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4260" windowWidth="19905" windowHeight="3720" tabRatio="922" activeTab="16"/>
  </bookViews>
  <sheets>
    <sheet name="1-25-14" sheetId="1" r:id="rId1"/>
    <sheet name="3-1-14" sheetId="13" r:id="rId2"/>
    <sheet name="4-19-14" sheetId="14" r:id="rId3"/>
    <sheet name="6-1-14" sheetId="16" r:id="rId4"/>
    <sheet name="6-7-14" sheetId="15" r:id="rId5"/>
    <sheet name="6-21-14" sheetId="17" r:id="rId6"/>
    <sheet name="6-22-14" sheetId="18" r:id="rId7"/>
    <sheet name="8-17-14" sheetId="19" r:id="rId8"/>
    <sheet name="8-23-14" sheetId="21" r:id="rId9"/>
    <sheet name="9-6-14" sheetId="25" r:id="rId10"/>
    <sheet name="9-20-14" sheetId="22" r:id="rId11"/>
    <sheet name="9-27-14" sheetId="24" r:id="rId12"/>
    <sheet name="10-11-14" sheetId="26" r:id="rId13"/>
    <sheet name="10-11-14 (2)" sheetId="27" r:id="rId14"/>
    <sheet name="10-11-14 (3)" sheetId="28" r:id="rId15"/>
    <sheet name="11-1-14" sheetId="30" r:id="rId16"/>
    <sheet name="12-6-14" sheetId="29" r:id="rId17"/>
  </sheets>
  <calcPr calcId="145621" concurrentCalc="0"/>
</workbook>
</file>

<file path=xl/calcChain.xml><?xml version="1.0" encoding="utf-8"?>
<calcChain xmlns="http://schemas.openxmlformats.org/spreadsheetml/2006/main">
  <c r="N73" i="22" l="1"/>
  <c r="N72" i="22"/>
  <c r="N71" i="22"/>
  <c r="N70" i="22"/>
  <c r="N69" i="22"/>
  <c r="N68" i="22"/>
  <c r="N67" i="22"/>
  <c r="N66" i="22"/>
  <c r="N65" i="22"/>
  <c r="N64" i="22"/>
  <c r="N63" i="22"/>
  <c r="N62" i="22"/>
  <c r="N61" i="22"/>
  <c r="N60" i="22"/>
  <c r="N59" i="22"/>
  <c r="N58" i="22"/>
  <c r="N57" i="22"/>
  <c r="N56" i="22"/>
  <c r="N55" i="22"/>
  <c r="N54" i="22"/>
  <c r="N53" i="22"/>
  <c r="N52" i="22"/>
  <c r="N51" i="22"/>
  <c r="N50" i="22"/>
  <c r="N49" i="22"/>
  <c r="N48" i="22"/>
  <c r="N47" i="22"/>
  <c r="N46" i="22"/>
  <c r="N45" i="22"/>
  <c r="N44" i="22"/>
  <c r="N43" i="22"/>
  <c r="N42" i="22"/>
  <c r="N41" i="22"/>
  <c r="N40" i="22"/>
  <c r="N38" i="22"/>
  <c r="N37" i="22"/>
  <c r="N36" i="22"/>
  <c r="N35" i="22"/>
  <c r="N34" i="22"/>
  <c r="N33" i="22"/>
  <c r="N32" i="22"/>
  <c r="N31" i="22"/>
  <c r="N30" i="22"/>
  <c r="N29" i="22"/>
  <c r="N28" i="22"/>
  <c r="N27" i="22"/>
  <c r="N26" i="22"/>
  <c r="N25" i="22"/>
  <c r="N24" i="22"/>
  <c r="N23" i="22"/>
  <c r="N22" i="22"/>
  <c r="N20" i="22"/>
  <c r="N19" i="22"/>
  <c r="N18" i="22"/>
  <c r="N17" i="22"/>
  <c r="N16" i="22"/>
  <c r="N15" i="22"/>
  <c r="N13" i="22"/>
  <c r="N12" i="22"/>
  <c r="N11" i="22"/>
  <c r="N10" i="22"/>
  <c r="N9" i="22"/>
  <c r="N8" i="22"/>
  <c r="N7" i="22"/>
  <c r="N6" i="22"/>
  <c r="L85" i="21"/>
  <c r="K85" i="21"/>
  <c r="M85" i="21"/>
  <c r="M84" i="21"/>
  <c r="L84" i="21"/>
  <c r="K84" i="21"/>
  <c r="L83" i="21"/>
  <c r="M83" i="21"/>
  <c r="K83" i="21"/>
  <c r="L82" i="21"/>
  <c r="M82" i="21"/>
  <c r="K82" i="21"/>
  <c r="L81" i="21"/>
  <c r="K81" i="21"/>
  <c r="M81" i="21"/>
  <c r="M80" i="21"/>
  <c r="L80" i="21"/>
  <c r="K80" i="21"/>
  <c r="L79" i="21"/>
  <c r="M79" i="21"/>
  <c r="K79" i="21"/>
  <c r="L77" i="21"/>
  <c r="M77" i="21"/>
  <c r="K77" i="21"/>
  <c r="L76" i="21"/>
  <c r="K76" i="21"/>
  <c r="M76" i="21"/>
  <c r="M75" i="21"/>
  <c r="L75" i="21"/>
  <c r="K75" i="21"/>
  <c r="L74" i="21"/>
  <c r="M74" i="21"/>
  <c r="K74" i="21"/>
  <c r="L73" i="21"/>
  <c r="M73" i="21"/>
  <c r="K73" i="21"/>
  <c r="L71" i="21"/>
  <c r="K71" i="21"/>
  <c r="L70" i="21"/>
  <c r="M70" i="21"/>
  <c r="K70" i="21"/>
  <c r="L69" i="21"/>
  <c r="M69" i="21"/>
  <c r="K69" i="21"/>
  <c r="L68" i="21"/>
  <c r="K68" i="21"/>
  <c r="M68" i="21"/>
  <c r="M66" i="21"/>
  <c r="L66" i="21"/>
  <c r="K66" i="21"/>
  <c r="L65" i="21"/>
  <c r="M65" i="21"/>
  <c r="M64" i="21"/>
  <c r="L64" i="21"/>
  <c r="L63" i="21"/>
  <c r="M63" i="21"/>
  <c r="K63" i="21"/>
  <c r="L62" i="21"/>
  <c r="M62" i="21"/>
  <c r="K62" i="21"/>
  <c r="L61" i="21"/>
  <c r="K61" i="21"/>
  <c r="M61" i="21"/>
  <c r="M60" i="21"/>
  <c r="L60" i="21"/>
  <c r="K60" i="21"/>
  <c r="L59" i="21"/>
  <c r="M59" i="21"/>
  <c r="K59" i="21"/>
  <c r="L57" i="21"/>
  <c r="M57" i="21"/>
  <c r="K57" i="21"/>
  <c r="L56" i="21"/>
  <c r="K56" i="21"/>
  <c r="M56" i="21"/>
  <c r="M55" i="21"/>
  <c r="L55" i="21"/>
  <c r="K55" i="21"/>
  <c r="L54" i="21"/>
  <c r="M54" i="21"/>
  <c r="K54" i="21"/>
  <c r="L53" i="21"/>
  <c r="M53" i="21"/>
  <c r="K53" i="21"/>
  <c r="L52" i="21"/>
  <c r="K52" i="21"/>
  <c r="M52" i="21"/>
  <c r="M51" i="21"/>
  <c r="L51" i="21"/>
  <c r="K51" i="21"/>
  <c r="L50" i="21"/>
  <c r="M50" i="21"/>
  <c r="K50" i="21"/>
  <c r="L49" i="21"/>
  <c r="M49" i="21"/>
  <c r="K49" i="21"/>
  <c r="L48" i="21"/>
  <c r="K48" i="21"/>
  <c r="M48" i="21"/>
  <c r="M47" i="21"/>
  <c r="L47" i="21"/>
  <c r="K47" i="21"/>
  <c r="L46" i="21"/>
  <c r="M46" i="21"/>
  <c r="K46" i="21"/>
  <c r="L45" i="21"/>
  <c r="M45" i="21"/>
  <c r="K45" i="21"/>
  <c r="L44" i="21"/>
  <c r="K44" i="21"/>
  <c r="M44" i="21"/>
  <c r="M43" i="21"/>
  <c r="L43" i="21"/>
  <c r="K43" i="21"/>
  <c r="L41" i="21"/>
  <c r="M41" i="21"/>
  <c r="K41" i="21"/>
  <c r="L40" i="21"/>
  <c r="M40" i="21"/>
  <c r="K40" i="21"/>
  <c r="L39" i="21"/>
  <c r="K39" i="21"/>
  <c r="M39" i="21"/>
  <c r="M38" i="21"/>
  <c r="L38" i="21"/>
  <c r="K38" i="21"/>
  <c r="L37" i="21"/>
  <c r="M37" i="21"/>
  <c r="K37" i="21"/>
  <c r="L36" i="21"/>
  <c r="M36" i="21"/>
  <c r="K36" i="21"/>
  <c r="M34" i="21"/>
  <c r="L34" i="21"/>
  <c r="L32" i="21"/>
  <c r="M32" i="21"/>
  <c r="K32" i="21"/>
  <c r="O127" i="18"/>
  <c r="O126" i="18"/>
  <c r="O125" i="18"/>
  <c r="O124" i="18"/>
  <c r="O123" i="18"/>
  <c r="O122" i="18"/>
  <c r="O121" i="18"/>
  <c r="O120" i="18"/>
  <c r="O119" i="18"/>
  <c r="O118" i="18"/>
  <c r="O117" i="18"/>
  <c r="O116" i="18"/>
  <c r="O115" i="18"/>
  <c r="O114" i="18"/>
  <c r="O113" i="18"/>
  <c r="O112" i="18"/>
  <c r="O111" i="18"/>
  <c r="O110" i="18"/>
  <c r="O109" i="18"/>
  <c r="O108" i="18"/>
  <c r="O107" i="18"/>
  <c r="O106" i="18"/>
  <c r="O105" i="18"/>
  <c r="O104" i="18"/>
  <c r="O103" i="18"/>
  <c r="O102" i="18"/>
  <c r="O101" i="18"/>
  <c r="O100" i="18"/>
  <c r="O99" i="18"/>
  <c r="O98" i="18"/>
  <c r="O97" i="18"/>
  <c r="O96" i="18"/>
  <c r="O95" i="18"/>
  <c r="O94" i="18"/>
  <c r="O93" i="18"/>
  <c r="O92" i="18"/>
  <c r="O91" i="18"/>
  <c r="O90" i="18"/>
  <c r="O89" i="18"/>
  <c r="O88" i="18"/>
  <c r="O87" i="18"/>
  <c r="O86" i="18"/>
  <c r="O85" i="18"/>
  <c r="O84" i="18"/>
  <c r="O83" i="18"/>
  <c r="O82" i="18"/>
  <c r="O81" i="18"/>
  <c r="O80" i="18"/>
  <c r="O79" i="18"/>
  <c r="O78" i="18"/>
  <c r="O77" i="18"/>
  <c r="O76" i="18"/>
  <c r="O75" i="18"/>
  <c r="O74" i="18"/>
  <c r="O71" i="18"/>
  <c r="O68" i="18"/>
  <c r="O67" i="18"/>
  <c r="O66" i="18"/>
  <c r="O65" i="18"/>
  <c r="O64" i="18"/>
  <c r="O63" i="18"/>
  <c r="O62" i="18"/>
  <c r="O61" i="18"/>
  <c r="O60" i="18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O45" i="18"/>
  <c r="O44" i="18"/>
  <c r="O42" i="18"/>
  <c r="O41" i="18"/>
</calcChain>
</file>

<file path=xl/sharedStrings.xml><?xml version="1.0" encoding="utf-8"?>
<sst xmlns="http://schemas.openxmlformats.org/spreadsheetml/2006/main" count="2286" uniqueCount="1021">
  <si>
    <t>Meet:</t>
  </si>
  <si>
    <t>Location:</t>
  </si>
  <si>
    <t>Meet Director:</t>
  </si>
  <si>
    <t>Sanction Number:</t>
  </si>
  <si>
    <t>Officials:</t>
  </si>
  <si>
    <t>Class</t>
  </si>
  <si>
    <t>Lifter</t>
  </si>
  <si>
    <t>Team</t>
  </si>
  <si>
    <t>YOB</t>
  </si>
  <si>
    <t>BD WT</t>
  </si>
  <si>
    <t>Snatch</t>
  </si>
  <si>
    <t>C&amp;J</t>
  </si>
  <si>
    <t>Total</t>
  </si>
  <si>
    <t>Place</t>
  </si>
  <si>
    <t>105+</t>
  </si>
  <si>
    <t>75+</t>
  </si>
  <si>
    <t>Anthony Villanueva</t>
  </si>
  <si>
    <t>Sydney Rogoff</t>
  </si>
  <si>
    <t>Julissa Gil</t>
  </si>
  <si>
    <t>Team Soul</t>
  </si>
  <si>
    <t>x</t>
  </si>
  <si>
    <t>Morgan Rhone</t>
  </si>
  <si>
    <t>Adrian Dougherty</t>
  </si>
  <si>
    <t>Leann Holappa</t>
  </si>
  <si>
    <t>Silvia Gonzalez</t>
  </si>
  <si>
    <t>Altamonte</t>
  </si>
  <si>
    <t>Arian Adorna</t>
  </si>
  <si>
    <t>Ariel Adorna</t>
  </si>
  <si>
    <t>Angel Rodriguez</t>
  </si>
  <si>
    <t>Ivette Carcas</t>
  </si>
  <si>
    <t>Heidi Meyers</t>
  </si>
  <si>
    <t>Rachel Batista</t>
  </si>
  <si>
    <t>Yunel Perez</t>
  </si>
  <si>
    <t>Bryan Maldonado</t>
  </si>
  <si>
    <t>Unattached</t>
  </si>
  <si>
    <t>Alexis Smith</t>
  </si>
  <si>
    <t>Rodney Lopez</t>
  </si>
  <si>
    <t>Warren Brown</t>
  </si>
  <si>
    <t>Luke Belliveau</t>
  </si>
  <si>
    <t>B2B Barbell Club</t>
  </si>
  <si>
    <t>Jacked Weightlifting</t>
  </si>
  <si>
    <t>X</t>
  </si>
  <si>
    <t>Team Florida Orlando</t>
  </si>
  <si>
    <t>Team Florida Altamonte</t>
  </si>
  <si>
    <t>Iron Jungle Weightlifting</t>
  </si>
  <si>
    <t>Grant DeBenedictis</t>
  </si>
  <si>
    <t>Jason Doll</t>
  </si>
  <si>
    <t>Brett Silvers</t>
  </si>
  <si>
    <t>94+</t>
  </si>
  <si>
    <t>Adrian Sanders</t>
  </si>
  <si>
    <t>Robert Henry</t>
  </si>
  <si>
    <t>Blaze Weightlifting</t>
  </si>
  <si>
    <t>Barbell Kings Classic</t>
  </si>
  <si>
    <t>14-14-02</t>
  </si>
  <si>
    <t>Davie, FL</t>
  </si>
  <si>
    <t>Sarina Woodworth</t>
  </si>
  <si>
    <t>Lauren Leon</t>
  </si>
  <si>
    <t>Lindsay Wright</t>
  </si>
  <si>
    <t xml:space="preserve">Kristine Gonzalez </t>
  </si>
  <si>
    <t>Jennifer Gordon</t>
  </si>
  <si>
    <t>Alexandra Geller</t>
  </si>
  <si>
    <t>239 Weightlifting</t>
  </si>
  <si>
    <t>Altamonte Weightlifting</t>
  </si>
  <si>
    <t>Soul Weightlifting</t>
  </si>
  <si>
    <t>Iron Temple Crossfit</t>
  </si>
  <si>
    <t>Life Under the Bar</t>
  </si>
  <si>
    <t>Carlos Charles</t>
  </si>
  <si>
    <t>Jason Cabal</t>
  </si>
  <si>
    <t>Nick Detoro</t>
  </si>
  <si>
    <t>Brandon Luedke</t>
  </si>
  <si>
    <t>Chris Kuck</t>
  </si>
  <si>
    <t>Jared Hartley</t>
  </si>
  <si>
    <t>Jason Mclean</t>
  </si>
  <si>
    <t>Charles Mitchell</t>
  </si>
  <si>
    <t>Brandon Arrow</t>
  </si>
  <si>
    <t>Justin Swanson</t>
  </si>
  <si>
    <t>Alexander Tellechea</t>
  </si>
  <si>
    <t>Brian Wasser</t>
  </si>
  <si>
    <t>Giovanni Carrillo</t>
  </si>
  <si>
    <t>Roman Komirniy</t>
  </si>
  <si>
    <t>Daniel Mankes</t>
  </si>
  <si>
    <t>Andrew Klenk</t>
  </si>
  <si>
    <t>James Hickey</t>
  </si>
  <si>
    <t>Freddie Grevenberg</t>
  </si>
  <si>
    <t>TF County Militia</t>
  </si>
  <si>
    <t>Heavy Mettle Barbell Club</t>
  </si>
  <si>
    <t xml:space="preserve">Jacked Weightlifting </t>
  </si>
  <si>
    <t>Crossfit Carnage</t>
  </si>
  <si>
    <t xml:space="preserve">Sayre Park Weightlifting Club </t>
  </si>
  <si>
    <t>Country Militia</t>
  </si>
  <si>
    <t>Lub Club</t>
  </si>
  <si>
    <t>Crossfit OneWay</t>
  </si>
  <si>
    <t xml:space="preserve">Iron Jungle </t>
  </si>
  <si>
    <t>Crossfit CVI</t>
  </si>
  <si>
    <t>Irong Games</t>
  </si>
  <si>
    <t>Arial Ardona</t>
  </si>
  <si>
    <t>Hialeah Gardens</t>
  </si>
  <si>
    <t>14-14-01</t>
  </si>
  <si>
    <t>Benjamin Tibbs</t>
  </si>
  <si>
    <t>Emmyn Calleiro</t>
  </si>
  <si>
    <t>Ethan Babiarz</t>
  </si>
  <si>
    <t>Blake Stachowicz</t>
  </si>
  <si>
    <t>Jeff Borrego</t>
  </si>
  <si>
    <t>Marcus Gomez</t>
  </si>
  <si>
    <t>Fredrick Grevenberg</t>
  </si>
  <si>
    <t>Stephen E. Hodgemire</t>
  </si>
  <si>
    <t>Jay Bushman</t>
  </si>
  <si>
    <t>Tony Thai</t>
  </si>
  <si>
    <t>Kristopher Brown</t>
  </si>
  <si>
    <t>John A. Kraeger Jr</t>
  </si>
  <si>
    <t>Henry Soriano</t>
  </si>
  <si>
    <t>Jorge Goicocha</t>
  </si>
  <si>
    <t>Jonathan Hurtado</t>
  </si>
  <si>
    <t>Alex C. Gordon</t>
  </si>
  <si>
    <t>Steven Wicker</t>
  </si>
  <si>
    <t>Ferguson Adam</t>
  </si>
  <si>
    <t>Pavon Pedro</t>
  </si>
  <si>
    <t>Breig James</t>
  </si>
  <si>
    <t>Nick Deltoro</t>
  </si>
  <si>
    <t>Anthony Annuziata</t>
  </si>
  <si>
    <t>Brown Gerald</t>
  </si>
  <si>
    <t>Hartley Jared</t>
  </si>
  <si>
    <t>Patton Jason</t>
  </si>
  <si>
    <t>Bradon Jackson</t>
  </si>
  <si>
    <t>Kalnay John</t>
  </si>
  <si>
    <t>Luedke Brandon</t>
  </si>
  <si>
    <t>Grant Debenedicts</t>
  </si>
  <si>
    <t>CF Sarasota</t>
  </si>
  <si>
    <t>Team Tire Factory</t>
  </si>
  <si>
    <t>FIU/Team Soul</t>
  </si>
  <si>
    <t>Unaffiliated</t>
  </si>
  <si>
    <t xml:space="preserve">B2B </t>
  </si>
  <si>
    <t>Strong Point</t>
  </si>
  <si>
    <t>Crossfit PSI</t>
  </si>
  <si>
    <t>Tire factory</t>
  </si>
  <si>
    <t>One Way Weightlifting</t>
  </si>
  <si>
    <t>PSI</t>
  </si>
  <si>
    <t>Crossfit Fever</t>
  </si>
  <si>
    <t>Tirefactory</t>
  </si>
  <si>
    <t>2-3-9 crossfit</t>
  </si>
  <si>
    <t>Hard to Kill</t>
  </si>
  <si>
    <t>Blas Fitness</t>
  </si>
  <si>
    <t>Alexis Graham</t>
  </si>
  <si>
    <t>Dina Rami</t>
  </si>
  <si>
    <t>Bianca Lafont</t>
  </si>
  <si>
    <t>Natalya Concepcion</t>
  </si>
  <si>
    <t xml:space="preserve">Johana Pascual </t>
  </si>
  <si>
    <t xml:space="preserve">Hailey Sheppard </t>
  </si>
  <si>
    <t xml:space="preserve">Halley Lawrence </t>
  </si>
  <si>
    <t>Morgan Layton</t>
  </si>
  <si>
    <t>Micala Brunell</t>
  </si>
  <si>
    <t>Dyanna Rainone</t>
  </si>
  <si>
    <t xml:space="preserve">Morgan Rhone </t>
  </si>
  <si>
    <t>Alex Hamilton</t>
  </si>
  <si>
    <t>Ashleigh Dean</t>
  </si>
  <si>
    <t>Erin Catlin</t>
  </si>
  <si>
    <t>Rachel Casel</t>
  </si>
  <si>
    <t>Samantha Muller</t>
  </si>
  <si>
    <t>Rachel Anne Batista</t>
  </si>
  <si>
    <t xml:space="preserve">Rachel Cole </t>
  </si>
  <si>
    <t>Riley Bohan</t>
  </si>
  <si>
    <t>ALT</t>
  </si>
  <si>
    <t>TFO</t>
  </si>
  <si>
    <t>Vero</t>
  </si>
  <si>
    <t>Gulf</t>
  </si>
  <si>
    <t>N/A</t>
  </si>
  <si>
    <t>IJW</t>
  </si>
  <si>
    <t>Militia</t>
  </si>
  <si>
    <t>TFVC</t>
  </si>
  <si>
    <t>SunCoast</t>
  </si>
  <si>
    <t>Wt Cls</t>
  </si>
  <si>
    <t>Name</t>
  </si>
  <si>
    <t>Year of Birth</t>
  </si>
  <si>
    <t>Bwt</t>
  </si>
  <si>
    <t>Snatch 1</t>
  </si>
  <si>
    <t>Snatch 2</t>
  </si>
  <si>
    <t>Snatch 3</t>
  </si>
  <si>
    <t>Best Snatch</t>
  </si>
  <si>
    <t>Clean &amp;   Jerk 1</t>
  </si>
  <si>
    <t>Clean &amp;   Jerk 2</t>
  </si>
  <si>
    <t>Clean &amp;   Jerk 3</t>
  </si>
  <si>
    <t>Best      C &amp; J</t>
  </si>
  <si>
    <t>David Boggs</t>
  </si>
  <si>
    <t>Caden Cahoy</t>
  </si>
  <si>
    <t>Hardnox</t>
  </si>
  <si>
    <t>Justin Short</t>
  </si>
  <si>
    <t>Walker San Juan</t>
  </si>
  <si>
    <t>Garrett Hultquist</t>
  </si>
  <si>
    <t>William Warm</t>
  </si>
  <si>
    <t>Stephen Short</t>
  </si>
  <si>
    <t>Michael San Juan</t>
  </si>
  <si>
    <t>Damean Muphy-Short</t>
  </si>
  <si>
    <t>Sterling Valentine</t>
  </si>
  <si>
    <t>UN</t>
  </si>
  <si>
    <t>Doyle Harrell</t>
  </si>
  <si>
    <t>Lightning</t>
  </si>
  <si>
    <t>Steven Croom</t>
  </si>
  <si>
    <t>Carlos Malano</t>
  </si>
  <si>
    <t>Jungle</t>
  </si>
  <si>
    <t>Brian Bonds</t>
  </si>
  <si>
    <t>Jonelson Dorce</t>
  </si>
  <si>
    <t xml:space="preserve">Lightning </t>
  </si>
  <si>
    <t>Brian Costello</t>
  </si>
  <si>
    <t>Cody Fishman</t>
  </si>
  <si>
    <t>Patrick Okeefe</t>
  </si>
  <si>
    <t>Robert Hill</t>
  </si>
  <si>
    <t>Pierre Roodson</t>
  </si>
  <si>
    <t>William Sherman</t>
  </si>
  <si>
    <t>Cody Wilson</t>
  </si>
  <si>
    <t>Adrian Tunaya</t>
  </si>
  <si>
    <t>Jonata Vargas</t>
  </si>
  <si>
    <t>Christian Mccullough</t>
  </si>
  <si>
    <t>n/a</t>
  </si>
  <si>
    <t>Alex Lawrence</t>
  </si>
  <si>
    <t>Tohvia O'Neal</t>
  </si>
  <si>
    <t>Paris Derrick</t>
  </si>
  <si>
    <t>Tiffany Kaminski</t>
  </si>
  <si>
    <t>Isabella Figueroa</t>
  </si>
  <si>
    <t>Veronica Hoover</t>
  </si>
  <si>
    <t>Mereaith Kovarik</t>
  </si>
  <si>
    <t>69+</t>
  </si>
  <si>
    <t>Ellise Jenkins</t>
  </si>
  <si>
    <t>Sha'la McMillon</t>
  </si>
  <si>
    <t>Risa Enrique</t>
  </si>
  <si>
    <t>Autumn Null</t>
  </si>
  <si>
    <t>Chavonne Fedna</t>
  </si>
  <si>
    <t>Dannah Ventresca</t>
  </si>
  <si>
    <t>Manatee</t>
  </si>
  <si>
    <t>Nia Wimberly</t>
  </si>
  <si>
    <t>Darby Santora</t>
  </si>
  <si>
    <t>Diante Hartsfield</t>
  </si>
  <si>
    <t>Light</t>
  </si>
  <si>
    <t>Everard Reynolds</t>
  </si>
  <si>
    <t>Alex Gordon</t>
  </si>
  <si>
    <t>Alexander Van Rens</t>
  </si>
  <si>
    <t>CJ Charles</t>
  </si>
  <si>
    <t>Bryan Adams</t>
  </si>
  <si>
    <t>Paul Smith</t>
  </si>
  <si>
    <t>Matt Murphy</t>
  </si>
  <si>
    <t>Spencer Holland</t>
  </si>
  <si>
    <t>Isaiah Pellot</t>
  </si>
  <si>
    <t>Josh Ingram</t>
  </si>
  <si>
    <t>Youth Trials</t>
  </si>
  <si>
    <t>Tom Bennett</t>
  </si>
  <si>
    <t>14-14-08</t>
  </si>
  <si>
    <t>Daytona Beach</t>
  </si>
  <si>
    <t>Brooke Tanacredi</t>
  </si>
  <si>
    <t>Kristine Gonzalez</t>
  </si>
  <si>
    <t>Melissa Villanueva</t>
  </si>
  <si>
    <t>Brianna Hooker</t>
  </si>
  <si>
    <t>Hannah Richards</t>
  </si>
  <si>
    <t>Savannah C. Fahed</t>
  </si>
  <si>
    <t>Jackie Lata</t>
  </si>
  <si>
    <t>Jennifer Stachowicz</t>
  </si>
  <si>
    <t>Karina Arredondo</t>
  </si>
  <si>
    <t>CJ Rendon</t>
  </si>
  <si>
    <t>Kristina Blair</t>
  </si>
  <si>
    <t>Ashley Roper</t>
  </si>
  <si>
    <t>Leighann Panico</t>
  </si>
  <si>
    <t>Blake Perry</t>
  </si>
  <si>
    <t>Laura Davie</t>
  </si>
  <si>
    <t>Sara Willin</t>
  </si>
  <si>
    <t>Lindsey Collins</t>
  </si>
  <si>
    <t>Elizabeth Hautamaki</t>
  </si>
  <si>
    <t>Amanda Peterson</t>
  </si>
  <si>
    <t>Melinda Fischl</t>
  </si>
  <si>
    <t>2-3-9 Weightlifting</t>
  </si>
  <si>
    <t>Victory Weightlifting</t>
  </si>
  <si>
    <t>Betty Faher</t>
  </si>
  <si>
    <t>Gaelyn Byrne</t>
  </si>
  <si>
    <t>Hala Paiva</t>
  </si>
  <si>
    <t>Kevin Tai</t>
  </si>
  <si>
    <t>Jeremy Jackson</t>
  </si>
  <si>
    <t>Kevin Wright</t>
  </si>
  <si>
    <t>DJ Gianakas</t>
  </si>
  <si>
    <t>TFGC</t>
  </si>
  <si>
    <t>Unatt</t>
  </si>
  <si>
    <t>TFA</t>
  </si>
  <si>
    <t>B2B</t>
  </si>
  <si>
    <t>TFV</t>
  </si>
  <si>
    <t>25X</t>
  </si>
  <si>
    <t>32X</t>
  </si>
  <si>
    <t>41X</t>
  </si>
  <si>
    <t>65X</t>
  </si>
  <si>
    <t>60X</t>
  </si>
  <si>
    <t>75X</t>
  </si>
  <si>
    <t>76X</t>
  </si>
  <si>
    <t>84X</t>
  </si>
  <si>
    <t>100X</t>
  </si>
  <si>
    <t>78X</t>
  </si>
  <si>
    <t>93X</t>
  </si>
  <si>
    <t>95X</t>
  </si>
  <si>
    <t>102X</t>
  </si>
  <si>
    <t>105X</t>
  </si>
  <si>
    <t>120X</t>
  </si>
  <si>
    <t>121X</t>
  </si>
  <si>
    <t>127X</t>
  </si>
  <si>
    <t>145X</t>
  </si>
  <si>
    <t>Sr. Last Chance Qual</t>
  </si>
  <si>
    <t>Brian Secrest</t>
  </si>
  <si>
    <t>Vero Beach</t>
  </si>
  <si>
    <t>Adrian Florido</t>
  </si>
  <si>
    <t>Nicolas Del Toro</t>
  </si>
  <si>
    <t>Arturo Lince</t>
  </si>
  <si>
    <t>Jason Viera</t>
  </si>
  <si>
    <t>105 +</t>
  </si>
  <si>
    <t>Bradon Luedke</t>
  </si>
  <si>
    <t>Jeff Betancourt</t>
  </si>
  <si>
    <t>Brian Maldonado</t>
  </si>
  <si>
    <t>Jackedweightlifiting</t>
  </si>
  <si>
    <t>125x</t>
  </si>
  <si>
    <t>126x</t>
  </si>
  <si>
    <t>152x</t>
  </si>
  <si>
    <t>153x</t>
  </si>
  <si>
    <t>157x</t>
  </si>
  <si>
    <t>140x</t>
  </si>
  <si>
    <t>120x</t>
  </si>
  <si>
    <t>150x</t>
  </si>
  <si>
    <t>75x</t>
  </si>
  <si>
    <t>95x</t>
  </si>
  <si>
    <t>100x</t>
  </si>
  <si>
    <t>103x</t>
  </si>
  <si>
    <t>137x</t>
  </si>
  <si>
    <t>121x</t>
  </si>
  <si>
    <t>112x</t>
  </si>
  <si>
    <t>93x</t>
  </si>
  <si>
    <t>Jacked Qualifier</t>
  </si>
  <si>
    <t>14-14-15</t>
  </si>
  <si>
    <t>14-14-12</t>
  </si>
  <si>
    <t>Sunshine State Games</t>
  </si>
  <si>
    <t>Richard Lansky</t>
  </si>
  <si>
    <t>Lakeland</t>
  </si>
  <si>
    <t>58+</t>
  </si>
  <si>
    <t>Zoeie Kaufman</t>
  </si>
  <si>
    <t>Kylie Kaufman</t>
  </si>
  <si>
    <t>IJWL</t>
  </si>
  <si>
    <t>Camryn Gulash</t>
  </si>
  <si>
    <t>Alexandria Mitchell</t>
  </si>
  <si>
    <t>Melissa Cuervo</t>
  </si>
  <si>
    <t>TFSC</t>
  </si>
  <si>
    <t>SUN</t>
  </si>
  <si>
    <t>Laura Hand</t>
  </si>
  <si>
    <t>Mike Fagan</t>
  </si>
  <si>
    <t>TMLTG</t>
  </si>
  <si>
    <t>Milan Anderson</t>
  </si>
  <si>
    <t xml:space="preserve"> </t>
  </si>
  <si>
    <t>TFVOL</t>
  </si>
  <si>
    <t>Slade Villalobos</t>
  </si>
  <si>
    <t>Omar Mojica</t>
  </si>
  <si>
    <t>Javon Wilson</t>
  </si>
  <si>
    <t>Wyatt Thomas</t>
  </si>
  <si>
    <t>Andrew Clark</t>
  </si>
  <si>
    <t>Christian Seymour</t>
  </si>
  <si>
    <t>Darian Oliver</t>
  </si>
  <si>
    <t xml:space="preserve">TFGC </t>
  </si>
  <si>
    <t>Tyler Warm</t>
  </si>
  <si>
    <t>Louis Verdiales</t>
  </si>
  <si>
    <t>Dominic Donato</t>
  </si>
  <si>
    <t>Ian Okeefe</t>
  </si>
  <si>
    <t>Andrew Allen</t>
  </si>
  <si>
    <t xml:space="preserve">TFJAX` </t>
  </si>
  <si>
    <t>Jordan Borges</t>
  </si>
  <si>
    <t>James Moore</t>
  </si>
  <si>
    <t>UNA</t>
  </si>
  <si>
    <t>IRONJ</t>
  </si>
  <si>
    <t>John Fonte</t>
  </si>
  <si>
    <t>Jose Barajas</t>
  </si>
  <si>
    <t>Carlos Hernandez</t>
  </si>
  <si>
    <t>TFMC</t>
  </si>
  <si>
    <t>Rahzon Mantipano</t>
  </si>
  <si>
    <t>Manny Rodriguez</t>
  </si>
  <si>
    <t>Matthew Roos</t>
  </si>
  <si>
    <t>Zackary Johnsom</t>
  </si>
  <si>
    <t>Ryan Borges</t>
  </si>
  <si>
    <t>David McMinn</t>
  </si>
  <si>
    <t>HMTL</t>
  </si>
  <si>
    <t>Matt Moree</t>
  </si>
  <si>
    <t>SAYRE</t>
  </si>
  <si>
    <t xml:space="preserve"> Thomas Sherwood</t>
  </si>
  <si>
    <t xml:space="preserve">Jonathan Wilson </t>
  </si>
  <si>
    <t>PCBB</t>
  </si>
  <si>
    <t xml:space="preserve"> Brandon Tufts</t>
  </si>
  <si>
    <t>Tim Hedley</t>
  </si>
  <si>
    <t>Henry Nowell</t>
  </si>
  <si>
    <t>TMJAX</t>
  </si>
  <si>
    <t>Garret Wihelm</t>
  </si>
  <si>
    <t>Olly Goddard</t>
  </si>
  <si>
    <t>Fenrir</t>
  </si>
  <si>
    <t>DJ Minor</t>
  </si>
  <si>
    <t>Sr. Men</t>
  </si>
  <si>
    <t>Jr. Men</t>
  </si>
  <si>
    <t>Youth M</t>
  </si>
  <si>
    <t>Youth F</t>
  </si>
  <si>
    <t>Cory Aun</t>
  </si>
  <si>
    <t>tfsc</t>
  </si>
  <si>
    <t>Ryan Miller</t>
  </si>
  <si>
    <t>SPBB</t>
  </si>
  <si>
    <t>Michael Beemer</t>
  </si>
  <si>
    <t>Fenris</t>
  </si>
  <si>
    <t>Shawn Hultquist</t>
  </si>
  <si>
    <t>HKX</t>
  </si>
  <si>
    <t>Master M</t>
  </si>
  <si>
    <t>MIA Classic IV</t>
  </si>
  <si>
    <t>Danny Lopez</t>
  </si>
  <si>
    <t>Miami</t>
  </si>
  <si>
    <t>14-14-13</t>
  </si>
  <si>
    <t>Junior</t>
  </si>
  <si>
    <t>Joseph Garcia</t>
  </si>
  <si>
    <t>Muscle Farm</t>
  </si>
  <si>
    <t>Youth (9-17)</t>
  </si>
  <si>
    <t>CrossFit Sarasota</t>
  </si>
  <si>
    <t>Senior (21-35)</t>
  </si>
  <si>
    <t>Javier Zelaya</t>
  </si>
  <si>
    <t>Iron Temple</t>
  </si>
  <si>
    <t>Emmyn Calliero</t>
  </si>
  <si>
    <t>Kendall Bowser</t>
  </si>
  <si>
    <t>Jacked</t>
  </si>
  <si>
    <t>Junior (18-20)</t>
  </si>
  <si>
    <t>Bradley Mitchell</t>
  </si>
  <si>
    <t>Strength House</t>
  </si>
  <si>
    <t>Giovanni Squartino</t>
  </si>
  <si>
    <t>Heat</t>
  </si>
  <si>
    <t>Lazaro Rojas</t>
  </si>
  <si>
    <t>Glenn Haave</t>
  </si>
  <si>
    <t>Derek Newman</t>
  </si>
  <si>
    <t xml:space="preserve">Michael Pascual </t>
  </si>
  <si>
    <t>Vero Beach Weightlifting</t>
  </si>
  <si>
    <t>Jair Alcivar</t>
  </si>
  <si>
    <t>Bryan Colson</t>
  </si>
  <si>
    <t>Nashville Weightlifting</t>
  </si>
  <si>
    <t>Dylan Suarez</t>
  </si>
  <si>
    <t>Broken Chains Barbell</t>
  </si>
  <si>
    <t>Alex Tellechea</t>
  </si>
  <si>
    <t>FWC Barbell</t>
  </si>
  <si>
    <t>Austin Moncivaez</t>
  </si>
  <si>
    <t>Faction Weightliftin</t>
  </si>
  <si>
    <t>Andres Montenegro</t>
  </si>
  <si>
    <t>Nonstop CrossFit</t>
  </si>
  <si>
    <t>Eric Cardona</t>
  </si>
  <si>
    <t>South FL CrossFit</t>
  </si>
  <si>
    <t>Kurt Mullican</t>
  </si>
  <si>
    <t>Shacle Island</t>
  </si>
  <si>
    <t>Joshua Cassell</t>
  </si>
  <si>
    <t>Sam Dollar</t>
  </si>
  <si>
    <t>LSUS</t>
  </si>
  <si>
    <t>Miguel Quintana</t>
  </si>
  <si>
    <t>Christian Diaz</t>
  </si>
  <si>
    <t>Seaward Barbell</t>
  </si>
  <si>
    <t>Justin Hynton</t>
  </si>
  <si>
    <t>Team FL Orlusia</t>
  </si>
  <si>
    <t>Matthew Saeler</t>
  </si>
  <si>
    <t>Michael Roura</t>
  </si>
  <si>
    <t>BRX</t>
  </si>
  <si>
    <t>Jacob Wyatt</t>
  </si>
  <si>
    <t>Mash Mafia</t>
  </si>
  <si>
    <t>Daniel Andres Silva</t>
  </si>
  <si>
    <t>Jeff Dempsey</t>
  </si>
  <si>
    <t>Giann Moramarco</t>
  </si>
  <si>
    <t>CrossFit RTG</t>
  </si>
  <si>
    <t>Alejandro Iglesias</t>
  </si>
  <si>
    <t>Master</t>
  </si>
  <si>
    <t>Gary Roberts</t>
  </si>
  <si>
    <t>Chris Nunez</t>
  </si>
  <si>
    <t>Robert Rosado</t>
  </si>
  <si>
    <t>Nathan Reyes</t>
  </si>
  <si>
    <t>Yandy Roman</t>
  </si>
  <si>
    <t>Reuben Zuazua</t>
  </si>
  <si>
    <t>Scott Hisaka</t>
  </si>
  <si>
    <t xml:space="preserve">California Strength </t>
  </si>
  <si>
    <t xml:space="preserve">Jason Bonnick </t>
  </si>
  <si>
    <t xml:space="preserve">CJ Charles </t>
  </si>
  <si>
    <t>Dylan Cooper</t>
  </si>
  <si>
    <t>Alex Lefcakis</t>
  </si>
  <si>
    <t>Luis Lopez</t>
  </si>
  <si>
    <t xml:space="preserve">Zachary Huse </t>
  </si>
  <si>
    <t xml:space="preserve">Central Kentucky </t>
  </si>
  <si>
    <t>Domenic Tercero D'Agostino</t>
  </si>
  <si>
    <t>Alex Maclin</t>
  </si>
  <si>
    <t xml:space="preserve">Faction Weightlifting </t>
  </si>
  <si>
    <t>Matthew Baar</t>
  </si>
  <si>
    <t>Semtex</t>
  </si>
  <si>
    <t>Adam Sayih</t>
  </si>
  <si>
    <t>911 Barbell Club</t>
  </si>
  <si>
    <t>Leonardo Hernandez</t>
  </si>
  <si>
    <t>Nate Hemphill</t>
  </si>
  <si>
    <t>Hayden Bowe</t>
  </si>
  <si>
    <t>Mike Bledsoe</t>
  </si>
  <si>
    <t>Rob LaBar</t>
  </si>
  <si>
    <t>CrossFit Boyton Beach</t>
  </si>
  <si>
    <t>Christopher Franco</t>
  </si>
  <si>
    <t xml:space="preserve">Joel Espinal </t>
  </si>
  <si>
    <t xml:space="preserve">CrossFit Immersion </t>
  </si>
  <si>
    <t>Alex Pearson</t>
  </si>
  <si>
    <t>Shackle Island</t>
  </si>
  <si>
    <t>Chris Betancourt</t>
  </si>
  <si>
    <t>Nick Piette</t>
  </si>
  <si>
    <t>Maverick  CrossFit</t>
  </si>
  <si>
    <t>Josh Shashtry</t>
  </si>
  <si>
    <t>Giovanni Carmello</t>
  </si>
  <si>
    <t>Oneway Weightlifting</t>
  </si>
  <si>
    <t>Carl Penney</t>
  </si>
  <si>
    <t>CrossFit CityPlace</t>
  </si>
  <si>
    <t xml:space="preserve">Nicholas Detoro </t>
  </si>
  <si>
    <t>Andrew Davis</t>
  </si>
  <si>
    <t>Joseph Hayes</t>
  </si>
  <si>
    <t>Peter Callovi</t>
  </si>
  <si>
    <t>Scott Wickline</t>
  </si>
  <si>
    <t>Jeremy Bauer</t>
  </si>
  <si>
    <t>Sam Holmes</t>
  </si>
  <si>
    <t>Joseph Smith</t>
  </si>
  <si>
    <t>CrossFit Resurgens</t>
  </si>
  <si>
    <t xml:space="preserve">Jason Patton </t>
  </si>
  <si>
    <t>CrossFit Delray Beach</t>
  </si>
  <si>
    <t>Max Moormont</t>
  </si>
  <si>
    <t>Daniel Pratt</t>
  </si>
  <si>
    <t>Div</t>
  </si>
  <si>
    <t>(36+)</t>
  </si>
  <si>
    <t>Altamonte Springs</t>
  </si>
  <si>
    <t>1st</t>
  </si>
  <si>
    <t>Jackiw Lata</t>
  </si>
  <si>
    <t>6th</t>
  </si>
  <si>
    <t xml:space="preserve">Silvia Gonzales </t>
  </si>
  <si>
    <t>4th</t>
  </si>
  <si>
    <t>Michelle Roca</t>
  </si>
  <si>
    <t>Morghan King</t>
  </si>
  <si>
    <t>Muscle Prover</t>
  </si>
  <si>
    <t>Johana Pascual</t>
  </si>
  <si>
    <t>Vero Beach Weightlifing</t>
  </si>
  <si>
    <t>Fluc Barbell</t>
  </si>
  <si>
    <t>5th</t>
  </si>
  <si>
    <t>Adriana Perez</t>
  </si>
  <si>
    <t>3rd</t>
  </si>
  <si>
    <t>Stefanie Cohen</t>
  </si>
  <si>
    <t>2nd</t>
  </si>
  <si>
    <t>Jilly Jaworske</t>
  </si>
  <si>
    <t>Hannah Surber</t>
  </si>
  <si>
    <t>Kalysta Matheus</t>
  </si>
  <si>
    <t>Daniela McDowell</t>
  </si>
  <si>
    <t>Danielle Moskalenko</t>
  </si>
  <si>
    <t>Christine Bonnick</t>
  </si>
  <si>
    <t>Cameron Clark</t>
  </si>
  <si>
    <t xml:space="preserve">Jessica Plasencia </t>
  </si>
  <si>
    <t xml:space="preserve">         Meghan Washlow </t>
  </si>
  <si>
    <t>Samantha Ruehlman</t>
  </si>
  <si>
    <t>Samantha Seco</t>
  </si>
  <si>
    <t>Angelica Figueroa</t>
  </si>
  <si>
    <t>Gillian Formaneck</t>
  </si>
  <si>
    <t xml:space="preserve">Vanessa Bennington </t>
  </si>
  <si>
    <t>Masters (35+)</t>
  </si>
  <si>
    <t xml:space="preserve">Marisol Esquilin </t>
  </si>
  <si>
    <t>Taylor Haire</t>
  </si>
  <si>
    <t>Kelsey Storey</t>
  </si>
  <si>
    <t>Cristie Hernandez</t>
  </si>
  <si>
    <t>Rene Whyte</t>
  </si>
  <si>
    <t xml:space="preserve">Rachel Drummy </t>
  </si>
  <si>
    <t xml:space="preserve">Elisa Hunt </t>
  </si>
  <si>
    <t xml:space="preserve">            Adee Zukier </t>
  </si>
  <si>
    <t xml:space="preserve">Mash Elite </t>
  </si>
  <si>
    <t>7th</t>
  </si>
  <si>
    <t xml:space="preserve">   Jessica Lisette Jimenez</t>
  </si>
  <si>
    <t>MEN</t>
  </si>
  <si>
    <t>Women</t>
  </si>
  <si>
    <t>Mushtok Open</t>
  </si>
  <si>
    <t>14-14-21</t>
  </si>
  <si>
    <t>Venice</t>
  </si>
  <si>
    <t>Hannah Degennaro</t>
  </si>
  <si>
    <t>AFP</t>
  </si>
  <si>
    <t>Samantha Kaufman</t>
  </si>
  <si>
    <t>Emma Hand</t>
  </si>
  <si>
    <t>Megan McBride</t>
  </si>
  <si>
    <t>Chantel Zandi</t>
  </si>
  <si>
    <t>SEB</t>
  </si>
  <si>
    <t>Cherisse Kellemen</t>
  </si>
  <si>
    <t>Zoie Kaufman</t>
  </si>
  <si>
    <t>Joyce Kaufman</t>
  </si>
  <si>
    <t>Sha'la McMillan</t>
  </si>
  <si>
    <t>Doug Hill</t>
  </si>
  <si>
    <t>Darrian Oliver</t>
  </si>
  <si>
    <t>Tanner Braxson</t>
  </si>
  <si>
    <t>Luis Garcia</t>
  </si>
  <si>
    <t>Sean Spraggins</t>
  </si>
  <si>
    <t>Michael Fagan</t>
  </si>
  <si>
    <t>Emmanuel Rodriguez</t>
  </si>
  <si>
    <t>John Ingram</t>
  </si>
  <si>
    <t>pass</t>
  </si>
  <si>
    <t>Kim Butts</t>
  </si>
  <si>
    <t>Vero Beach Classic</t>
  </si>
  <si>
    <t>14-14-18</t>
  </si>
  <si>
    <t>48kg</t>
  </si>
  <si>
    <t>48 kg</t>
  </si>
  <si>
    <t>58 kg</t>
  </si>
  <si>
    <t>63 kg</t>
  </si>
  <si>
    <t>69 kg</t>
  </si>
  <si>
    <t>75 kg</t>
  </si>
  <si>
    <t>75+ kg</t>
  </si>
  <si>
    <t>Pasqual, Johana</t>
  </si>
  <si>
    <t>VBW</t>
  </si>
  <si>
    <t>Reaver, Becky</t>
  </si>
  <si>
    <t>Byrne, Gaelyn N.</t>
  </si>
  <si>
    <t>Lemmen, Stephanie K.</t>
  </si>
  <si>
    <t>RAZ</t>
  </si>
  <si>
    <t>Rhone, Morgan E.</t>
  </si>
  <si>
    <t>Cole, Rachel L.</t>
  </si>
  <si>
    <t>Martin, Miki M.</t>
  </si>
  <si>
    <t>Bennington, Vanessa</t>
  </si>
  <si>
    <t>SEA</t>
  </si>
  <si>
    <t>Kretschmer, Lexis L.</t>
  </si>
  <si>
    <t>Rodriguez, Vanessa N.</t>
  </si>
  <si>
    <t>Miller, Emily C.</t>
  </si>
  <si>
    <t>Rapp, Kelly M.</t>
  </si>
  <si>
    <t>VAL</t>
  </si>
  <si>
    <t>Tompkins-Condie, Tiffany A.</t>
  </si>
  <si>
    <t>Booth, Stephanie C.</t>
  </si>
  <si>
    <t>Jimenz, Sophia M.</t>
  </si>
  <si>
    <t xml:space="preserve">Hunt, Elisa </t>
  </si>
  <si>
    <t>Dixon, Camille</t>
  </si>
  <si>
    <t>Feliz, Yecenia</t>
  </si>
  <si>
    <t>Martinez, Christina</t>
  </si>
  <si>
    <t>Cunningham, Dominique</t>
  </si>
  <si>
    <t>ORU</t>
  </si>
  <si>
    <t>Weight Category</t>
  </si>
  <si>
    <t>Body Weight</t>
  </si>
  <si>
    <t>C&amp;Jerk 1</t>
  </si>
  <si>
    <t>C&amp;Jerk 2</t>
  </si>
  <si>
    <t>C&amp;Jerk 3</t>
  </si>
  <si>
    <t>Best C&amp;Jerk</t>
  </si>
  <si>
    <t>Pl.</t>
  </si>
  <si>
    <t>56 kg</t>
  </si>
  <si>
    <t>Perea Jimenez, Andres F.</t>
  </si>
  <si>
    <t>62 kg</t>
  </si>
  <si>
    <t>Warm, Zachary T.</t>
  </si>
  <si>
    <t>Pascual, Michael</t>
  </si>
  <si>
    <t>O'Keefe, Ian J.</t>
  </si>
  <si>
    <t>Murphy-Short, Damean</t>
  </si>
  <si>
    <t>Tai, Kevin</t>
  </si>
  <si>
    <t>69 gk</t>
  </si>
  <si>
    <t>Montenegro, Andres</t>
  </si>
  <si>
    <t>MF</t>
  </si>
  <si>
    <t>Hanna, George A.</t>
  </si>
  <si>
    <t>77 kg</t>
  </si>
  <si>
    <t>Allen, Andrew T.</t>
  </si>
  <si>
    <t>JAX</t>
  </si>
  <si>
    <t>Lamberson,Matt</t>
  </si>
  <si>
    <t>Klenk, Andrew M.</t>
  </si>
  <si>
    <t>Aun, Cory M</t>
  </si>
  <si>
    <t>STC</t>
  </si>
  <si>
    <t>Siefert, Lucas</t>
  </si>
  <si>
    <t>Fritsche, Derek</t>
  </si>
  <si>
    <t>Doheny, Aaron</t>
  </si>
  <si>
    <t>Herzberg, Eric</t>
  </si>
  <si>
    <t>Villalobos, Slade</t>
  </si>
  <si>
    <t>Garcia, Alex</t>
  </si>
  <si>
    <t>Benacquisto, Justin</t>
  </si>
  <si>
    <t>Arias, Donovan</t>
  </si>
  <si>
    <t>Rodriguez, Tommy</t>
  </si>
  <si>
    <t>UNF</t>
  </si>
  <si>
    <t>Hernandez, Dayan</t>
  </si>
  <si>
    <t>O'Keefe, Patrick</t>
  </si>
  <si>
    <t>85 kg</t>
  </si>
  <si>
    <t>Rodriguez, Emmanuel</t>
  </si>
  <si>
    <t>Barajas, Jose</t>
  </si>
  <si>
    <t>Nowell, Henry</t>
  </si>
  <si>
    <t>Hernandez, Leo</t>
  </si>
  <si>
    <t>TMF</t>
  </si>
  <si>
    <t>Swanson, Justin</t>
  </si>
  <si>
    <t>CTM</t>
  </si>
  <si>
    <t>Poff, Austin</t>
  </si>
  <si>
    <t>SC</t>
  </si>
  <si>
    <t>Gordon, Alex</t>
  </si>
  <si>
    <t>Ollila, Brett</t>
  </si>
  <si>
    <t>94 kg</t>
  </si>
  <si>
    <t>McManamy, Joel R.</t>
  </si>
  <si>
    <t>Belliveau, Luke R.</t>
  </si>
  <si>
    <t>Cabel, Jason</t>
  </si>
  <si>
    <t>EXH</t>
  </si>
  <si>
    <t>Mizell, Wil B.</t>
  </si>
  <si>
    <t>105 kg</t>
  </si>
  <si>
    <t>Bauer, Jeremy</t>
  </si>
  <si>
    <t>Minor, Douglas J.</t>
  </si>
  <si>
    <t>Smith, Kevin</t>
  </si>
  <si>
    <t>Clark, Andrew</t>
  </si>
  <si>
    <t>Glenn, Kevin</t>
  </si>
  <si>
    <t>105+ kg</t>
  </si>
  <si>
    <t>Abreu, Brian</t>
  </si>
  <si>
    <t>Ruiz, Juan</t>
  </si>
  <si>
    <t>Pratt, Daniel</t>
  </si>
  <si>
    <t>EBW</t>
  </si>
  <si>
    <t>Seymore, Christian</t>
  </si>
  <si>
    <t>Borges, Samuel</t>
  </si>
  <si>
    <t>Johnson, Zack</t>
  </si>
  <si>
    <t>Short,Paul</t>
  </si>
  <si>
    <t>Wt</t>
  </si>
  <si>
    <t>Year of</t>
  </si>
  <si>
    <t>Body</t>
  </si>
  <si>
    <t>Best</t>
  </si>
  <si>
    <t>Clean &amp; Jerk</t>
  </si>
  <si>
    <t>(Please print legibly)</t>
  </si>
  <si>
    <t>Birth</t>
  </si>
  <si>
    <t>Sna</t>
  </si>
  <si>
    <t>Sinclair</t>
  </si>
  <si>
    <t>OLIVIA CHARDON</t>
  </si>
  <si>
    <t>EPIDEMIC WEIGHTLIFTING</t>
  </si>
  <si>
    <t>32 X</t>
  </si>
  <si>
    <t>42 X</t>
  </si>
  <si>
    <t>SAMANTHA KANTERMAN</t>
  </si>
  <si>
    <t>TEAM CROSSFIT ALTAMONTE</t>
  </si>
  <si>
    <t>23 X</t>
  </si>
  <si>
    <t>KELSEY HAYS</t>
  </si>
  <si>
    <t>TEAM FLORIDA ALTAMONTE</t>
  </si>
  <si>
    <t>KRISTEN HELBIG</t>
  </si>
  <si>
    <t>45 X</t>
  </si>
  <si>
    <t>SYDNEY ROGOFF</t>
  </si>
  <si>
    <t>TEAM OLY CONCEPTS</t>
  </si>
  <si>
    <t>69 X</t>
  </si>
  <si>
    <t>79 X</t>
  </si>
  <si>
    <t>SARAH ELLINGSON</t>
  </si>
  <si>
    <t>63 X</t>
  </si>
  <si>
    <t>JESSICA RODRIGUEZ</t>
  </si>
  <si>
    <t>JACKED WEIGHTLIFTING</t>
  </si>
  <si>
    <t>26 X</t>
  </si>
  <si>
    <t>40 X</t>
  </si>
  <si>
    <t>ALEXANDRA GELLER</t>
  </si>
  <si>
    <t>59 x</t>
  </si>
  <si>
    <t>BRITTNEY HATEM</t>
  </si>
  <si>
    <t>RISE WEIGHTLIFTING</t>
  </si>
  <si>
    <t>46 X</t>
  </si>
  <si>
    <t>48 X</t>
  </si>
  <si>
    <t>49 X</t>
  </si>
  <si>
    <t>THERESA-JENNIER STRITCH</t>
  </si>
  <si>
    <t>XS CROSSFIT WEIGHTLIFTING CLUB</t>
  </si>
  <si>
    <t>44 X</t>
  </si>
  <si>
    <t>KRISTINE GONZALEZ</t>
  </si>
  <si>
    <t>64 X</t>
  </si>
  <si>
    <t>CRISTIE HERNANDEZ</t>
  </si>
  <si>
    <t>60 X</t>
  </si>
  <si>
    <t>JACKIE LATA</t>
  </si>
  <si>
    <t>50 X</t>
  </si>
  <si>
    <t>68 X</t>
  </si>
  <si>
    <t>70 X</t>
  </si>
  <si>
    <t>ADRIANA PEREZ</t>
  </si>
  <si>
    <t>MUSCLE FARM</t>
  </si>
  <si>
    <t>57 X</t>
  </si>
  <si>
    <t>CONNIE KNOTT</t>
  </si>
  <si>
    <t>CROSSFIT SARASOTA</t>
  </si>
  <si>
    <t>59 X</t>
  </si>
  <si>
    <t>76 X</t>
  </si>
  <si>
    <t>INGRIG SAENZ</t>
  </si>
  <si>
    <t>ADRIAN DOUGHERTY</t>
  </si>
  <si>
    <t>239 WEIGHTLIFTING</t>
  </si>
  <si>
    <t>66 X</t>
  </si>
  <si>
    <t>83 X</t>
  </si>
  <si>
    <t>85 x</t>
  </si>
  <si>
    <t>CAROLYNN RENDON</t>
  </si>
  <si>
    <t>TEAM VICTORY WEIGHTLIFTING</t>
  </si>
  <si>
    <t>71 X</t>
  </si>
  <si>
    <t>72 X</t>
  </si>
  <si>
    <t>CASEY MINO</t>
  </si>
  <si>
    <t>65 X</t>
  </si>
  <si>
    <t>LINDSAY WRIGHT</t>
  </si>
  <si>
    <t>Jacked Classic</t>
  </si>
  <si>
    <t>14-14-16</t>
  </si>
  <si>
    <t>JESSICA JIMENEZ</t>
  </si>
  <si>
    <t>CF HOMESTEAD</t>
  </si>
  <si>
    <t>65 x</t>
  </si>
  <si>
    <t>76 x</t>
  </si>
  <si>
    <t>KAITLIN POLLACK</t>
  </si>
  <si>
    <t>F3</t>
  </si>
  <si>
    <t>46 x</t>
  </si>
  <si>
    <t>NATALIE DELAFE</t>
  </si>
  <si>
    <t>43 x</t>
  </si>
  <si>
    <t>JAIME SAWYER</t>
  </si>
  <si>
    <t>52 x</t>
  </si>
  <si>
    <t>75 x</t>
  </si>
  <si>
    <t>LAUREN LEON</t>
  </si>
  <si>
    <t>BLACK MAGIC</t>
  </si>
  <si>
    <t>JADE HEINKEL</t>
  </si>
  <si>
    <t>FWC BARBELL</t>
  </si>
  <si>
    <t>51 x</t>
  </si>
  <si>
    <t>RENE WHYTE</t>
  </si>
  <si>
    <t>UNAFFILIATED</t>
  </si>
  <si>
    <t>JOCELYNN RIZZI</t>
  </si>
  <si>
    <t>F3 WEIGHTLIFTING</t>
  </si>
  <si>
    <t>57 x</t>
  </si>
  <si>
    <t>LAURA DAVIE</t>
  </si>
  <si>
    <t>STRONGPOINT BARBELL CLUB</t>
  </si>
  <si>
    <t>100 x</t>
  </si>
  <si>
    <t>SANCHESCA BROWN</t>
  </si>
  <si>
    <t>CROSSFIT 239</t>
  </si>
  <si>
    <t>49 x</t>
  </si>
  <si>
    <t>CAROLINE LOWMAN</t>
  </si>
  <si>
    <t>42 x</t>
  </si>
  <si>
    <t>STEPHANIE RUBIO</t>
  </si>
  <si>
    <t>JACKED WEIGHTLIFITING</t>
  </si>
  <si>
    <t>62 x</t>
  </si>
  <si>
    <t>63 x</t>
  </si>
  <si>
    <t>80 x</t>
  </si>
  <si>
    <t>ERICKA GUY</t>
  </si>
  <si>
    <t>CROSSFIT 813</t>
  </si>
  <si>
    <t>BRENNAN KOONTZ</t>
  </si>
  <si>
    <t>XS CrossFit WLC</t>
  </si>
  <si>
    <t>37 x</t>
  </si>
  <si>
    <t>MAXWELL STEINBRUCKNER</t>
  </si>
  <si>
    <t>FLORIDA WEIGHTLIFTINH COMPANY</t>
  </si>
  <si>
    <t>11 X</t>
  </si>
  <si>
    <t>12 x</t>
  </si>
  <si>
    <t>17 x</t>
  </si>
  <si>
    <t>BENJAMIN TIBBS</t>
  </si>
  <si>
    <t>BRANDON PEDROSA</t>
  </si>
  <si>
    <t>TEAM BLACKMAGIC</t>
  </si>
  <si>
    <t>ALEX GARCIA</t>
  </si>
  <si>
    <t>VALHALLA BARBELL CLUB</t>
  </si>
  <si>
    <t>89 x</t>
  </si>
  <si>
    <t>KENDELL BOWSER</t>
  </si>
  <si>
    <t>TEAM CROSSFIT SARASOTA</t>
  </si>
  <si>
    <t>44 x</t>
  </si>
  <si>
    <t>JOSEPH GARCIA</t>
  </si>
  <si>
    <t>CROSSFIT MUSCLE FARM</t>
  </si>
  <si>
    <t>ANDY HERNANDEZ</t>
  </si>
  <si>
    <t>60 x</t>
  </si>
  <si>
    <t>BERNABE CHAVEZ</t>
  </si>
  <si>
    <t>87 x</t>
  </si>
  <si>
    <t>121 x</t>
  </si>
  <si>
    <t>JAY BUSHMAN</t>
  </si>
  <si>
    <t>JASON DOLL</t>
  </si>
  <si>
    <t>124 x</t>
  </si>
  <si>
    <t>125 x</t>
  </si>
  <si>
    <t>ARIAN ADORNA</t>
  </si>
  <si>
    <t>105 x</t>
  </si>
  <si>
    <t>121 X</t>
  </si>
  <si>
    <t>127 x</t>
  </si>
  <si>
    <t>MICHAEL GARCIA</t>
  </si>
  <si>
    <t>66 x</t>
  </si>
  <si>
    <t>CHRIS NUNEZ</t>
  </si>
  <si>
    <t>128 x</t>
  </si>
  <si>
    <t>DANIEL CARVAJAL</t>
  </si>
  <si>
    <t>93 x</t>
  </si>
  <si>
    <t>120 x</t>
  </si>
  <si>
    <t>ALEX TELLECHEA</t>
  </si>
  <si>
    <t>122 x</t>
  </si>
  <si>
    <t>MICHAEL REYES</t>
  </si>
  <si>
    <t>110 x</t>
  </si>
  <si>
    <t>111 x</t>
  </si>
  <si>
    <t>LAURENCE CHEUNG</t>
  </si>
  <si>
    <t>TEAM VICTORY</t>
  </si>
  <si>
    <t>88 x</t>
  </si>
  <si>
    <t>90 x</t>
  </si>
  <si>
    <t>BENSON ROBLES</t>
  </si>
  <si>
    <t>UNATTACHED</t>
  </si>
  <si>
    <t>95 x</t>
  </si>
  <si>
    <t>DAMON LONGE</t>
  </si>
  <si>
    <t>TEAM SOUL</t>
  </si>
  <si>
    <t>BRADON LUEDKE</t>
  </si>
  <si>
    <t>MASH ELITE</t>
  </si>
  <si>
    <t>155 X</t>
  </si>
  <si>
    <t>JEFFREY OCHOA</t>
  </si>
  <si>
    <t>CROSSFIT FEVER</t>
  </si>
  <si>
    <t>AL BANATTE</t>
  </si>
  <si>
    <t>ONE WAY WEIGHTLIFTING</t>
  </si>
  <si>
    <t>108 x</t>
  </si>
  <si>
    <t>MILTON ESCOBAR</t>
  </si>
  <si>
    <t>112 x</t>
  </si>
  <si>
    <t>CARL VINCENT</t>
  </si>
  <si>
    <t>NICHOLAS DETORO</t>
  </si>
  <si>
    <t>135 x</t>
  </si>
  <si>
    <t>145 x</t>
  </si>
  <si>
    <t>ANDREW PAUL-HUS</t>
  </si>
  <si>
    <t>97 x</t>
  </si>
  <si>
    <t>115 x</t>
  </si>
  <si>
    <t>ELIO SANCHEZ</t>
  </si>
  <si>
    <t>140 x</t>
  </si>
  <si>
    <t>SEAN SPORN</t>
  </si>
  <si>
    <t>103 x</t>
  </si>
  <si>
    <t>ADAM TAR</t>
  </si>
  <si>
    <t>CF SARASOTA</t>
  </si>
  <si>
    <t>JONATHAN BURLEY</t>
  </si>
  <si>
    <t>77 x</t>
  </si>
  <si>
    <t>96 x</t>
  </si>
  <si>
    <t>OSSIE ALFONZO</t>
  </si>
  <si>
    <t>130 x</t>
  </si>
  <si>
    <t>ARTURO LINCE</t>
  </si>
  <si>
    <t>JASON VIERA</t>
  </si>
  <si>
    <t>92 x</t>
  </si>
  <si>
    <t>Kaysie Junco</t>
  </si>
  <si>
    <t>Juliette Chang-Fane</t>
  </si>
  <si>
    <t>Outlaw</t>
  </si>
  <si>
    <t>TFAlt</t>
  </si>
  <si>
    <t>Chanel Goma</t>
  </si>
  <si>
    <t>Jacob Warm</t>
  </si>
  <si>
    <t>Luis Verdiales</t>
  </si>
  <si>
    <t>Stephen Short Jr.</t>
  </si>
  <si>
    <t>Ernie Somereve</t>
  </si>
  <si>
    <t>Amp</t>
  </si>
  <si>
    <t>Volusia County AO Qualifier</t>
  </si>
  <si>
    <t>Tom Bennet</t>
  </si>
  <si>
    <t>Port Orange</t>
  </si>
  <si>
    <t>14-14-23</t>
  </si>
  <si>
    <t>Points</t>
  </si>
  <si>
    <t>Kjayla Martin</t>
  </si>
  <si>
    <t>Victoria Berrios</t>
  </si>
  <si>
    <t>Amara Wiggins</t>
  </si>
  <si>
    <t>Sha'La McMillan</t>
  </si>
  <si>
    <t>Halley Lawrence</t>
  </si>
  <si>
    <t>Sarah Bond</t>
  </si>
  <si>
    <t>Megan Murphy</t>
  </si>
  <si>
    <t>Suzanna Sanchez</t>
  </si>
  <si>
    <t>OTC</t>
  </si>
  <si>
    <t>Strong Point Barbell</t>
  </si>
  <si>
    <t>Leigha Nave</t>
  </si>
  <si>
    <t>Paige VanLint</t>
  </si>
  <si>
    <t>Midtown Barbell</t>
  </si>
  <si>
    <t>Grace Russo</t>
  </si>
  <si>
    <t>TF Altamonte</t>
  </si>
  <si>
    <t>Kristina Roberts</t>
  </si>
  <si>
    <t>Vahalla Barbell</t>
  </si>
  <si>
    <t>Lynette Olmeda</t>
  </si>
  <si>
    <t>Team Connecticut</t>
  </si>
  <si>
    <t>Southeast Classic</t>
  </si>
  <si>
    <t>Tyrone Harvey</t>
  </si>
  <si>
    <t>Orlando</t>
  </si>
  <si>
    <t>14-14-22</t>
  </si>
  <si>
    <t>Douglas Hill</t>
  </si>
  <si>
    <t>Zachary Karlins</t>
  </si>
  <si>
    <t>Luke Siefert</t>
  </si>
  <si>
    <t>Jordan Tolbert</t>
  </si>
  <si>
    <t>Crossfit Total Control</t>
  </si>
  <si>
    <t>TF St.Cloud</t>
  </si>
  <si>
    <t>Anthony Marinola</t>
  </si>
  <si>
    <t>Casey Ross</t>
  </si>
  <si>
    <t>Alex Garcia</t>
  </si>
  <si>
    <t>Men</t>
  </si>
  <si>
    <t>Sunshine Lift Off</t>
  </si>
  <si>
    <t>Heidi Myers</t>
  </si>
  <si>
    <t>14-14-25</t>
  </si>
  <si>
    <t xml:space="preserve">Alex Coulouris </t>
  </si>
  <si>
    <t>Rise Weightlifting</t>
  </si>
  <si>
    <t>40x</t>
  </si>
  <si>
    <t>55x</t>
  </si>
  <si>
    <t>Ingrid Saenz</t>
  </si>
  <si>
    <t>Jaime Sawyer</t>
  </si>
  <si>
    <t>Brittney Hatem</t>
  </si>
  <si>
    <t>50x</t>
  </si>
  <si>
    <t>56x</t>
  </si>
  <si>
    <t>60x</t>
  </si>
  <si>
    <t>Kyle King</t>
  </si>
  <si>
    <t>Crossfit Muscle Farm</t>
  </si>
  <si>
    <t>Michael Reyes</t>
  </si>
  <si>
    <t>87x</t>
  </si>
  <si>
    <t>119x</t>
  </si>
  <si>
    <t>Ashley Vanderhoof</t>
  </si>
  <si>
    <t>Ariel Lang</t>
  </si>
  <si>
    <t>Kallie Brooke Horton</t>
  </si>
  <si>
    <t>Mariana Riehm</t>
  </si>
  <si>
    <t>Brittany Rothfolk</t>
  </si>
  <si>
    <t>Meredith Ann</t>
  </si>
  <si>
    <t>Alexandra Hamilton</t>
  </si>
  <si>
    <t>Rachel Gloria Taylor</t>
  </si>
  <si>
    <t>Breanne Parks</t>
  </si>
  <si>
    <t>Cole Horton</t>
  </si>
  <si>
    <t>Baye Diasse</t>
  </si>
  <si>
    <t>George Annunziata</t>
  </si>
  <si>
    <t>Jonathan Garcia</t>
  </si>
  <si>
    <t>Kyle Boyle</t>
  </si>
  <si>
    <t>John Long</t>
  </si>
  <si>
    <t>Omer Rodriguez</t>
  </si>
  <si>
    <t>Jon Schaab</t>
  </si>
  <si>
    <t>Patrick Rogan</t>
  </si>
  <si>
    <t>Glenn â€œJ.R.â€ Taylor</t>
  </si>
  <si>
    <t>Michael â€œTomâ€ Piscopo</t>
  </si>
  <si>
    <t>Chris Follenius</t>
  </si>
  <si>
    <t>David Dillon</t>
  </si>
  <si>
    <t>Marcus Elam</t>
  </si>
  <si>
    <t>Geno Rubeis</t>
  </si>
  <si>
    <t>Darryl McNeil</t>
  </si>
  <si>
    <t>Mitch McClune</t>
  </si>
  <si>
    <t>Brad Bouthot</t>
  </si>
  <si>
    <t>Gainesville Open</t>
  </si>
  <si>
    <t>Michael Espinosa</t>
  </si>
  <si>
    <t>Gainesville</t>
  </si>
  <si>
    <t>14-14-23A</t>
  </si>
  <si>
    <t>Last Chance Qualifier</t>
  </si>
  <si>
    <t>14-14-24</t>
  </si>
  <si>
    <t>Brandy Boettner</t>
  </si>
  <si>
    <t>Genevleve Stone</t>
  </si>
  <si>
    <t>Vahallah Barbell</t>
  </si>
  <si>
    <t>Iron Jungle</t>
  </si>
  <si>
    <t>Isabel Molano</t>
  </si>
  <si>
    <t>Natalie Santos</t>
  </si>
  <si>
    <t>Jennifer Yazbec</t>
  </si>
  <si>
    <t>Gabrielle Berrios</t>
  </si>
  <si>
    <t>Sara Wright</t>
  </si>
  <si>
    <t>Dom Cunningham</t>
  </si>
  <si>
    <t>Volusia Winter Classic</t>
  </si>
  <si>
    <t>14-14-28</t>
  </si>
  <si>
    <t>Chris Reding</t>
  </si>
  <si>
    <t>Bernabe Chavez</t>
  </si>
  <si>
    <t>Marshal Condra</t>
  </si>
  <si>
    <t>OLYC</t>
  </si>
  <si>
    <t>Randy Glosgow</t>
  </si>
  <si>
    <t>HCB</t>
  </si>
  <si>
    <t>Zack Johnson</t>
  </si>
  <si>
    <t>Brittany Bentzoni</t>
  </si>
  <si>
    <t>Rachel Cole</t>
  </si>
  <si>
    <t>Emily Hearn</t>
  </si>
  <si>
    <t>AMP</t>
  </si>
  <si>
    <t>Tohvia Oneal</t>
  </si>
  <si>
    <t>Rachel Taylor</t>
  </si>
  <si>
    <t>Sarah Ellingson</t>
  </si>
  <si>
    <t>Isabella Figuerua</t>
  </si>
  <si>
    <t>Channel Gomaa</t>
  </si>
  <si>
    <t>Pam Montonez</t>
  </si>
  <si>
    <t>Daniel Camargo</t>
  </si>
  <si>
    <t>14-14-26</t>
  </si>
  <si>
    <t>Group:</t>
  </si>
  <si>
    <t>Sanction #:</t>
  </si>
  <si>
    <t>Competition:</t>
  </si>
  <si>
    <r>
      <t>So</t>
    </r>
    <r>
      <rPr>
        <b/>
        <sz val="10"/>
        <rFont val="Times New Roman"/>
        <family val="1"/>
      </rPr>
      <t>ul vs. FWF State Championships</t>
    </r>
  </si>
  <si>
    <t>342 NW 24th St, Miami, FL 33127</t>
  </si>
  <si>
    <t>Date:</t>
  </si>
  <si>
    <t>Nov. 1-2 2014</t>
  </si>
  <si>
    <t>Link:</t>
  </si>
  <si>
    <t>https://www.dropbox.com/s/bqe8iedadoua59n/FWF%20States%20Scoresheet.xlsx?dl=0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</si>
</sst>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;@"/>
    <numFmt numFmtId="165" formatCode="0.0"/>
    <numFmt numFmtId="166" formatCode="0.0000"/>
  </numFmts>
  <fonts count="2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Calibri"/>
      <family val="2"/>
      <scheme val="minor"/>
    </font>
    <font>
      <sz val="10"/>
      <color indexed="1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FF0000"/>
      <name val="Times New Roman"/>
      <family val="1"/>
    </font>
    <font>
      <sz val="10"/>
      <color rgb="FFC00000"/>
      <name val="Times New Roman"/>
      <family val="1"/>
    </font>
    <font>
      <sz val="10"/>
      <color theme="1"/>
      <name val="Times New Roman"/>
      <family val="1"/>
    </font>
    <font>
      <sz val="10"/>
      <color theme="0" tint="-0.49998474074526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color rgb="FF000000"/>
      <name val="Calibri"/>
      <family val="2"/>
      <scheme val="minor"/>
    </font>
    <font>
      <b/>
      <sz val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i/>
      <sz val="8"/>
      <name val="Arial"/>
      <family val="2"/>
    </font>
    <font>
      <b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3" fillId="0" borderId="0"/>
    <xf numFmtId="0" fontId="5" fillId="0" borderId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21" fillId="0" borderId="0"/>
  </cellStyleXfs>
  <cellXfs count="246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2" borderId="2" xfId="1" applyFont="1" applyFill="1" applyBorder="1"/>
    <xf numFmtId="0" fontId="1" fillId="0" borderId="2" xfId="0" applyFont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2" xfId="1" applyNumberFormat="1" applyFont="1" applyFill="1" applyBorder="1"/>
    <xf numFmtId="0" fontId="4" fillId="2" borderId="2" xfId="1" applyNumberFormat="1" applyFont="1" applyFill="1" applyBorder="1"/>
    <xf numFmtId="0" fontId="4" fillId="2" borderId="2" xfId="1" applyFont="1" applyFill="1" applyBorder="1"/>
    <xf numFmtId="0" fontId="4" fillId="2" borderId="2" xfId="1" applyFont="1" applyFill="1" applyBorder="1"/>
    <xf numFmtId="0" fontId="4" fillId="2" borderId="2" xfId="1" applyFont="1" applyFill="1" applyBorder="1"/>
    <xf numFmtId="0" fontId="4" fillId="2" borderId="3" xfId="1" applyFont="1" applyFill="1" applyBorder="1"/>
    <xf numFmtId="0" fontId="4" fillId="2" borderId="2" xfId="1" applyFont="1" applyFill="1" applyBorder="1"/>
    <xf numFmtId="0" fontId="2" fillId="0" borderId="0" xfId="0" applyFont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4" fillId="0" borderId="2" xfId="1" applyNumberFormat="1" applyFont="1" applyFill="1" applyBorder="1"/>
    <xf numFmtId="0" fontId="4" fillId="0" borderId="2" xfId="1" applyFont="1" applyFill="1" applyBorder="1"/>
    <xf numFmtId="0" fontId="4" fillId="0" borderId="3" xfId="1" applyFont="1" applyFill="1" applyBorder="1"/>
    <xf numFmtId="1" fontId="6" fillId="0" borderId="7" xfId="0" applyNumberFormat="1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" fontId="8" fillId="0" borderId="6" xfId="0" applyNumberFormat="1" applyFont="1" applyFill="1" applyBorder="1" applyAlignment="1">
      <alignment horizontal="center"/>
    </xf>
    <xf numFmtId="1" fontId="0" fillId="3" borderId="2" xfId="0" applyNumberFormat="1" applyFill="1" applyBorder="1" applyAlignment="1" applyProtection="1">
      <alignment horizontal="right" vertical="center" shrinkToFit="1"/>
      <protection locked="0"/>
    </xf>
    <xf numFmtId="1" fontId="3" fillId="3" borderId="2" xfId="0" applyNumberFormat="1" applyFont="1" applyFill="1" applyBorder="1" applyAlignment="1" applyProtection="1">
      <alignment horizontal="right" vertical="center" shrinkToFit="1"/>
      <protection locked="0"/>
    </xf>
    <xf numFmtId="1" fontId="0" fillId="3" borderId="2" xfId="0" applyNumberFormat="1" applyFill="1" applyBorder="1" applyAlignment="1" applyProtection="1">
      <alignment horizontal="left" vertical="center" shrinkToFit="1"/>
      <protection locked="0"/>
    </xf>
    <xf numFmtId="1" fontId="3" fillId="3" borderId="2" xfId="0" applyNumberFormat="1" applyFont="1" applyFill="1" applyBorder="1" applyAlignment="1" applyProtection="1">
      <alignment horizontal="left" vertical="center" shrinkToFit="1"/>
      <protection locked="0"/>
    </xf>
    <xf numFmtId="1" fontId="0" fillId="3" borderId="2" xfId="0" applyNumberFormat="1" applyFill="1" applyBorder="1" applyAlignment="1" applyProtection="1">
      <alignment horizontal="center" vertical="center" shrinkToFit="1"/>
      <protection locked="0"/>
    </xf>
    <xf numFmtId="1" fontId="3" fillId="3" borderId="2" xfId="0" applyNumberFormat="1" applyFont="1" applyFill="1" applyBorder="1" applyAlignment="1" applyProtection="1">
      <alignment horizontal="center" vertical="center" shrinkToFit="1"/>
      <protection locked="0"/>
    </xf>
    <xf numFmtId="2" fontId="0" fillId="3" borderId="2" xfId="0" applyNumberFormat="1" applyFill="1" applyBorder="1" applyAlignment="1" applyProtection="1">
      <alignment horizontal="center" vertical="center" shrinkToFit="1"/>
      <protection locked="0"/>
    </xf>
    <xf numFmtId="1" fontId="0" fillId="3" borderId="2" xfId="0" applyNumberFormat="1" applyFill="1" applyBorder="1" applyAlignment="1" applyProtection="1">
      <alignment horizontal="center" vertical="center" shrinkToFit="1"/>
    </xf>
    <xf numFmtId="1" fontId="3" fillId="3" borderId="2" xfId="0" applyNumberFormat="1" applyFont="1" applyFill="1" applyBorder="1" applyAlignment="1" applyProtection="1">
      <alignment horizontal="center" vertical="center" shrinkToFit="1"/>
    </xf>
    <xf numFmtId="164" fontId="2" fillId="0" borderId="0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3" fillId="3" borderId="2" xfId="0" applyNumberFormat="1" applyFont="1" applyFill="1" applyBorder="1" applyAlignment="1" applyProtection="1">
      <alignment horizontal="center" vertical="center" shrinkToFit="1"/>
      <protection locked="0"/>
    </xf>
    <xf numFmtId="164" fontId="0" fillId="3" borderId="2" xfId="0" applyNumberFormat="1" applyFill="1" applyBorder="1" applyAlignment="1" applyProtection="1">
      <alignment horizontal="center" vertical="center" shrinkToFit="1"/>
      <protection locked="0"/>
    </xf>
    <xf numFmtId="164" fontId="7" fillId="0" borderId="6" xfId="0" applyNumberFormat="1" applyFont="1" applyFill="1" applyBorder="1" applyAlignment="1">
      <alignment horizontal="center"/>
    </xf>
    <xf numFmtId="164" fontId="4" fillId="2" borderId="2" xfId="1" applyNumberFormat="1" applyFont="1" applyFill="1" applyBorder="1"/>
    <xf numFmtId="164" fontId="2" fillId="2" borderId="2" xfId="0" applyNumberFormat="1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0" fillId="0" borderId="0" xfId="0" applyBorder="1" applyProtection="1">
      <protection locked="0"/>
    </xf>
    <xf numFmtId="0" fontId="4" fillId="2" borderId="2" xfId="0" applyFont="1" applyFill="1" applyBorder="1" applyAlignment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0" fontId="4" fillId="2" borderId="2" xfId="1" applyNumberFormat="1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center"/>
    </xf>
    <xf numFmtId="15" fontId="0" fillId="3" borderId="2" xfId="0" applyNumberFormat="1" applyFill="1" applyBorder="1" applyAlignment="1" applyProtection="1">
      <alignment horizontal="center" vertical="center" shrinkToFit="1"/>
      <protection locked="0"/>
    </xf>
    <xf numFmtId="1" fontId="3" fillId="3" borderId="3" xfId="0" applyNumberFormat="1" applyFont="1" applyFill="1" applyBorder="1" applyAlignment="1" applyProtection="1">
      <alignment horizontal="right" vertical="center" shrinkToFit="1"/>
      <protection locked="0"/>
    </xf>
    <xf numFmtId="1" fontId="3" fillId="3" borderId="3" xfId="0" applyNumberFormat="1" applyFont="1" applyFill="1" applyBorder="1" applyAlignment="1" applyProtection="1">
      <alignment horizontal="left" vertical="center" shrinkToFit="1"/>
      <protection locked="0"/>
    </xf>
    <xf numFmtId="1" fontId="3" fillId="3" borderId="3" xfId="0" applyNumberFormat="1" applyFont="1" applyFill="1" applyBorder="1" applyAlignment="1" applyProtection="1">
      <alignment horizontal="center" vertical="center" shrinkToFit="1"/>
      <protection locked="0"/>
    </xf>
    <xf numFmtId="15" fontId="3" fillId="3" borderId="3" xfId="0" applyNumberFormat="1" applyFont="1" applyFill="1" applyBorder="1" applyAlignment="1" applyProtection="1">
      <alignment horizontal="center" vertical="center" shrinkToFit="1"/>
      <protection locked="0"/>
    </xf>
    <xf numFmtId="2" fontId="3" fillId="3" borderId="3" xfId="0" applyNumberFormat="1" applyFont="1" applyFill="1" applyBorder="1" applyAlignment="1" applyProtection="1">
      <alignment horizontal="center" vertical="center" shrinkToFit="1"/>
      <protection locked="0"/>
    </xf>
    <xf numFmtId="1" fontId="3" fillId="3" borderId="3" xfId="0" applyNumberFormat="1" applyFont="1" applyFill="1" applyBorder="1" applyAlignment="1" applyProtection="1">
      <alignment horizontal="center" vertical="center" shrinkToFit="1"/>
    </xf>
    <xf numFmtId="0" fontId="9" fillId="0" borderId="0" xfId="0" applyFont="1"/>
    <xf numFmtId="0" fontId="4" fillId="2" borderId="3" xfId="0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4" fillId="0" borderId="3" xfId="0" applyFont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>
      <alignment horizontal="center"/>
    </xf>
    <xf numFmtId="0" fontId="0" fillId="4" borderId="2" xfId="0" applyFill="1" applyBorder="1" applyAlignment="1" applyProtection="1">
      <alignment horizontal="center"/>
      <protection locked="0"/>
    </xf>
    <xf numFmtId="0" fontId="6" fillId="2" borderId="2" xfId="0" applyNumberFormat="1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2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4" fillId="0" borderId="2" xfId="1" applyNumberFormat="1" applyFont="1" applyFill="1" applyBorder="1" applyAlignment="1">
      <alignment horizontal="center"/>
    </xf>
    <xf numFmtId="164" fontId="4" fillId="0" borderId="2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2" fontId="16" fillId="3" borderId="3" xfId="0" applyNumberFormat="1" applyFont="1" applyFill="1" applyBorder="1" applyAlignment="1" applyProtection="1">
      <alignment horizontal="center" vertical="center" shrinkToFit="1"/>
      <protection locked="0"/>
    </xf>
    <xf numFmtId="1" fontId="11" fillId="6" borderId="3" xfId="3" applyNumberFormat="1" applyBorder="1" applyAlignment="1" applyProtection="1">
      <alignment horizontal="center" vertical="center" shrinkToFit="1"/>
      <protection locked="0"/>
    </xf>
    <xf numFmtId="1" fontId="12" fillId="7" borderId="3" xfId="4" applyNumberFormat="1" applyBorder="1" applyAlignment="1" applyProtection="1">
      <alignment horizontal="center" vertical="center" shrinkToFit="1"/>
      <protection locked="0"/>
    </xf>
    <xf numFmtId="1" fontId="16" fillId="3" borderId="3" xfId="0" applyNumberFormat="1" applyFont="1" applyFill="1" applyBorder="1" applyAlignment="1" applyProtection="1">
      <alignment horizontal="center" vertical="center" shrinkToFit="1"/>
    </xf>
    <xf numFmtId="1" fontId="12" fillId="7" borderId="2" xfId="4" applyNumberFormat="1" applyBorder="1" applyAlignment="1" applyProtection="1">
      <alignment horizontal="center" vertical="center" shrinkToFit="1"/>
      <protection locked="0"/>
    </xf>
    <xf numFmtId="1" fontId="11" fillId="6" borderId="2" xfId="3" applyNumberFormat="1" applyBorder="1" applyAlignment="1" applyProtection="1">
      <alignment horizontal="center" vertical="center" shrinkToFit="1"/>
      <protection locked="0"/>
    </xf>
    <xf numFmtId="1" fontId="12" fillId="7" borderId="12" xfId="4" applyNumberFormat="1" applyBorder="1" applyAlignment="1" applyProtection="1">
      <alignment horizontal="center" vertical="center" shrinkToFit="1"/>
      <protection locked="0"/>
    </xf>
    <xf numFmtId="1" fontId="17" fillId="8" borderId="13" xfId="0" applyNumberFormat="1" applyFont="1" applyFill="1" applyBorder="1" applyAlignment="1" applyProtection="1">
      <alignment horizontal="center" wrapText="1"/>
      <protection locked="0"/>
    </xf>
    <xf numFmtId="2" fontId="17" fillId="8" borderId="13" xfId="0" applyNumberFormat="1" applyFont="1" applyFill="1" applyBorder="1" applyAlignment="1" applyProtection="1">
      <alignment horizontal="center" wrapText="1"/>
      <protection locked="0"/>
    </xf>
    <xf numFmtId="1" fontId="17" fillId="8" borderId="13" xfId="0" applyNumberFormat="1" applyFont="1" applyFill="1" applyBorder="1" applyAlignment="1" applyProtection="1">
      <alignment horizontal="center" wrapText="1"/>
    </xf>
    <xf numFmtId="1" fontId="17" fillId="8" borderId="14" xfId="0" applyNumberFormat="1" applyFont="1" applyFill="1" applyBorder="1" applyAlignment="1" applyProtection="1">
      <alignment horizontal="center" wrapText="1"/>
      <protection locked="0"/>
    </xf>
    <xf numFmtId="0" fontId="0" fillId="0" borderId="2" xfId="0" applyFont="1" applyBorder="1" applyAlignment="1" applyProtection="1">
      <alignment horizontal="center"/>
      <protection locked="0"/>
    </xf>
    <xf numFmtId="1" fontId="11" fillId="6" borderId="0" xfId="3" applyNumberFormat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1" fontId="17" fillId="9" borderId="2" xfId="0" applyNumberFormat="1" applyFont="1" applyFill="1" applyBorder="1" applyAlignment="1" applyProtection="1">
      <alignment horizontal="center" wrapText="1"/>
      <protection locked="0"/>
    </xf>
    <xf numFmtId="2" fontId="17" fillId="9" borderId="2" xfId="0" applyNumberFormat="1" applyFont="1" applyFill="1" applyBorder="1" applyAlignment="1" applyProtection="1">
      <alignment horizontal="center" wrapText="1"/>
      <protection locked="0"/>
    </xf>
    <xf numFmtId="1" fontId="17" fillId="9" borderId="2" xfId="0" applyNumberFormat="1" applyFont="1" applyFill="1" applyBorder="1" applyAlignment="1" applyProtection="1">
      <alignment horizontal="center" wrapText="1"/>
    </xf>
    <xf numFmtId="2" fontId="16" fillId="3" borderId="2" xfId="1" applyNumberFormat="1" applyFont="1" applyFill="1" applyBorder="1" applyAlignment="1" applyProtection="1">
      <alignment horizontal="center" vertical="center" shrinkToFit="1"/>
      <protection locked="0"/>
    </xf>
    <xf numFmtId="1" fontId="16" fillId="3" borderId="2" xfId="0" applyNumberFormat="1" applyFont="1" applyFill="1" applyBorder="1" applyAlignment="1" applyProtection="1">
      <alignment horizontal="center" vertical="center" shrinkToFit="1"/>
    </xf>
    <xf numFmtId="1" fontId="16" fillId="3" borderId="2" xfId="1" applyNumberFormat="1" applyFont="1" applyFill="1" applyBorder="1" applyAlignment="1" applyProtection="1">
      <alignment horizontal="center" vertical="center" shrinkToFit="1"/>
      <protection locked="0"/>
    </xf>
    <xf numFmtId="0" fontId="19" fillId="0" borderId="2" xfId="0" applyFont="1" applyBorder="1" applyAlignment="1">
      <alignment horizontal="center"/>
    </xf>
    <xf numFmtId="0" fontId="12" fillId="7" borderId="2" xfId="4" applyBorder="1" applyAlignment="1">
      <alignment horizontal="center"/>
    </xf>
    <xf numFmtId="0" fontId="16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2" xfId="0" applyNumberFormat="1" applyFill="1" applyBorder="1" applyAlignment="1" applyProtection="1">
      <alignment horizontal="center" vertical="center" shrinkToFit="1"/>
      <protection locked="0"/>
    </xf>
    <xf numFmtId="1" fontId="16" fillId="3" borderId="15" xfId="0" applyNumberFormat="1" applyFont="1" applyFill="1" applyBorder="1" applyAlignment="1" applyProtection="1">
      <alignment horizontal="center" vertical="center" shrinkToFit="1"/>
      <protection locked="0"/>
    </xf>
    <xf numFmtId="1" fontId="0" fillId="3" borderId="16" xfId="0" applyNumberFormat="1" applyFill="1" applyBorder="1" applyAlignment="1" applyProtection="1">
      <alignment horizontal="center" vertical="center" shrinkToFit="1"/>
      <protection locked="0"/>
    </xf>
    <xf numFmtId="1" fontId="16" fillId="3" borderId="0" xfId="0" applyNumberFormat="1" applyFont="1" applyFill="1" applyBorder="1" applyAlignment="1" applyProtection="1">
      <alignment horizontal="center" vertical="center" shrinkToFit="1"/>
    </xf>
    <xf numFmtId="1" fontId="0" fillId="3" borderId="0" xfId="0" applyNumberFormat="1" applyFill="1" applyBorder="1" applyAlignment="1" applyProtection="1">
      <alignment horizontal="center" vertical="center" shrinkToFit="1"/>
    </xf>
    <xf numFmtId="1" fontId="17" fillId="8" borderId="17" xfId="0" applyNumberFormat="1" applyFont="1" applyFill="1" applyBorder="1" applyAlignment="1" applyProtection="1">
      <alignment horizontal="center" wrapText="1"/>
      <protection locked="0"/>
    </xf>
    <xf numFmtId="1" fontId="17" fillId="9" borderId="16" xfId="0" applyNumberFormat="1" applyFont="1" applyFill="1" applyBorder="1" applyAlignment="1" applyProtection="1">
      <alignment horizontal="center" wrapText="1"/>
      <protection locked="0"/>
    </xf>
    <xf numFmtId="1" fontId="16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20" fillId="2" borderId="18" xfId="0" applyFont="1" applyFill="1" applyBorder="1" applyAlignment="1">
      <alignment horizontal="center"/>
    </xf>
    <xf numFmtId="0" fontId="20" fillId="2" borderId="19" xfId="0" applyFont="1" applyFill="1" applyBorder="1" applyAlignment="1">
      <alignment horizontal="center"/>
    </xf>
    <xf numFmtId="0" fontId="20" fillId="2" borderId="22" xfId="0" applyFont="1" applyFill="1" applyBorder="1" applyAlignment="1">
      <alignment horizontal="center"/>
    </xf>
    <xf numFmtId="0" fontId="20" fillId="2" borderId="23" xfId="0" applyFont="1" applyFill="1" applyBorder="1" applyAlignment="1">
      <alignment horizontal="center"/>
    </xf>
    <xf numFmtId="0" fontId="20" fillId="2" borderId="24" xfId="0" applyFont="1" applyFill="1" applyBorder="1" applyAlignment="1">
      <alignment horizontal="center"/>
    </xf>
    <xf numFmtId="0" fontId="20" fillId="2" borderId="25" xfId="0" applyFont="1" applyFill="1" applyBorder="1" applyAlignment="1">
      <alignment horizontal="center"/>
    </xf>
    <xf numFmtId="0" fontId="4" fillId="2" borderId="2" xfId="0" quotePrefix="1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2" borderId="22" xfId="0" applyFont="1" applyFill="1" applyBorder="1" applyAlignment="1">
      <alignment horizontal="center"/>
    </xf>
    <xf numFmtId="0" fontId="20" fillId="2" borderId="19" xfId="6" applyFont="1" applyFill="1" applyBorder="1" applyAlignment="1">
      <alignment horizontal="center"/>
    </xf>
    <xf numFmtId="0" fontId="20" fillId="2" borderId="18" xfId="6" applyFont="1" applyFill="1" applyBorder="1" applyAlignment="1">
      <alignment horizontal="center"/>
    </xf>
    <xf numFmtId="0" fontId="20" fillId="2" borderId="22" xfId="6" applyFont="1" applyFill="1" applyBorder="1" applyAlignment="1">
      <alignment horizontal="center"/>
    </xf>
    <xf numFmtId="0" fontId="20" fillId="2" borderId="23" xfId="6" applyFont="1" applyFill="1" applyBorder="1" applyAlignment="1">
      <alignment horizontal="center"/>
    </xf>
    <xf numFmtId="0" fontId="20" fillId="2" borderId="25" xfId="6" applyFont="1" applyFill="1" applyBorder="1" applyAlignment="1">
      <alignment horizontal="center"/>
    </xf>
    <xf numFmtId="0" fontId="20" fillId="2" borderId="24" xfId="6" applyFont="1" applyFill="1" applyBorder="1" applyAlignment="1">
      <alignment horizontal="center"/>
    </xf>
    <xf numFmtId="0" fontId="4" fillId="2" borderId="3" xfId="6" applyFont="1" applyFill="1" applyBorder="1"/>
    <xf numFmtId="0" fontId="4" fillId="2" borderId="3" xfId="6" applyFont="1" applyFill="1" applyBorder="1" applyAlignment="1">
      <alignment horizontal="center"/>
    </xf>
    <xf numFmtId="0" fontId="4" fillId="2" borderId="3" xfId="6" applyNumberFormat="1" applyFont="1" applyFill="1" applyBorder="1"/>
    <xf numFmtId="0" fontId="4" fillId="2" borderId="2" xfId="6" applyFont="1" applyFill="1" applyBorder="1"/>
    <xf numFmtId="0" fontId="4" fillId="2" borderId="2" xfId="6" applyFont="1" applyFill="1" applyBorder="1" applyAlignment="1">
      <alignment horizontal="center"/>
    </xf>
    <xf numFmtId="0" fontId="4" fillId="2" borderId="2" xfId="6" applyNumberFormat="1" applyFont="1" applyFill="1" applyBorder="1"/>
    <xf numFmtId="0" fontId="2" fillId="0" borderId="0" xfId="0" applyFont="1" applyBorder="1" applyAlignment="1">
      <alignment horizontal="center"/>
    </xf>
    <xf numFmtId="0" fontId="20" fillId="2" borderId="22" xfId="0" applyFont="1" applyFill="1" applyBorder="1" applyAlignment="1">
      <alignment horizontal="center"/>
    </xf>
    <xf numFmtId="0" fontId="4" fillId="2" borderId="3" xfId="0" applyFont="1" applyFill="1" applyBorder="1"/>
    <xf numFmtId="0" fontId="4" fillId="2" borderId="3" xfId="0" applyNumberFormat="1" applyFont="1" applyFill="1" applyBorder="1"/>
    <xf numFmtId="0" fontId="4" fillId="2" borderId="2" xfId="0" applyFont="1" applyFill="1" applyBorder="1"/>
    <xf numFmtId="0" fontId="4" fillId="2" borderId="2" xfId="0" applyNumberFormat="1" applyFont="1" applyFill="1" applyBorder="1"/>
    <xf numFmtId="0" fontId="4" fillId="2" borderId="2" xfId="0" applyFont="1" applyFill="1" applyBorder="1" applyAlignment="1">
      <alignment horizontal="right"/>
    </xf>
    <xf numFmtId="0" fontId="20" fillId="2" borderId="27" xfId="0" applyFont="1" applyFill="1" applyBorder="1" applyAlignment="1">
      <alignment horizontal="center"/>
    </xf>
    <xf numFmtId="0" fontId="20" fillId="2" borderId="28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2" borderId="22" xfId="0" applyFont="1" applyFill="1" applyBorder="1" applyAlignment="1">
      <alignment horizontal="center"/>
    </xf>
    <xf numFmtId="0" fontId="3" fillId="0" borderId="0" xfId="0" applyFont="1"/>
    <xf numFmtId="0" fontId="0" fillId="0" borderId="2" xfId="0" applyBorder="1"/>
    <xf numFmtId="0" fontId="2" fillId="0" borderId="0" xfId="0" applyFont="1" applyBorder="1" applyAlignment="1">
      <alignment horizontal="center"/>
    </xf>
    <xf numFmtId="0" fontId="20" fillId="2" borderId="2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2" borderId="2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20" fillId="2" borderId="20" xfId="0" applyFont="1" applyFill="1" applyBorder="1" applyAlignment="1">
      <alignment horizontal="center"/>
    </xf>
    <xf numFmtId="0" fontId="20" fillId="2" borderId="21" xfId="0" applyFont="1" applyFill="1" applyBorder="1" applyAlignment="1">
      <alignment horizontal="center"/>
    </xf>
    <xf numFmtId="0" fontId="20" fillId="2" borderId="22" xfId="0" applyFont="1" applyFill="1" applyBorder="1" applyAlignment="1">
      <alignment horizontal="center"/>
    </xf>
    <xf numFmtId="0" fontId="20" fillId="2" borderId="20" xfId="6" applyFont="1" applyFill="1" applyBorder="1" applyAlignment="1">
      <alignment horizontal="center"/>
    </xf>
    <xf numFmtId="0" fontId="20" fillId="2" borderId="21" xfId="6" applyFont="1" applyFill="1" applyBorder="1" applyAlignment="1">
      <alignment horizontal="center"/>
    </xf>
    <xf numFmtId="0" fontId="20" fillId="2" borderId="22" xfId="6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0" fillId="0" borderId="31" xfId="0" applyBorder="1"/>
    <xf numFmtId="0" fontId="4" fillId="2" borderId="29" xfId="0" applyNumberFormat="1" applyFont="1" applyFill="1" applyBorder="1" applyAlignment="1">
      <alignment horizontal="center"/>
    </xf>
    <xf numFmtId="0" fontId="4" fillId="2" borderId="30" xfId="0" applyNumberFormat="1" applyFont="1" applyFill="1" applyBorder="1" applyAlignment="1">
      <alignment horizontal="center"/>
    </xf>
    <xf numFmtId="0" fontId="4" fillId="2" borderId="3" xfId="1" applyNumberFormat="1" applyFont="1" applyFill="1" applyBorder="1" applyAlignment="1">
      <alignment horizontal="center"/>
    </xf>
    <xf numFmtId="165" fontId="24" fillId="3" borderId="0" xfId="0" applyNumberFormat="1" applyFont="1" applyFill="1" applyAlignment="1" applyProtection="1">
      <alignment horizontal="center" shrinkToFit="1"/>
      <protection locked="0"/>
    </xf>
    <xf numFmtId="1" fontId="0" fillId="3" borderId="0" xfId="0" applyNumberFormat="1" applyFill="1" applyAlignment="1" applyProtection="1">
      <alignment horizontal="center"/>
    </xf>
    <xf numFmtId="1" fontId="0" fillId="3" borderId="0" xfId="0" applyNumberFormat="1" applyFill="1" applyAlignment="1" applyProtection="1">
      <alignment horizontal="center"/>
      <protection locked="0"/>
    </xf>
    <xf numFmtId="165" fontId="24" fillId="3" borderId="0" xfId="0" applyNumberFormat="1" applyFont="1" applyFill="1" applyAlignment="1" applyProtection="1">
      <alignment horizontal="center" shrinkToFit="1"/>
    </xf>
    <xf numFmtId="166" fontId="0" fillId="3" borderId="0" xfId="0" applyNumberFormat="1" applyFill="1" applyAlignment="1" applyProtection="1">
      <alignment horizontal="right"/>
    </xf>
    <xf numFmtId="0" fontId="4" fillId="3" borderId="0" xfId="1" applyFont="1" applyFill="1" applyBorder="1"/>
    <xf numFmtId="0" fontId="4" fillId="3" borderId="1" xfId="1" applyFont="1" applyFill="1" applyBorder="1" applyAlignment="1">
      <alignment horizontal="center"/>
    </xf>
    <xf numFmtId="0" fontId="23" fillId="3" borderId="0" xfId="1" applyFont="1" applyFill="1" applyBorder="1" applyAlignment="1">
      <alignment horizontal="right"/>
    </xf>
    <xf numFmtId="0" fontId="4" fillId="3" borderId="4" xfId="1" applyFont="1" applyFill="1" applyBorder="1" applyAlignment="1">
      <alignment horizontal="center"/>
    </xf>
    <xf numFmtId="0" fontId="23" fillId="3" borderId="0" xfId="1" applyFont="1" applyFill="1" applyBorder="1"/>
    <xf numFmtId="0" fontId="23" fillId="3" borderId="4" xfId="1" applyFont="1" applyFill="1" applyBorder="1"/>
    <xf numFmtId="0" fontId="4" fillId="3" borderId="0" xfId="1" applyFont="1" applyFill="1" applyBorder="1" applyAlignment="1"/>
    <xf numFmtId="1" fontId="0" fillId="3" borderId="0" xfId="0" applyNumberFormat="1" applyFill="1" applyAlignment="1" applyProtection="1">
      <alignment horizontal="right"/>
      <protection locked="0"/>
    </xf>
    <xf numFmtId="1" fontId="0" fillId="3" borderId="0" xfId="0" applyNumberFormat="1" applyFill="1" applyAlignment="1" applyProtection="1">
      <alignment horizontal="left"/>
      <protection locked="0"/>
    </xf>
    <xf numFmtId="15" fontId="0" fillId="3" borderId="0" xfId="0" applyNumberFormat="1" applyFill="1" applyAlignment="1" applyProtection="1">
      <alignment horizontal="center"/>
      <protection locked="0"/>
    </xf>
    <xf numFmtId="2" fontId="0" fillId="3" borderId="0" xfId="0" applyNumberFormat="1" applyFill="1" applyAlignment="1" applyProtection="1">
      <alignment horizontal="center"/>
      <protection locked="0"/>
    </xf>
    <xf numFmtId="1" fontId="3" fillId="3" borderId="1" xfId="0" applyNumberFormat="1" applyFont="1" applyFill="1" applyBorder="1" applyAlignment="1" applyProtection="1">
      <alignment horizontal="right"/>
      <protection locked="0"/>
    </xf>
    <xf numFmtId="1" fontId="0" fillId="3" borderId="1" xfId="0" applyNumberFormat="1" applyFill="1" applyBorder="1" applyAlignment="1" applyProtection="1">
      <alignment horizontal="left"/>
      <protection locked="0"/>
    </xf>
    <xf numFmtId="15" fontId="0" fillId="3" borderId="1" xfId="0" applyNumberFormat="1" applyFill="1" applyBorder="1" applyAlignment="1" applyProtection="1">
      <alignment horizontal="center"/>
      <protection locked="0"/>
    </xf>
    <xf numFmtId="1" fontId="23" fillId="3" borderId="0" xfId="0" applyNumberFormat="1" applyFont="1" applyFill="1" applyAlignment="1" applyProtection="1">
      <alignment horizontal="right"/>
      <protection locked="0"/>
    </xf>
    <xf numFmtId="1" fontId="0" fillId="3" borderId="0" xfId="0" applyNumberForma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4" fillId="3" borderId="4" xfId="1" applyFont="1" applyFill="1" applyBorder="1" applyAlignment="1"/>
    <xf numFmtId="0" fontId="4" fillId="3" borderId="4" xfId="1" applyFont="1" applyFill="1" applyBorder="1" applyAlignment="1">
      <alignment horizontal="left"/>
    </xf>
    <xf numFmtId="1" fontId="0" fillId="3" borderId="0" xfId="0" applyNumberFormat="1" applyFill="1" applyAlignment="1" applyProtection="1">
      <protection locked="0"/>
    </xf>
    <xf numFmtId="2" fontId="0" fillId="3" borderId="0" xfId="0" applyNumberFormat="1" applyFill="1" applyAlignment="1" applyProtection="1">
      <alignment horizontal="left"/>
      <protection locked="0"/>
    </xf>
    <xf numFmtId="1" fontId="3" fillId="3" borderId="1" xfId="0" applyNumberFormat="1" applyFont="1" applyFill="1" applyBorder="1" applyAlignment="1" applyProtection="1"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2" fontId="3" fillId="3" borderId="0" xfId="0" applyNumberFormat="1" applyFont="1" applyFill="1" applyBorder="1" applyAlignment="1" applyProtection="1">
      <alignment horizontal="left"/>
      <protection locked="0"/>
    </xf>
    <xf numFmtId="0" fontId="4" fillId="3" borderId="1" xfId="1" applyFont="1" applyFill="1" applyBorder="1" applyAlignment="1">
      <alignment horizontal="center"/>
    </xf>
  </cellXfs>
  <cellStyles count="7">
    <cellStyle name="Bad" xfId="4" builtinId="27"/>
    <cellStyle name="Good" xfId="3" builtinId="26"/>
    <cellStyle name="Hyperlink 2" xfId="5"/>
    <cellStyle name="Normal" xfId="0" builtinId="0"/>
    <cellStyle name="Normal 2" xfId="1"/>
    <cellStyle name="Normal 3" xfId="2"/>
    <cellStyle name="Normal 4" xfId="6"/>
  </cellStyles>
  <dxfs count="7"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438150</xdr:colOff>
      <xdr:row>6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822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activeCell="C1" sqref="C1"/>
    </sheetView>
  </sheetViews>
  <sheetFormatPr defaultRowHeight="15" x14ac:dyDescent="0.25"/>
  <cols>
    <col min="1" max="1" width="7.7109375" style="3" customWidth="1"/>
    <col min="2" max="2" width="25.7109375" style="3" customWidth="1"/>
    <col min="3" max="3" width="22.7109375" style="3" customWidth="1"/>
    <col min="4" max="4" width="7.5703125" style="3" customWidth="1"/>
    <col min="5" max="8" width="8.5703125" style="3" customWidth="1"/>
    <col min="9" max="9" width="7.7109375" style="3" customWidth="1"/>
  </cols>
  <sheetData>
    <row r="1" spans="1:9" ht="15.75" x14ac:dyDescent="0.25">
      <c r="A1" s="1" t="s">
        <v>0</v>
      </c>
      <c r="B1" s="2"/>
      <c r="C1" s="2" t="s">
        <v>52</v>
      </c>
      <c r="D1" s="2"/>
      <c r="F1" s="1" t="s">
        <v>1</v>
      </c>
      <c r="G1" s="2"/>
      <c r="H1" s="2"/>
      <c r="I1" s="2" t="s">
        <v>54</v>
      </c>
    </row>
    <row r="2" spans="1:9" ht="15.75" x14ac:dyDescent="0.25">
      <c r="A2" s="1" t="s">
        <v>2</v>
      </c>
      <c r="B2" s="2"/>
      <c r="C2" s="2" t="s">
        <v>30</v>
      </c>
      <c r="D2" s="2"/>
      <c r="F2" s="1" t="s">
        <v>3</v>
      </c>
      <c r="G2" s="2"/>
      <c r="H2" s="2"/>
      <c r="I2" s="2" t="s">
        <v>53</v>
      </c>
    </row>
    <row r="3" spans="1:9" ht="15.75" x14ac:dyDescent="0.25">
      <c r="A3" s="4" t="s">
        <v>4</v>
      </c>
      <c r="B3" s="5"/>
      <c r="C3" s="5"/>
      <c r="D3" s="5"/>
      <c r="E3" s="5"/>
      <c r="F3" s="5"/>
      <c r="G3" s="5"/>
      <c r="H3" s="5"/>
      <c r="I3" s="11"/>
    </row>
    <row r="4" spans="1:9" ht="16.5" thickBot="1" x14ac:dyDescent="0.3">
      <c r="A4" s="13" t="s">
        <v>5</v>
      </c>
      <c r="B4" s="13" t="s">
        <v>6</v>
      </c>
      <c r="C4" s="13" t="s">
        <v>7</v>
      </c>
      <c r="D4" s="13" t="s">
        <v>8</v>
      </c>
      <c r="E4" s="13" t="s">
        <v>9</v>
      </c>
      <c r="F4" s="13" t="s">
        <v>10</v>
      </c>
      <c r="G4" s="13" t="s">
        <v>11</v>
      </c>
      <c r="H4" s="13" t="s">
        <v>12</v>
      </c>
      <c r="I4" s="13" t="s">
        <v>13</v>
      </c>
    </row>
    <row r="5" spans="1:9" x14ac:dyDescent="0.25">
      <c r="A5" s="23">
        <v>63</v>
      </c>
      <c r="B5" s="24" t="s">
        <v>55</v>
      </c>
      <c r="C5" s="24" t="s">
        <v>61</v>
      </c>
      <c r="D5" s="24">
        <v>1982</v>
      </c>
      <c r="E5" s="25">
        <v>61.2</v>
      </c>
      <c r="F5" s="23">
        <v>78</v>
      </c>
      <c r="G5" s="23">
        <v>93</v>
      </c>
      <c r="H5" s="23">
        <v>171</v>
      </c>
      <c r="I5" s="23">
        <v>1</v>
      </c>
    </row>
    <row r="6" spans="1:9" x14ac:dyDescent="0.25">
      <c r="A6" s="33"/>
      <c r="B6" s="34"/>
      <c r="C6" s="36"/>
      <c r="D6" s="34"/>
      <c r="E6" s="35"/>
      <c r="F6" s="33"/>
      <c r="G6" s="33"/>
      <c r="H6" s="33"/>
      <c r="I6" s="33"/>
    </row>
    <row r="7" spans="1:9" x14ac:dyDescent="0.25">
      <c r="A7" s="26">
        <v>58</v>
      </c>
      <c r="B7" s="27" t="s">
        <v>31</v>
      </c>
      <c r="C7" s="27" t="s">
        <v>62</v>
      </c>
      <c r="D7" s="27">
        <v>1976</v>
      </c>
      <c r="E7" s="28">
        <v>57.8</v>
      </c>
      <c r="F7" s="26">
        <v>61</v>
      </c>
      <c r="G7" s="26">
        <v>78</v>
      </c>
      <c r="H7" s="26">
        <v>139</v>
      </c>
      <c r="I7" s="26">
        <v>1</v>
      </c>
    </row>
    <row r="8" spans="1:9" x14ac:dyDescent="0.25">
      <c r="A8" s="26">
        <v>58</v>
      </c>
      <c r="B8" s="27" t="s">
        <v>22</v>
      </c>
      <c r="C8" s="27" t="s">
        <v>61</v>
      </c>
      <c r="D8" s="27">
        <v>1997</v>
      </c>
      <c r="E8" s="28">
        <v>56.8</v>
      </c>
      <c r="F8" s="26">
        <v>56</v>
      </c>
      <c r="G8" s="26">
        <v>79</v>
      </c>
      <c r="H8" s="26">
        <v>135</v>
      </c>
      <c r="I8" s="26">
        <v>1</v>
      </c>
    </row>
    <row r="9" spans="1:9" x14ac:dyDescent="0.25">
      <c r="A9" s="26"/>
      <c r="B9" s="27"/>
      <c r="C9" s="36"/>
      <c r="D9" s="27"/>
      <c r="E9" s="28"/>
      <c r="F9" s="26"/>
      <c r="G9" s="26"/>
      <c r="H9" s="26"/>
      <c r="I9" s="26"/>
    </row>
    <row r="10" spans="1:9" x14ac:dyDescent="0.25">
      <c r="A10" s="26">
        <v>63</v>
      </c>
      <c r="B10" s="27" t="s">
        <v>30</v>
      </c>
      <c r="C10" s="27" t="s">
        <v>39</v>
      </c>
      <c r="D10" s="27">
        <v>1987</v>
      </c>
      <c r="E10" s="28">
        <v>62</v>
      </c>
      <c r="F10" s="26">
        <v>66</v>
      </c>
      <c r="G10" s="26">
        <v>74</v>
      </c>
      <c r="H10" s="26">
        <v>140</v>
      </c>
      <c r="I10" s="26">
        <v>2</v>
      </c>
    </row>
    <row r="11" spans="1:9" x14ac:dyDescent="0.25">
      <c r="A11" s="26"/>
      <c r="B11" s="27"/>
      <c r="C11" s="36"/>
      <c r="D11" s="27"/>
      <c r="E11" s="28"/>
      <c r="F11" s="26"/>
      <c r="G11" s="26"/>
      <c r="H11" s="26"/>
      <c r="I11" s="26"/>
    </row>
    <row r="12" spans="1:9" x14ac:dyDescent="0.25">
      <c r="A12" s="26">
        <v>69</v>
      </c>
      <c r="B12" s="27" t="s">
        <v>18</v>
      </c>
      <c r="C12" s="27" t="s">
        <v>63</v>
      </c>
      <c r="D12" s="27">
        <v>1993</v>
      </c>
      <c r="E12" s="28">
        <v>68.3</v>
      </c>
      <c r="F12" s="26">
        <v>60</v>
      </c>
      <c r="G12" s="26">
        <v>78</v>
      </c>
      <c r="H12" s="26">
        <v>138</v>
      </c>
      <c r="I12" s="26">
        <v>1</v>
      </c>
    </row>
    <row r="13" spans="1:9" x14ac:dyDescent="0.25">
      <c r="A13" s="26">
        <v>63</v>
      </c>
      <c r="B13" s="27" t="s">
        <v>17</v>
      </c>
      <c r="C13" s="27" t="s">
        <v>43</v>
      </c>
      <c r="D13" s="27">
        <v>1998</v>
      </c>
      <c r="E13" s="28">
        <v>62.3</v>
      </c>
      <c r="F13" s="26">
        <v>60</v>
      </c>
      <c r="G13" s="26">
        <v>70</v>
      </c>
      <c r="H13" s="26">
        <v>130</v>
      </c>
      <c r="I13" s="26">
        <v>1</v>
      </c>
    </row>
    <row r="14" spans="1:9" x14ac:dyDescent="0.25">
      <c r="A14" s="26">
        <v>58</v>
      </c>
      <c r="B14" s="27" t="s">
        <v>24</v>
      </c>
      <c r="C14" s="27" t="s">
        <v>40</v>
      </c>
      <c r="D14" s="27">
        <v>1988</v>
      </c>
      <c r="E14" s="28">
        <v>57.8</v>
      </c>
      <c r="F14" s="26">
        <v>53</v>
      </c>
      <c r="G14" s="26">
        <v>70</v>
      </c>
      <c r="H14" s="26">
        <v>123</v>
      </c>
      <c r="I14" s="26">
        <v>1</v>
      </c>
    </row>
    <row r="15" spans="1:9" x14ac:dyDescent="0.25">
      <c r="A15" s="26">
        <v>75</v>
      </c>
      <c r="B15" s="27" t="s">
        <v>56</v>
      </c>
      <c r="C15" s="27" t="s">
        <v>64</v>
      </c>
      <c r="D15" s="27">
        <v>1996</v>
      </c>
      <c r="E15" s="28">
        <v>70.8</v>
      </c>
      <c r="F15" s="26">
        <v>53</v>
      </c>
      <c r="G15" s="26">
        <v>75</v>
      </c>
      <c r="H15" s="26">
        <v>128</v>
      </c>
      <c r="I15" s="26">
        <v>1</v>
      </c>
    </row>
    <row r="16" spans="1:9" x14ac:dyDescent="0.25">
      <c r="A16" s="26">
        <v>63</v>
      </c>
      <c r="B16" s="27" t="s">
        <v>29</v>
      </c>
      <c r="C16" s="27" t="s">
        <v>64</v>
      </c>
      <c r="D16" s="27">
        <v>1970</v>
      </c>
      <c r="E16" s="28">
        <v>59.5</v>
      </c>
      <c r="F16" s="26">
        <v>47</v>
      </c>
      <c r="G16" s="26">
        <v>64</v>
      </c>
      <c r="H16" s="26">
        <v>111</v>
      </c>
      <c r="I16" s="26">
        <v>1</v>
      </c>
    </row>
    <row r="17" spans="1:9" x14ac:dyDescent="0.25">
      <c r="A17" s="26">
        <v>63</v>
      </c>
      <c r="B17" s="27" t="s">
        <v>57</v>
      </c>
      <c r="C17" s="27" t="s">
        <v>61</v>
      </c>
      <c r="D17" s="27">
        <v>1978</v>
      </c>
      <c r="E17" s="28">
        <v>60.4</v>
      </c>
      <c r="F17" s="26">
        <v>45</v>
      </c>
      <c r="G17" s="26">
        <v>64</v>
      </c>
      <c r="H17" s="26">
        <v>109</v>
      </c>
      <c r="I17" s="26">
        <v>2</v>
      </c>
    </row>
    <row r="18" spans="1:9" x14ac:dyDescent="0.25">
      <c r="A18" s="26">
        <v>75</v>
      </c>
      <c r="B18" s="27" t="s">
        <v>23</v>
      </c>
      <c r="C18" s="27" t="s">
        <v>44</v>
      </c>
      <c r="D18" s="27">
        <v>1998</v>
      </c>
      <c r="E18" s="28">
        <v>71.5</v>
      </c>
      <c r="F18" s="26">
        <v>52</v>
      </c>
      <c r="G18" s="26">
        <v>68</v>
      </c>
      <c r="H18" s="26">
        <v>120</v>
      </c>
      <c r="I18" s="26">
        <v>1</v>
      </c>
    </row>
    <row r="19" spans="1:9" x14ac:dyDescent="0.25">
      <c r="A19" s="26">
        <v>53</v>
      </c>
      <c r="B19" s="27" t="s">
        <v>21</v>
      </c>
      <c r="C19" s="27" t="s">
        <v>44</v>
      </c>
      <c r="D19" s="27">
        <v>1998</v>
      </c>
      <c r="E19" s="28">
        <v>50.3</v>
      </c>
      <c r="F19" s="26">
        <v>38</v>
      </c>
      <c r="G19" s="26">
        <v>54</v>
      </c>
      <c r="H19" s="26">
        <v>92</v>
      </c>
      <c r="I19" s="26">
        <v>1</v>
      </c>
    </row>
    <row r="20" spans="1:9" x14ac:dyDescent="0.25">
      <c r="A20" s="26">
        <v>53</v>
      </c>
      <c r="B20" s="27" t="s">
        <v>58</v>
      </c>
      <c r="C20" s="27" t="s">
        <v>40</v>
      </c>
      <c r="D20" s="27">
        <v>1989</v>
      </c>
      <c r="E20" s="28">
        <v>51.1</v>
      </c>
      <c r="F20" s="26">
        <v>35</v>
      </c>
      <c r="G20" s="26">
        <v>50</v>
      </c>
      <c r="H20" s="26">
        <v>85</v>
      </c>
      <c r="I20" s="26">
        <v>1</v>
      </c>
    </row>
    <row r="21" spans="1:9" x14ac:dyDescent="0.25">
      <c r="A21" s="27" t="s">
        <v>15</v>
      </c>
      <c r="B21" s="27" t="s">
        <v>59</v>
      </c>
      <c r="C21" s="26" t="s">
        <v>61</v>
      </c>
      <c r="D21" s="27"/>
      <c r="E21" s="28">
        <v>81.599999999999994</v>
      </c>
      <c r="F21" s="26">
        <v>46</v>
      </c>
      <c r="G21" s="26">
        <v>58</v>
      </c>
      <c r="H21" s="26">
        <v>104</v>
      </c>
      <c r="I21" s="26">
        <v>1</v>
      </c>
    </row>
    <row r="22" spans="1:9" x14ac:dyDescent="0.25">
      <c r="A22" s="27" t="s">
        <v>15</v>
      </c>
      <c r="B22" s="27" t="s">
        <v>35</v>
      </c>
      <c r="C22" s="27" t="s">
        <v>44</v>
      </c>
      <c r="D22" s="27">
        <v>1997</v>
      </c>
      <c r="E22" s="28">
        <v>82.1</v>
      </c>
      <c r="F22" s="26">
        <v>32</v>
      </c>
      <c r="G22" s="26">
        <v>43</v>
      </c>
      <c r="H22" s="26">
        <v>75</v>
      </c>
      <c r="I22" s="26">
        <v>1</v>
      </c>
    </row>
    <row r="23" spans="1:9" x14ac:dyDescent="0.25">
      <c r="A23" s="26">
        <v>58</v>
      </c>
      <c r="B23" s="27" t="s">
        <v>60</v>
      </c>
      <c r="C23" s="27" t="s">
        <v>65</v>
      </c>
      <c r="D23" s="27"/>
      <c r="E23" s="28">
        <v>56.9</v>
      </c>
      <c r="F23" s="27" t="s">
        <v>41</v>
      </c>
      <c r="G23" s="26">
        <v>55</v>
      </c>
      <c r="H23" s="27">
        <v>55</v>
      </c>
      <c r="I23" s="26" t="s">
        <v>41</v>
      </c>
    </row>
    <row r="24" spans="1:9" ht="15.75" thickBot="1" x14ac:dyDescent="0.3">
      <c r="A24" s="26"/>
      <c r="B24" s="29"/>
      <c r="C24" s="29"/>
      <c r="D24" s="30"/>
      <c r="E24" s="31"/>
      <c r="F24" s="31"/>
      <c r="G24" s="31"/>
      <c r="H24" s="32"/>
      <c r="I24" s="31"/>
    </row>
    <row r="25" spans="1:9" x14ac:dyDescent="0.25">
      <c r="A25" s="37">
        <v>94</v>
      </c>
      <c r="B25" s="38" t="s">
        <v>66</v>
      </c>
      <c r="C25" s="26" t="s">
        <v>84</v>
      </c>
      <c r="D25" s="39">
        <v>1990</v>
      </c>
      <c r="E25" s="39">
        <v>94</v>
      </c>
      <c r="F25" s="37">
        <v>122</v>
      </c>
      <c r="G25" s="37">
        <v>145</v>
      </c>
      <c r="H25" s="37">
        <v>268</v>
      </c>
      <c r="I25" s="37">
        <v>1</v>
      </c>
    </row>
    <row r="26" spans="1:9" x14ac:dyDescent="0.25">
      <c r="A26" s="39">
        <v>94</v>
      </c>
      <c r="B26" s="38" t="s">
        <v>67</v>
      </c>
      <c r="C26" s="26" t="s">
        <v>34</v>
      </c>
      <c r="D26" s="38">
        <v>1979</v>
      </c>
      <c r="E26" s="39">
        <v>90.7</v>
      </c>
      <c r="F26" s="39">
        <v>104</v>
      </c>
      <c r="G26" s="39">
        <v>142</v>
      </c>
      <c r="H26" s="39">
        <v>246</v>
      </c>
      <c r="I26" s="39"/>
    </row>
    <row r="27" spans="1:9" x14ac:dyDescent="0.25">
      <c r="A27" s="39">
        <v>105</v>
      </c>
      <c r="B27" s="38" t="s">
        <v>49</v>
      </c>
      <c r="C27" s="26" t="s">
        <v>85</v>
      </c>
      <c r="D27" s="39">
        <v>1986</v>
      </c>
      <c r="E27" s="39">
        <v>102.2</v>
      </c>
      <c r="F27" s="39">
        <v>121</v>
      </c>
      <c r="G27" s="39">
        <v>150</v>
      </c>
      <c r="H27" s="39">
        <v>271</v>
      </c>
      <c r="I27" s="39">
        <v>1</v>
      </c>
    </row>
    <row r="28" spans="1:9" x14ac:dyDescent="0.25">
      <c r="A28" s="39">
        <v>105</v>
      </c>
      <c r="B28" s="38" t="s">
        <v>50</v>
      </c>
      <c r="C28" s="26" t="s">
        <v>85</v>
      </c>
      <c r="D28" s="39">
        <v>1977</v>
      </c>
      <c r="E28" s="39">
        <v>104.1</v>
      </c>
      <c r="F28" s="39">
        <v>120</v>
      </c>
      <c r="G28" s="39">
        <v>140</v>
      </c>
      <c r="H28" s="39">
        <v>260</v>
      </c>
      <c r="I28" s="39">
        <v>1</v>
      </c>
    </row>
    <row r="29" spans="1:9" x14ac:dyDescent="0.25">
      <c r="A29" s="39">
        <v>94</v>
      </c>
      <c r="B29" s="38" t="s">
        <v>68</v>
      </c>
      <c r="C29" s="26" t="s">
        <v>86</v>
      </c>
      <c r="D29" s="39">
        <v>1989</v>
      </c>
      <c r="E29" s="39">
        <v>91.2</v>
      </c>
      <c r="F29" s="39">
        <v>105</v>
      </c>
      <c r="G29" s="39">
        <v>131</v>
      </c>
      <c r="H29" s="39">
        <v>236</v>
      </c>
      <c r="I29" s="39">
        <v>2</v>
      </c>
    </row>
    <row r="30" spans="1:9" x14ac:dyDescent="0.25">
      <c r="A30" s="38" t="s">
        <v>14</v>
      </c>
      <c r="B30" s="38" t="s">
        <v>69</v>
      </c>
      <c r="C30" s="26" t="s">
        <v>51</v>
      </c>
      <c r="D30" s="39">
        <v>1997</v>
      </c>
      <c r="E30" s="26">
        <v>105.9</v>
      </c>
      <c r="F30" s="39">
        <v>116</v>
      </c>
      <c r="G30" s="39">
        <v>126</v>
      </c>
      <c r="H30" s="39">
        <v>249</v>
      </c>
      <c r="I30" s="39">
        <v>1</v>
      </c>
    </row>
    <row r="31" spans="1:9" x14ac:dyDescent="0.25">
      <c r="A31" s="39">
        <v>94</v>
      </c>
      <c r="B31" s="38" t="s">
        <v>70</v>
      </c>
      <c r="C31" s="26" t="s">
        <v>85</v>
      </c>
      <c r="D31" s="39">
        <v>1986</v>
      </c>
      <c r="E31" s="39">
        <v>94</v>
      </c>
      <c r="F31" s="39">
        <v>105</v>
      </c>
      <c r="G31" s="39">
        <v>127</v>
      </c>
      <c r="H31" s="39">
        <v>232</v>
      </c>
      <c r="I31" s="39">
        <v>3</v>
      </c>
    </row>
    <row r="32" spans="1:9" x14ac:dyDescent="0.25">
      <c r="A32" s="39">
        <v>85</v>
      </c>
      <c r="B32" s="38" t="s">
        <v>27</v>
      </c>
      <c r="C32" s="26" t="s">
        <v>86</v>
      </c>
      <c r="D32" s="38">
        <v>1988</v>
      </c>
      <c r="E32" s="39">
        <v>85</v>
      </c>
      <c r="F32" s="39">
        <v>85</v>
      </c>
      <c r="G32" s="39">
        <v>140</v>
      </c>
      <c r="H32" s="39">
        <v>215</v>
      </c>
      <c r="I32" s="39">
        <v>1</v>
      </c>
    </row>
    <row r="33" spans="1:9" x14ac:dyDescent="0.25">
      <c r="A33" s="38" t="s">
        <v>14</v>
      </c>
      <c r="B33" s="38" t="s">
        <v>45</v>
      </c>
      <c r="C33" s="26" t="s">
        <v>34</v>
      </c>
      <c r="D33" s="39">
        <v>1985</v>
      </c>
      <c r="E33" s="26">
        <v>142.19999999999999</v>
      </c>
      <c r="F33" s="39">
        <v>105</v>
      </c>
      <c r="G33" s="39">
        <v>145</v>
      </c>
      <c r="H33" s="39">
        <v>250</v>
      </c>
      <c r="I33" s="39">
        <v>1</v>
      </c>
    </row>
    <row r="34" spans="1:9" x14ac:dyDescent="0.25">
      <c r="A34" s="39">
        <v>77</v>
      </c>
      <c r="B34" s="38" t="s">
        <v>26</v>
      </c>
      <c r="C34" s="26" t="s">
        <v>86</v>
      </c>
      <c r="D34" s="38">
        <v>1996</v>
      </c>
      <c r="E34" s="39">
        <v>77</v>
      </c>
      <c r="F34" s="39">
        <v>91</v>
      </c>
      <c r="G34" s="39">
        <v>115</v>
      </c>
      <c r="H34" s="39">
        <v>193</v>
      </c>
      <c r="I34" s="39"/>
    </row>
    <row r="35" spans="1:9" x14ac:dyDescent="0.25">
      <c r="A35" s="39">
        <v>105</v>
      </c>
      <c r="B35" s="38" t="s">
        <v>71</v>
      </c>
      <c r="C35" s="26" t="s">
        <v>61</v>
      </c>
      <c r="D35" s="39">
        <v>1979</v>
      </c>
      <c r="E35" s="39">
        <v>99</v>
      </c>
      <c r="F35" s="39">
        <v>95</v>
      </c>
      <c r="G35" s="39">
        <v>130</v>
      </c>
      <c r="H35" s="39">
        <v>130</v>
      </c>
      <c r="I35" s="39">
        <v>2</v>
      </c>
    </row>
    <row r="36" spans="1:9" x14ac:dyDescent="0.25">
      <c r="A36" s="39">
        <v>94</v>
      </c>
      <c r="B36" s="38" t="s">
        <v>72</v>
      </c>
      <c r="C36" s="26" t="s">
        <v>87</v>
      </c>
      <c r="D36" s="39">
        <v>1984</v>
      </c>
      <c r="E36" s="39">
        <v>92.8</v>
      </c>
      <c r="F36" s="39">
        <v>102</v>
      </c>
      <c r="G36" s="39">
        <v>114</v>
      </c>
      <c r="H36" s="39">
        <v>216</v>
      </c>
      <c r="I36" s="39"/>
    </row>
    <row r="37" spans="1:9" x14ac:dyDescent="0.25">
      <c r="A37" s="39">
        <v>69</v>
      </c>
      <c r="B37" s="38" t="s">
        <v>73</v>
      </c>
      <c r="C37" s="41" t="s">
        <v>88</v>
      </c>
      <c r="D37" s="38"/>
      <c r="E37" s="39">
        <v>68.5</v>
      </c>
      <c r="F37" s="39">
        <v>86</v>
      </c>
      <c r="G37" s="39">
        <v>97</v>
      </c>
      <c r="H37" s="39">
        <v>183</v>
      </c>
      <c r="I37" s="39">
        <v>1</v>
      </c>
    </row>
    <row r="38" spans="1:9" x14ac:dyDescent="0.25">
      <c r="A38" s="39">
        <v>77</v>
      </c>
      <c r="B38" s="38" t="s">
        <v>74</v>
      </c>
      <c r="C38" s="26" t="s">
        <v>87</v>
      </c>
      <c r="D38" s="38"/>
      <c r="E38" s="39">
        <v>75.400000000000006</v>
      </c>
      <c r="F38" s="39">
        <v>80</v>
      </c>
      <c r="G38" s="39">
        <v>113</v>
      </c>
      <c r="H38" s="39">
        <v>193</v>
      </c>
      <c r="I38" s="39">
        <v>1</v>
      </c>
    </row>
    <row r="39" spans="1:9" x14ac:dyDescent="0.25">
      <c r="A39" s="39">
        <v>85</v>
      </c>
      <c r="B39" s="38" t="s">
        <v>75</v>
      </c>
      <c r="C39" s="26" t="s">
        <v>89</v>
      </c>
      <c r="D39" s="38"/>
      <c r="E39" s="39">
        <v>82</v>
      </c>
      <c r="F39" s="39">
        <v>90</v>
      </c>
      <c r="G39" s="39">
        <v>111</v>
      </c>
      <c r="H39" s="39">
        <v>201</v>
      </c>
      <c r="I39" s="39">
        <v>2</v>
      </c>
    </row>
    <row r="40" spans="1:9" x14ac:dyDescent="0.25">
      <c r="A40" s="39">
        <v>85</v>
      </c>
      <c r="B40" s="38" t="s">
        <v>76</v>
      </c>
      <c r="C40" s="26" t="s">
        <v>90</v>
      </c>
      <c r="D40" s="38"/>
      <c r="E40" s="39">
        <v>78.5</v>
      </c>
      <c r="F40" s="39">
        <v>84</v>
      </c>
      <c r="G40" s="39">
        <v>115</v>
      </c>
      <c r="H40" s="39">
        <v>193</v>
      </c>
      <c r="I40" s="39">
        <v>3</v>
      </c>
    </row>
    <row r="41" spans="1:9" x14ac:dyDescent="0.25">
      <c r="A41" s="39">
        <v>69</v>
      </c>
      <c r="B41" s="38" t="s">
        <v>77</v>
      </c>
      <c r="C41" s="26" t="s">
        <v>61</v>
      </c>
      <c r="D41" s="38"/>
      <c r="E41" s="39">
        <v>68.7</v>
      </c>
      <c r="F41" s="39">
        <v>73</v>
      </c>
      <c r="G41" s="39">
        <v>100</v>
      </c>
      <c r="H41" s="39">
        <v>173</v>
      </c>
      <c r="I41" s="39">
        <v>1</v>
      </c>
    </row>
    <row r="42" spans="1:9" x14ac:dyDescent="0.25">
      <c r="A42" s="39">
        <v>85</v>
      </c>
      <c r="B42" s="38" t="s">
        <v>78</v>
      </c>
      <c r="C42" s="26" t="s">
        <v>91</v>
      </c>
      <c r="D42" s="38"/>
      <c r="E42" s="39">
        <v>84.7</v>
      </c>
      <c r="F42" s="39">
        <v>82</v>
      </c>
      <c r="G42" s="39">
        <v>102</v>
      </c>
      <c r="H42" s="39">
        <v>184</v>
      </c>
      <c r="I42" s="39"/>
    </row>
    <row r="43" spans="1:9" x14ac:dyDescent="0.25">
      <c r="A43" s="39">
        <v>77</v>
      </c>
      <c r="B43" s="38" t="s">
        <v>37</v>
      </c>
      <c r="C43" s="26" t="s">
        <v>92</v>
      </c>
      <c r="D43" s="38"/>
      <c r="E43" s="39">
        <v>74.599999999999994</v>
      </c>
      <c r="F43" s="39">
        <v>73</v>
      </c>
      <c r="G43" s="39">
        <v>87</v>
      </c>
      <c r="H43" s="40">
        <v>160</v>
      </c>
      <c r="I43" s="39">
        <v>2</v>
      </c>
    </row>
    <row r="44" spans="1:9" x14ac:dyDescent="0.25">
      <c r="A44" s="39">
        <v>77</v>
      </c>
      <c r="B44" s="38" t="s">
        <v>79</v>
      </c>
      <c r="C44" s="26" t="s">
        <v>34</v>
      </c>
      <c r="D44" s="38"/>
      <c r="E44" s="39">
        <v>77</v>
      </c>
      <c r="F44" s="39">
        <v>47</v>
      </c>
      <c r="G44" s="39">
        <v>70</v>
      </c>
      <c r="H44" s="39">
        <v>117</v>
      </c>
      <c r="I44" s="39">
        <v>3</v>
      </c>
    </row>
    <row r="45" spans="1:9" x14ac:dyDescent="0.25">
      <c r="A45" s="39">
        <v>69</v>
      </c>
      <c r="B45" s="38" t="s">
        <v>80</v>
      </c>
      <c r="C45" s="26" t="s">
        <v>89</v>
      </c>
      <c r="D45" s="38"/>
      <c r="E45" s="39">
        <v>68.8</v>
      </c>
      <c r="F45" s="38" t="s">
        <v>41</v>
      </c>
      <c r="G45" s="39">
        <v>96</v>
      </c>
      <c r="H45" s="26" t="s">
        <v>41</v>
      </c>
      <c r="I45" s="39"/>
    </row>
    <row r="46" spans="1:9" x14ac:dyDescent="0.25">
      <c r="A46" s="39">
        <v>94</v>
      </c>
      <c r="B46" s="38" t="s">
        <v>33</v>
      </c>
      <c r="C46" s="26" t="s">
        <v>86</v>
      </c>
      <c r="D46" s="39">
        <v>1989</v>
      </c>
      <c r="E46" s="39">
        <v>90.9</v>
      </c>
      <c r="F46" s="38" t="s">
        <v>41</v>
      </c>
      <c r="G46" s="39">
        <v>110</v>
      </c>
      <c r="H46" s="39">
        <v>110</v>
      </c>
      <c r="I46" s="39"/>
    </row>
    <row r="47" spans="1:9" x14ac:dyDescent="0.25">
      <c r="A47" s="39">
        <v>77</v>
      </c>
      <c r="B47" s="38" t="s">
        <v>81</v>
      </c>
      <c r="C47" s="26" t="s">
        <v>93</v>
      </c>
      <c r="D47" s="38">
        <v>1988</v>
      </c>
      <c r="E47" s="39">
        <v>76.3</v>
      </c>
      <c r="F47" s="38" t="s">
        <v>41</v>
      </c>
      <c r="G47" s="39">
        <v>95</v>
      </c>
      <c r="H47" s="26" t="s">
        <v>41</v>
      </c>
      <c r="I47" s="39"/>
    </row>
    <row r="48" spans="1:9" x14ac:dyDescent="0.25">
      <c r="A48" s="39">
        <v>94</v>
      </c>
      <c r="B48" s="38" t="s">
        <v>82</v>
      </c>
      <c r="C48" s="26" t="s">
        <v>25</v>
      </c>
      <c r="D48" s="38">
        <v>1988</v>
      </c>
      <c r="E48" s="39">
        <v>85.6</v>
      </c>
      <c r="F48" s="39">
        <v>85</v>
      </c>
      <c r="G48" s="26" t="s">
        <v>41</v>
      </c>
      <c r="H48" s="39">
        <v>85</v>
      </c>
      <c r="I48" s="39"/>
    </row>
    <row r="49" spans="1:9" x14ac:dyDescent="0.25">
      <c r="A49" s="39">
        <v>85</v>
      </c>
      <c r="B49" s="38" t="s">
        <v>83</v>
      </c>
      <c r="C49" s="26" t="s">
        <v>39</v>
      </c>
      <c r="D49" s="38">
        <v>1985</v>
      </c>
      <c r="E49" s="39">
        <v>77.7</v>
      </c>
      <c r="F49" s="39">
        <v>78</v>
      </c>
      <c r="G49" s="38" t="s">
        <v>41</v>
      </c>
      <c r="H49" s="26" t="s">
        <v>41</v>
      </c>
      <c r="I49" s="39"/>
    </row>
    <row r="50" spans="1:9" x14ac:dyDescent="0.25">
      <c r="A50" s="12"/>
      <c r="B50" s="14"/>
      <c r="C50" s="15"/>
      <c r="D50" s="16"/>
      <c r="E50" s="17"/>
      <c r="F50" s="18"/>
      <c r="G50" s="19"/>
      <c r="H50" s="20"/>
      <c r="I50" s="21"/>
    </row>
    <row r="51" spans="1:9" x14ac:dyDescent="0.25">
      <c r="A51" s="12"/>
      <c r="B51" s="14"/>
      <c r="C51" s="15"/>
      <c r="D51" s="16"/>
      <c r="E51" s="17"/>
      <c r="F51" s="18"/>
      <c r="G51" s="19"/>
      <c r="H51" s="20"/>
      <c r="I51" s="21"/>
    </row>
    <row r="52" spans="1:9" x14ac:dyDescent="0.25">
      <c r="A52" s="12"/>
      <c r="B52" s="14"/>
      <c r="C52" s="15"/>
      <c r="D52" s="16"/>
      <c r="E52" s="17"/>
      <c r="F52" s="18"/>
      <c r="G52" s="19"/>
      <c r="H52" s="20"/>
      <c r="I52" s="21"/>
    </row>
    <row r="53" spans="1:9" x14ac:dyDescent="0.25">
      <c r="A53" s="12"/>
      <c r="B53" s="14"/>
      <c r="C53" s="15"/>
      <c r="D53" s="16"/>
      <c r="E53" s="17"/>
      <c r="F53" s="18"/>
      <c r="G53" s="19"/>
      <c r="H53" s="20"/>
      <c r="I53" s="21"/>
    </row>
    <row r="54" spans="1:9" x14ac:dyDescent="0.25">
      <c r="A54" s="12"/>
      <c r="B54" s="14"/>
      <c r="C54" s="15"/>
      <c r="D54" s="16"/>
      <c r="E54" s="17"/>
      <c r="F54" s="18"/>
      <c r="G54" s="19"/>
      <c r="H54" s="20"/>
      <c r="I54" s="21"/>
    </row>
    <row r="55" spans="1:9" x14ac:dyDescent="0.25">
      <c r="A55" s="12"/>
      <c r="B55" s="14"/>
      <c r="C55" s="15"/>
      <c r="D55" s="16"/>
      <c r="E55" s="17"/>
      <c r="F55" s="18"/>
      <c r="G55" s="19"/>
      <c r="H55" s="20"/>
      <c r="I55" s="21"/>
    </row>
    <row r="56" spans="1:9" x14ac:dyDescent="0.25">
      <c r="A56" s="12"/>
      <c r="B56" s="14"/>
      <c r="C56" s="15"/>
      <c r="D56" s="16"/>
      <c r="E56" s="17"/>
      <c r="F56" s="18"/>
      <c r="G56" s="19"/>
      <c r="H56" s="20"/>
      <c r="I56" s="21"/>
    </row>
    <row r="57" spans="1:9" x14ac:dyDescent="0.25">
      <c r="A57" s="12"/>
      <c r="B57" s="14"/>
      <c r="C57" s="15"/>
      <c r="D57" s="16"/>
      <c r="E57" s="17"/>
      <c r="F57" s="18"/>
      <c r="G57" s="19"/>
      <c r="H57" s="20"/>
      <c r="I57" s="21"/>
    </row>
    <row r="58" spans="1:9" x14ac:dyDescent="0.25">
      <c r="A58" s="12"/>
      <c r="B58" s="14"/>
      <c r="C58" s="15"/>
      <c r="D58" s="16"/>
      <c r="E58" s="17"/>
      <c r="F58" s="18"/>
      <c r="G58" s="19"/>
      <c r="H58" s="20"/>
      <c r="I58" s="21"/>
    </row>
    <row r="59" spans="1:9" x14ac:dyDescent="0.25">
      <c r="A59" s="12"/>
      <c r="B59" s="14"/>
      <c r="C59" s="15"/>
      <c r="D59" s="16"/>
      <c r="E59" s="17"/>
      <c r="F59" s="18"/>
      <c r="G59" s="19"/>
      <c r="H59" s="20"/>
      <c r="I59" s="21"/>
    </row>
    <row r="60" spans="1:9" x14ac:dyDescent="0.25">
      <c r="A60" s="12"/>
      <c r="B60" s="14"/>
      <c r="C60" s="15"/>
      <c r="D60" s="16"/>
      <c r="E60" s="17"/>
      <c r="F60" s="18"/>
      <c r="G60" s="19"/>
      <c r="H60" s="20"/>
      <c r="I60" s="21"/>
    </row>
    <row r="61" spans="1:9" x14ac:dyDescent="0.25">
      <c r="A61" s="12"/>
      <c r="B61" s="14"/>
      <c r="C61" s="15"/>
      <c r="D61" s="16"/>
      <c r="E61" s="17"/>
      <c r="F61" s="18"/>
      <c r="G61" s="19"/>
      <c r="H61" s="20"/>
      <c r="I61" s="21"/>
    </row>
    <row r="62" spans="1:9" x14ac:dyDescent="0.25">
      <c r="A62" s="12"/>
      <c r="B62" s="14"/>
      <c r="C62" s="15"/>
      <c r="D62" s="16"/>
      <c r="E62" s="17"/>
      <c r="F62" s="18"/>
      <c r="G62" s="19"/>
      <c r="H62" s="20"/>
      <c r="I62" s="21"/>
    </row>
    <row r="63" spans="1:9" x14ac:dyDescent="0.25">
      <c r="A63" s="12"/>
      <c r="B63" s="14"/>
      <c r="C63" s="15"/>
      <c r="D63" s="16"/>
      <c r="E63" s="17"/>
      <c r="F63" s="18"/>
      <c r="G63" s="19"/>
      <c r="H63" s="20"/>
      <c r="I63" s="21"/>
    </row>
    <row r="64" spans="1:9" x14ac:dyDescent="0.25">
      <c r="A64" s="12"/>
      <c r="B64" s="14"/>
      <c r="C64" s="15"/>
      <c r="D64" s="16"/>
      <c r="E64" s="17"/>
      <c r="F64" s="18"/>
      <c r="G64" s="19"/>
      <c r="H64" s="20"/>
      <c r="I64" s="21"/>
    </row>
    <row r="65" spans="1:9" x14ac:dyDescent="0.25">
      <c r="A65" s="12"/>
      <c r="B65" s="14"/>
      <c r="C65" s="15"/>
      <c r="D65" s="16"/>
      <c r="E65" s="17"/>
      <c r="F65" s="18"/>
      <c r="G65" s="19"/>
      <c r="H65" s="20"/>
      <c r="I65" s="21"/>
    </row>
    <row r="66" spans="1:9" x14ac:dyDescent="0.25">
      <c r="A66" s="12"/>
      <c r="B66" s="14"/>
      <c r="C66" s="15"/>
      <c r="D66" s="16"/>
      <c r="E66" s="17"/>
      <c r="F66" s="18"/>
      <c r="G66" s="19"/>
      <c r="H66" s="20"/>
      <c r="I66" s="21"/>
    </row>
    <row r="67" spans="1:9" x14ac:dyDescent="0.25">
      <c r="A67" s="12"/>
      <c r="B67" s="14"/>
      <c r="C67" s="15"/>
      <c r="D67" s="16"/>
      <c r="E67" s="17"/>
      <c r="F67" s="18"/>
      <c r="G67" s="19"/>
      <c r="H67" s="20"/>
      <c r="I67" s="21"/>
    </row>
    <row r="68" spans="1:9" x14ac:dyDescent="0.25">
      <c r="A68" s="12"/>
      <c r="B68" s="14"/>
      <c r="C68" s="15"/>
      <c r="D68" s="16"/>
      <c r="E68" s="17"/>
      <c r="F68" s="18"/>
      <c r="G68" s="19"/>
      <c r="H68" s="20"/>
      <c r="I68" s="21"/>
    </row>
    <row r="69" spans="1:9" x14ac:dyDescent="0.25">
      <c r="A69" s="12"/>
      <c r="B69" s="14"/>
      <c r="C69" s="15"/>
      <c r="D69" s="16"/>
      <c r="E69" s="17"/>
      <c r="F69" s="18"/>
      <c r="G69" s="19"/>
      <c r="H69" s="20"/>
      <c r="I69" s="21"/>
    </row>
    <row r="70" spans="1:9" x14ac:dyDescent="0.25">
      <c r="A70" s="12"/>
      <c r="B70" s="14"/>
      <c r="C70" s="15"/>
      <c r="D70" s="16"/>
      <c r="E70" s="17"/>
      <c r="F70" s="18"/>
      <c r="G70" s="19"/>
      <c r="H70" s="20"/>
      <c r="I70" s="21"/>
    </row>
    <row r="71" spans="1:9" x14ac:dyDescent="0.25">
      <c r="A71" s="12"/>
      <c r="B71" s="14"/>
      <c r="C71" s="15"/>
      <c r="D71" s="16"/>
      <c r="E71" s="17"/>
      <c r="F71" s="18"/>
      <c r="G71" s="19"/>
      <c r="H71" s="20"/>
      <c r="I71" s="21"/>
    </row>
    <row r="72" spans="1:9" x14ac:dyDescent="0.25">
      <c r="A72" s="12"/>
      <c r="B72" s="14"/>
      <c r="C72" s="15"/>
      <c r="D72" s="16"/>
      <c r="E72" s="17"/>
      <c r="F72" s="18"/>
      <c r="G72" s="19"/>
      <c r="H72" s="20"/>
      <c r="I72" s="21"/>
    </row>
    <row r="73" spans="1:9" x14ac:dyDescent="0.25">
      <c r="A73" s="12"/>
      <c r="B73" s="14"/>
      <c r="C73" s="15"/>
      <c r="D73" s="16"/>
      <c r="E73" s="17"/>
      <c r="F73" s="18"/>
      <c r="G73" s="19"/>
      <c r="H73" s="20"/>
      <c r="I73" s="21"/>
    </row>
    <row r="74" spans="1:9" x14ac:dyDescent="0.25">
      <c r="A74" s="12"/>
      <c r="B74" s="14"/>
      <c r="C74" s="15"/>
      <c r="D74" s="16"/>
      <c r="E74" s="17"/>
      <c r="F74" s="18"/>
      <c r="G74" s="19"/>
      <c r="H74" s="20"/>
      <c r="I74" s="21"/>
    </row>
    <row r="75" spans="1:9" ht="15.75" x14ac:dyDescent="0.25">
      <c r="A75" s="6"/>
      <c r="B75" s="6"/>
      <c r="C75" s="7"/>
      <c r="D75" s="6"/>
      <c r="E75" s="6"/>
      <c r="F75" s="6"/>
      <c r="G75" s="6"/>
      <c r="H75" s="6"/>
      <c r="I75" s="6"/>
    </row>
    <row r="76" spans="1:9" ht="15.75" x14ac:dyDescent="0.25">
      <c r="A76" s="6"/>
      <c r="B76" s="6"/>
      <c r="C76" s="7"/>
      <c r="D76" s="6"/>
      <c r="E76" s="6"/>
      <c r="F76" s="6"/>
      <c r="G76" s="6"/>
      <c r="H76" s="6"/>
      <c r="I76" s="6"/>
    </row>
    <row r="77" spans="1:9" ht="15.75" x14ac:dyDescent="0.25">
      <c r="A77" s="6"/>
      <c r="B77" s="6"/>
      <c r="C77" s="7"/>
      <c r="D77" s="6"/>
      <c r="E77" s="6"/>
      <c r="F77" s="6"/>
      <c r="G77" s="6"/>
      <c r="H77" s="6"/>
      <c r="I77" s="6"/>
    </row>
    <row r="78" spans="1:9" ht="15.75" x14ac:dyDescent="0.25">
      <c r="A78" s="6"/>
      <c r="B78" s="6"/>
      <c r="C78" s="7"/>
      <c r="D78" s="6"/>
      <c r="E78" s="6"/>
      <c r="F78" s="6"/>
      <c r="G78" s="6"/>
      <c r="H78" s="6"/>
      <c r="I78" s="6"/>
    </row>
    <row r="79" spans="1:9" ht="15.75" x14ac:dyDescent="0.25">
      <c r="A79" s="6"/>
      <c r="B79" s="6"/>
      <c r="C79" s="7"/>
      <c r="D79" s="6"/>
      <c r="E79" s="6"/>
      <c r="F79" s="6"/>
      <c r="G79" s="6"/>
      <c r="H79" s="6"/>
      <c r="I79" s="6"/>
    </row>
    <row r="80" spans="1:9" ht="15.75" x14ac:dyDescent="0.25">
      <c r="A80" s="6"/>
      <c r="B80" s="6"/>
      <c r="C80" s="7"/>
      <c r="D80" s="6"/>
      <c r="E80" s="6"/>
      <c r="F80" s="6"/>
      <c r="G80" s="6"/>
      <c r="H80" s="6"/>
      <c r="I80" s="6"/>
    </row>
    <row r="81" spans="1:9" ht="15.75" x14ac:dyDescent="0.25">
      <c r="A81" s="6"/>
      <c r="B81" s="6"/>
      <c r="C81" s="7"/>
      <c r="D81" s="6"/>
      <c r="E81" s="6"/>
      <c r="F81" s="6"/>
      <c r="G81" s="6"/>
      <c r="H81" s="6"/>
      <c r="I81" s="6"/>
    </row>
    <row r="82" spans="1:9" ht="15.75" x14ac:dyDescent="0.25">
      <c r="A82" s="6"/>
      <c r="B82" s="6"/>
      <c r="C82" s="7"/>
      <c r="D82" s="7"/>
      <c r="E82" s="6"/>
      <c r="F82" s="6"/>
      <c r="G82" s="6"/>
      <c r="H82" s="6"/>
      <c r="I82" s="6"/>
    </row>
    <row r="83" spans="1:9" ht="15.75" x14ac:dyDescent="0.25">
      <c r="A83" s="6"/>
      <c r="B83" s="6"/>
      <c r="C83" s="7"/>
      <c r="D83" s="7"/>
      <c r="E83" s="6"/>
      <c r="F83" s="6"/>
      <c r="G83" s="6"/>
      <c r="H83" s="6"/>
      <c r="I83" s="6"/>
    </row>
    <row r="84" spans="1:9" ht="15.75" x14ac:dyDescent="0.25">
      <c r="A84" s="6"/>
      <c r="B84" s="6"/>
      <c r="C84" s="7"/>
      <c r="D84" s="6"/>
      <c r="E84" s="6"/>
      <c r="F84" s="6"/>
      <c r="G84" s="6"/>
      <c r="H84" s="6"/>
      <c r="I84" s="6"/>
    </row>
    <row r="85" spans="1:9" ht="15.75" x14ac:dyDescent="0.25">
      <c r="A85" s="6"/>
      <c r="B85" s="6"/>
      <c r="C85" s="7"/>
      <c r="D85" s="7"/>
      <c r="E85" s="6"/>
      <c r="F85" s="6"/>
      <c r="G85" s="6"/>
      <c r="H85" s="6"/>
      <c r="I85" s="6"/>
    </row>
    <row r="86" spans="1:9" ht="15.75" x14ac:dyDescent="0.25">
      <c r="A86" s="6"/>
      <c r="B86" s="6"/>
      <c r="C86" s="8"/>
      <c r="D86" s="6"/>
      <c r="E86" s="6"/>
      <c r="F86" s="6"/>
      <c r="G86" s="6"/>
      <c r="H86" s="6"/>
      <c r="I86" s="6"/>
    </row>
    <row r="87" spans="1:9" ht="15.75" x14ac:dyDescent="0.25">
      <c r="A87" s="6"/>
      <c r="B87" s="6"/>
      <c r="C87" s="6"/>
      <c r="D87" s="7"/>
      <c r="E87" s="6"/>
      <c r="F87" s="6"/>
      <c r="G87" s="6"/>
      <c r="H87" s="6"/>
      <c r="I87" s="6"/>
    </row>
    <row r="88" spans="1:9" ht="15.75" x14ac:dyDescent="0.25">
      <c r="A88" s="6"/>
      <c r="B88" s="6"/>
      <c r="C88" s="7"/>
      <c r="D88" s="7"/>
      <c r="E88" s="6"/>
      <c r="F88" s="6"/>
      <c r="G88" s="6"/>
      <c r="H88" s="6"/>
      <c r="I88" s="6"/>
    </row>
    <row r="89" spans="1:9" ht="15.75" x14ac:dyDescent="0.25">
      <c r="A89" s="6"/>
      <c r="B89" s="6"/>
      <c r="C89" s="6"/>
      <c r="D89" s="7"/>
      <c r="E89" s="6"/>
      <c r="F89" s="6"/>
      <c r="G89" s="6"/>
      <c r="H89" s="6"/>
      <c r="I89" s="6"/>
    </row>
    <row r="90" spans="1:9" ht="15.75" x14ac:dyDescent="0.25">
      <c r="A90" s="6"/>
      <c r="B90" s="6"/>
      <c r="C90" s="7"/>
      <c r="D90" s="7"/>
      <c r="E90" s="6"/>
      <c r="F90" s="6"/>
      <c r="G90" s="6"/>
      <c r="H90" s="6"/>
      <c r="I90" s="6"/>
    </row>
    <row r="91" spans="1:9" ht="15.75" x14ac:dyDescent="0.25">
      <c r="A91" s="6"/>
      <c r="B91" s="6"/>
      <c r="C91" s="6"/>
      <c r="D91" s="7"/>
      <c r="E91" s="6"/>
      <c r="F91" s="6"/>
      <c r="G91" s="6"/>
      <c r="H91" s="6"/>
      <c r="I91" s="6"/>
    </row>
    <row r="92" spans="1:9" ht="15.75" x14ac:dyDescent="0.25">
      <c r="A92" s="6"/>
      <c r="B92" s="6"/>
      <c r="C92" s="6"/>
      <c r="D92" s="7"/>
      <c r="E92" s="6"/>
      <c r="F92" s="6"/>
      <c r="G92" s="6"/>
      <c r="H92" s="6"/>
      <c r="I92" s="6"/>
    </row>
    <row r="93" spans="1:9" ht="15.75" x14ac:dyDescent="0.25">
      <c r="A93" s="6"/>
      <c r="B93" s="6"/>
      <c r="C93" s="7"/>
      <c r="D93" s="7"/>
      <c r="E93" s="6"/>
      <c r="F93" s="6"/>
      <c r="G93" s="6"/>
      <c r="H93" s="6"/>
      <c r="I93" s="6"/>
    </row>
    <row r="94" spans="1:9" ht="15.75" x14ac:dyDescent="0.25">
      <c r="A94" s="6"/>
      <c r="B94" s="6"/>
      <c r="C94" s="6"/>
      <c r="D94" s="7"/>
      <c r="E94" s="6"/>
      <c r="F94" s="6"/>
      <c r="G94" s="6"/>
      <c r="H94" s="6"/>
      <c r="I94" s="6"/>
    </row>
    <row r="95" spans="1:9" ht="15.75" x14ac:dyDescent="0.25">
      <c r="A95" s="9"/>
      <c r="B95" s="10"/>
      <c r="C95" s="9"/>
      <c r="D95" s="9"/>
      <c r="E95" s="9"/>
      <c r="F95" s="10"/>
      <c r="G95" s="9"/>
      <c r="H95" s="10"/>
      <c r="I95" s="9"/>
    </row>
  </sheetData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zoomScaleNormal="100" workbookViewId="0">
      <selection activeCell="B1" sqref="B1:D1"/>
    </sheetView>
  </sheetViews>
  <sheetFormatPr defaultRowHeight="15" x14ac:dyDescent="0.25"/>
  <cols>
    <col min="1" max="1" width="7.28515625" style="3" customWidth="1"/>
    <col min="2" max="2" width="26" style="3" customWidth="1"/>
    <col min="3" max="3" width="10" style="3" customWidth="1"/>
    <col min="4" max="4" width="11.85546875" style="60" customWidth="1"/>
    <col min="5" max="8" width="8.5703125" style="3" customWidth="1"/>
    <col min="9" max="9" width="7.7109375" style="3" customWidth="1"/>
  </cols>
  <sheetData>
    <row r="1" spans="1:17" ht="15.75" x14ac:dyDescent="0.25">
      <c r="A1" s="1" t="s">
        <v>0</v>
      </c>
      <c r="B1" s="198" t="s">
        <v>916</v>
      </c>
      <c r="C1" s="198"/>
      <c r="D1" s="198"/>
      <c r="F1" s="1" t="s">
        <v>1</v>
      </c>
      <c r="G1" s="165"/>
      <c r="H1" s="165"/>
      <c r="I1" s="165" t="s">
        <v>918</v>
      </c>
    </row>
    <row r="2" spans="1:17" ht="15.75" x14ac:dyDescent="0.25">
      <c r="A2" s="1" t="s">
        <v>2</v>
      </c>
      <c r="B2" s="165"/>
      <c r="C2" s="165" t="s">
        <v>917</v>
      </c>
      <c r="D2" s="51"/>
      <c r="F2" s="1" t="s">
        <v>3</v>
      </c>
      <c r="G2" s="165"/>
      <c r="H2" s="165"/>
      <c r="I2" s="165" t="s">
        <v>919</v>
      </c>
    </row>
    <row r="3" spans="1:17" ht="16.5" thickBot="1" x14ac:dyDescent="0.3">
      <c r="A3" s="4" t="s">
        <v>4</v>
      </c>
      <c r="B3" s="5"/>
      <c r="C3" s="5"/>
      <c r="D3" s="52"/>
      <c r="E3" s="5"/>
      <c r="F3" s="5"/>
      <c r="G3" s="5"/>
      <c r="H3" s="5"/>
      <c r="I3" s="11"/>
    </row>
    <row r="4" spans="1:17" ht="15.75" thickBot="1" x14ac:dyDescent="0.3">
      <c r="A4" s="155" t="s">
        <v>691</v>
      </c>
      <c r="B4" s="156" t="s">
        <v>171</v>
      </c>
      <c r="C4" s="155" t="s">
        <v>692</v>
      </c>
      <c r="D4" s="155"/>
      <c r="E4" s="155" t="s">
        <v>693</v>
      </c>
      <c r="F4" s="203" t="s">
        <v>10</v>
      </c>
      <c r="G4" s="204"/>
      <c r="H4" s="205"/>
      <c r="I4" s="166" t="s">
        <v>694</v>
      </c>
      <c r="J4" s="158"/>
      <c r="K4" s="158" t="s">
        <v>695</v>
      </c>
      <c r="L4" s="158"/>
      <c r="M4" s="155" t="s">
        <v>694</v>
      </c>
      <c r="N4" s="155"/>
      <c r="O4" s="155"/>
      <c r="P4" s="155"/>
      <c r="Q4" s="155"/>
    </row>
    <row r="5" spans="1:17" x14ac:dyDescent="0.25">
      <c r="A5" s="186" t="s">
        <v>5</v>
      </c>
      <c r="B5" s="187" t="s">
        <v>696</v>
      </c>
      <c r="C5" s="186" t="s">
        <v>697</v>
      </c>
      <c r="D5" s="186" t="s">
        <v>7</v>
      </c>
      <c r="E5" s="186" t="s">
        <v>691</v>
      </c>
      <c r="F5" s="155">
        <v>1</v>
      </c>
      <c r="G5" s="155">
        <v>2</v>
      </c>
      <c r="H5" s="155">
        <v>3</v>
      </c>
      <c r="I5" s="155" t="s">
        <v>698</v>
      </c>
      <c r="J5" s="155">
        <v>1</v>
      </c>
      <c r="K5" s="155">
        <v>2</v>
      </c>
      <c r="L5" s="155">
        <v>3</v>
      </c>
      <c r="M5" s="186" t="s">
        <v>11</v>
      </c>
      <c r="N5" s="186" t="s">
        <v>12</v>
      </c>
      <c r="O5" s="186" t="s">
        <v>13</v>
      </c>
      <c r="P5" s="186" t="s">
        <v>896</v>
      </c>
      <c r="Q5" s="186" t="s">
        <v>699</v>
      </c>
    </row>
    <row r="6" spans="1:17" x14ac:dyDescent="0.25">
      <c r="A6" s="188" t="s">
        <v>561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</row>
    <row r="7" spans="1:17" x14ac:dyDescent="0.25">
      <c r="A7" s="181" t="s">
        <v>220</v>
      </c>
      <c r="B7" s="86" t="s">
        <v>897</v>
      </c>
      <c r="C7" s="182">
        <v>1997</v>
      </c>
      <c r="D7" s="182" t="s">
        <v>162</v>
      </c>
      <c r="E7" s="181">
        <v>87</v>
      </c>
      <c r="F7" s="181">
        <v>84</v>
      </c>
      <c r="G7" s="181">
        <v>87</v>
      </c>
      <c r="H7" s="181">
        <v>87</v>
      </c>
      <c r="I7" s="181">
        <v>0</v>
      </c>
      <c r="J7" s="181">
        <v>103</v>
      </c>
      <c r="K7" s="181">
        <v>114</v>
      </c>
      <c r="L7" s="181">
        <v>114</v>
      </c>
      <c r="M7" s="181">
        <v>103</v>
      </c>
      <c r="N7" s="181">
        <v>0</v>
      </c>
      <c r="O7" s="181"/>
      <c r="P7" s="181"/>
      <c r="Q7" s="181"/>
    </row>
    <row r="8" spans="1:17" x14ac:dyDescent="0.25">
      <c r="A8" s="183" t="s">
        <v>220</v>
      </c>
      <c r="B8" s="72" t="s">
        <v>898</v>
      </c>
      <c r="C8" s="184">
        <v>1999</v>
      </c>
      <c r="D8" s="184" t="s">
        <v>162</v>
      </c>
      <c r="E8" s="183">
        <v>81.5</v>
      </c>
      <c r="F8" s="183">
        <v>52</v>
      </c>
      <c r="G8" s="183">
        <v>52</v>
      </c>
      <c r="H8" s="183">
        <v>54</v>
      </c>
      <c r="I8" s="183">
        <v>52</v>
      </c>
      <c r="J8" s="183">
        <v>70</v>
      </c>
      <c r="K8" s="183">
        <v>71</v>
      </c>
      <c r="L8" s="183">
        <v>73</v>
      </c>
      <c r="M8" s="183">
        <v>70</v>
      </c>
      <c r="N8" s="183">
        <v>122</v>
      </c>
      <c r="O8" s="183"/>
      <c r="P8" s="183"/>
      <c r="Q8" s="183">
        <v>140.16</v>
      </c>
    </row>
    <row r="9" spans="1:17" x14ac:dyDescent="0.25">
      <c r="A9" s="183" t="s">
        <v>220</v>
      </c>
      <c r="B9" s="72" t="s">
        <v>899</v>
      </c>
      <c r="C9" s="184">
        <v>1998</v>
      </c>
      <c r="D9" s="184" t="s">
        <v>162</v>
      </c>
      <c r="E9" s="183">
        <v>118.9</v>
      </c>
      <c r="F9" s="183">
        <v>57</v>
      </c>
      <c r="G9" s="183">
        <v>60</v>
      </c>
      <c r="H9" s="183">
        <v>63</v>
      </c>
      <c r="I9" s="183">
        <v>63</v>
      </c>
      <c r="J9" s="183">
        <v>85</v>
      </c>
      <c r="K9" s="183">
        <v>90</v>
      </c>
      <c r="L9" s="183">
        <v>95</v>
      </c>
      <c r="M9" s="183">
        <v>95</v>
      </c>
      <c r="N9" s="183">
        <v>158</v>
      </c>
      <c r="O9" s="183"/>
      <c r="P9" s="183"/>
      <c r="Q9" s="183">
        <v>160.97999999999999</v>
      </c>
    </row>
    <row r="10" spans="1:17" x14ac:dyDescent="0.25">
      <c r="A10" s="185" t="s">
        <v>220</v>
      </c>
      <c r="B10" s="72" t="s">
        <v>900</v>
      </c>
      <c r="C10" s="184">
        <v>1999</v>
      </c>
      <c r="D10" s="184" t="s">
        <v>275</v>
      </c>
      <c r="E10" s="183">
        <v>133.4</v>
      </c>
      <c r="F10" s="183">
        <v>72</v>
      </c>
      <c r="G10" s="183">
        <v>76</v>
      </c>
      <c r="H10" s="183">
        <v>78</v>
      </c>
      <c r="I10" s="183">
        <v>76</v>
      </c>
      <c r="J10" s="183">
        <v>85</v>
      </c>
      <c r="K10" s="183">
        <v>90</v>
      </c>
      <c r="L10" s="183">
        <v>95</v>
      </c>
      <c r="M10" s="183">
        <v>95</v>
      </c>
      <c r="N10" s="183">
        <v>171</v>
      </c>
      <c r="O10" s="183"/>
      <c r="P10" s="183"/>
      <c r="Q10" s="183">
        <v>171.72</v>
      </c>
    </row>
    <row r="11" spans="1:17" x14ac:dyDescent="0.25">
      <c r="A11" s="185">
        <v>53</v>
      </c>
      <c r="B11" s="72" t="s">
        <v>901</v>
      </c>
      <c r="C11" s="184">
        <v>1999</v>
      </c>
      <c r="D11" s="184" t="s">
        <v>275</v>
      </c>
      <c r="E11" s="183">
        <v>51.6</v>
      </c>
      <c r="F11" s="183">
        <v>43</v>
      </c>
      <c r="G11" s="183">
        <v>48</v>
      </c>
      <c r="H11" s="183">
        <v>48</v>
      </c>
      <c r="I11" s="183">
        <v>48</v>
      </c>
      <c r="J11" s="183">
        <v>55</v>
      </c>
      <c r="K11" s="183">
        <v>60</v>
      </c>
      <c r="L11" s="183">
        <v>65</v>
      </c>
      <c r="M11" s="183">
        <v>65</v>
      </c>
      <c r="N11" s="183">
        <v>113</v>
      </c>
      <c r="O11" s="183"/>
      <c r="P11" s="183"/>
      <c r="Q11" s="183">
        <v>174.19</v>
      </c>
    </row>
    <row r="12" spans="1:17" x14ac:dyDescent="0.25">
      <c r="A12" s="185">
        <v>75</v>
      </c>
      <c r="B12" s="72" t="s">
        <v>902</v>
      </c>
      <c r="C12" s="184">
        <v>1997</v>
      </c>
      <c r="D12" s="184" t="s">
        <v>162</v>
      </c>
      <c r="E12" s="183">
        <v>71.099999999999994</v>
      </c>
      <c r="F12" s="183">
        <v>53</v>
      </c>
      <c r="G12" s="183">
        <v>56</v>
      </c>
      <c r="H12" s="183">
        <v>59</v>
      </c>
      <c r="I12" s="183">
        <v>59</v>
      </c>
      <c r="J12" s="183">
        <v>83</v>
      </c>
      <c r="K12" s="183">
        <v>88</v>
      </c>
      <c r="L12" s="183">
        <v>89</v>
      </c>
      <c r="M12" s="183">
        <v>83</v>
      </c>
      <c r="N12" s="183">
        <v>142</v>
      </c>
      <c r="O12" s="183"/>
      <c r="P12" s="183"/>
      <c r="Q12" s="183">
        <v>175.1</v>
      </c>
    </row>
    <row r="13" spans="1:17" x14ac:dyDescent="0.25">
      <c r="A13" s="185">
        <v>69</v>
      </c>
      <c r="B13" s="72" t="s">
        <v>903</v>
      </c>
      <c r="C13" s="184">
        <v>1994</v>
      </c>
      <c r="D13" s="184" t="s">
        <v>162</v>
      </c>
      <c r="E13" s="183">
        <v>68.7</v>
      </c>
      <c r="F13" s="183">
        <v>71</v>
      </c>
      <c r="G13" s="183">
        <v>71</v>
      </c>
      <c r="H13" s="183">
        <v>75</v>
      </c>
      <c r="I13" s="183">
        <v>75</v>
      </c>
      <c r="J13" s="183">
        <v>85</v>
      </c>
      <c r="K13" s="183">
        <v>89</v>
      </c>
      <c r="L13" s="183">
        <v>93</v>
      </c>
      <c r="M13" s="183">
        <v>89</v>
      </c>
      <c r="N13" s="183">
        <v>164</v>
      </c>
      <c r="O13" s="183"/>
      <c r="P13" s="183"/>
      <c r="Q13" s="183">
        <v>206.33</v>
      </c>
    </row>
    <row r="14" spans="1:17" x14ac:dyDescent="0.25">
      <c r="A14" s="185">
        <v>48</v>
      </c>
      <c r="B14" s="72" t="s">
        <v>904</v>
      </c>
      <c r="C14" s="184">
        <v>1990</v>
      </c>
      <c r="D14" s="184" t="s">
        <v>905</v>
      </c>
      <c r="E14" s="183">
        <v>48</v>
      </c>
      <c r="F14" s="183">
        <v>65</v>
      </c>
      <c r="G14" s="183">
        <v>70</v>
      </c>
      <c r="H14" s="183">
        <v>70</v>
      </c>
      <c r="I14" s="183">
        <v>65</v>
      </c>
      <c r="J14" s="183">
        <v>75</v>
      </c>
      <c r="K14" s="183">
        <v>80</v>
      </c>
      <c r="L14" s="183">
        <v>84</v>
      </c>
      <c r="M14" s="183">
        <v>84</v>
      </c>
      <c r="N14" s="183">
        <v>149</v>
      </c>
      <c r="O14" s="183"/>
      <c r="P14" s="183"/>
      <c r="Q14" s="183">
        <v>244.24</v>
      </c>
    </row>
    <row r="15" spans="1:17" x14ac:dyDescent="0.25">
      <c r="A15" s="185">
        <v>53</v>
      </c>
      <c r="B15" s="72" t="s">
        <v>248</v>
      </c>
      <c r="C15" s="184">
        <v>1992</v>
      </c>
      <c r="D15" s="184" t="s">
        <v>162</v>
      </c>
      <c r="E15" s="183">
        <v>53</v>
      </c>
      <c r="F15" s="183">
        <v>58</v>
      </c>
      <c r="G15" s="183">
        <v>61</v>
      </c>
      <c r="H15" s="183">
        <v>64</v>
      </c>
      <c r="I15" s="183">
        <v>61</v>
      </c>
      <c r="J15" s="183">
        <v>80</v>
      </c>
      <c r="K15" s="183">
        <v>84</v>
      </c>
      <c r="L15" s="183">
        <v>86</v>
      </c>
      <c r="M15" s="183">
        <v>80</v>
      </c>
      <c r="N15" s="183">
        <v>141</v>
      </c>
      <c r="O15" s="183"/>
      <c r="P15" s="183"/>
      <c r="Q15" s="183">
        <v>214.32</v>
      </c>
    </row>
    <row r="16" spans="1:17" x14ac:dyDescent="0.25">
      <c r="A16" s="185">
        <v>69</v>
      </c>
      <c r="B16" s="72" t="s">
        <v>538</v>
      </c>
      <c r="C16" s="184">
        <v>1981</v>
      </c>
      <c r="D16" s="184" t="s">
        <v>408</v>
      </c>
      <c r="E16" s="183">
        <v>64.5</v>
      </c>
      <c r="F16" s="183">
        <v>71</v>
      </c>
      <c r="G16" s="183">
        <v>75</v>
      </c>
      <c r="H16" s="183">
        <v>75</v>
      </c>
      <c r="I16" s="183">
        <v>75</v>
      </c>
      <c r="J16" s="183">
        <v>80</v>
      </c>
      <c r="K16" s="183">
        <v>85</v>
      </c>
      <c r="L16" s="183">
        <v>87</v>
      </c>
      <c r="M16" s="183">
        <v>87</v>
      </c>
      <c r="N16" s="183">
        <v>162</v>
      </c>
      <c r="O16" s="183"/>
      <c r="P16" s="183"/>
      <c r="Q16" s="183">
        <v>211.98</v>
      </c>
    </row>
    <row r="17" spans="1:17" x14ac:dyDescent="0.25">
      <c r="A17" s="185">
        <v>69</v>
      </c>
      <c r="B17" s="72" t="s">
        <v>260</v>
      </c>
      <c r="C17" s="184">
        <v>1986</v>
      </c>
      <c r="D17" s="184" t="s">
        <v>906</v>
      </c>
      <c r="E17" s="183">
        <v>68.5</v>
      </c>
      <c r="F17" s="183">
        <v>70</v>
      </c>
      <c r="G17" s="183">
        <v>72</v>
      </c>
      <c r="H17" s="183">
        <v>72</v>
      </c>
      <c r="I17" s="183">
        <v>72</v>
      </c>
      <c r="J17" s="183">
        <v>96</v>
      </c>
      <c r="K17" s="183">
        <v>96</v>
      </c>
      <c r="L17" s="183">
        <v>100</v>
      </c>
      <c r="M17" s="183">
        <v>96</v>
      </c>
      <c r="N17" s="183">
        <v>168</v>
      </c>
      <c r="O17" s="183"/>
      <c r="P17" s="183"/>
      <c r="Q17" s="183">
        <v>211.73</v>
      </c>
    </row>
    <row r="18" spans="1:17" x14ac:dyDescent="0.25">
      <c r="A18" s="185">
        <v>53</v>
      </c>
      <c r="B18" s="72" t="s">
        <v>907</v>
      </c>
      <c r="C18" s="184">
        <v>1989</v>
      </c>
      <c r="D18" s="184" t="s">
        <v>34</v>
      </c>
      <c r="E18" s="183">
        <v>53</v>
      </c>
      <c r="F18" s="183">
        <v>52</v>
      </c>
      <c r="G18" s="183">
        <v>57</v>
      </c>
      <c r="H18" s="183">
        <v>57</v>
      </c>
      <c r="I18" s="183">
        <v>57</v>
      </c>
      <c r="J18" s="183">
        <v>62</v>
      </c>
      <c r="K18" s="183">
        <v>66</v>
      </c>
      <c r="L18" s="183">
        <v>70</v>
      </c>
      <c r="M18" s="183">
        <v>66</v>
      </c>
      <c r="N18" s="183">
        <v>123</v>
      </c>
      <c r="O18" s="183"/>
      <c r="P18" s="183"/>
      <c r="Q18" s="183">
        <v>192.08</v>
      </c>
    </row>
    <row r="19" spans="1:17" x14ac:dyDescent="0.25">
      <c r="A19" s="185">
        <v>58</v>
      </c>
      <c r="B19" s="72" t="s">
        <v>530</v>
      </c>
      <c r="C19" s="184">
        <v>1984</v>
      </c>
      <c r="D19" s="184" t="s">
        <v>408</v>
      </c>
      <c r="E19" s="183">
        <v>56.4</v>
      </c>
      <c r="F19" s="183">
        <v>55</v>
      </c>
      <c r="G19" s="183">
        <v>60</v>
      </c>
      <c r="H19" s="183">
        <v>60</v>
      </c>
      <c r="I19" s="183">
        <v>55</v>
      </c>
      <c r="J19" s="183">
        <v>70</v>
      </c>
      <c r="K19" s="183">
        <v>75</v>
      </c>
      <c r="L19" s="183">
        <v>77</v>
      </c>
      <c r="M19" s="183">
        <v>77</v>
      </c>
      <c r="N19" s="183">
        <v>132</v>
      </c>
      <c r="O19" s="183"/>
      <c r="P19" s="183"/>
      <c r="Q19" s="183">
        <v>189.73</v>
      </c>
    </row>
    <row r="20" spans="1:17" x14ac:dyDescent="0.25">
      <c r="A20" s="185" t="s">
        <v>15</v>
      </c>
      <c r="B20" s="72" t="s">
        <v>908</v>
      </c>
      <c r="C20" s="184">
        <v>1989</v>
      </c>
      <c r="D20" s="184" t="s">
        <v>909</v>
      </c>
      <c r="E20" s="183">
        <v>81.099999999999994</v>
      </c>
      <c r="F20" s="183">
        <v>60</v>
      </c>
      <c r="G20" s="183">
        <v>65</v>
      </c>
      <c r="H20" s="183">
        <v>65</v>
      </c>
      <c r="I20" s="183">
        <v>65</v>
      </c>
      <c r="J20" s="183">
        <v>80</v>
      </c>
      <c r="K20" s="183">
        <v>86</v>
      </c>
      <c r="L20" s="183">
        <v>90</v>
      </c>
      <c r="M20" s="183">
        <v>86</v>
      </c>
      <c r="N20" s="183">
        <v>151</v>
      </c>
      <c r="O20" s="183"/>
      <c r="P20" s="183"/>
      <c r="Q20" s="183">
        <v>173.88</v>
      </c>
    </row>
    <row r="21" spans="1:17" x14ac:dyDescent="0.25">
      <c r="A21" s="185">
        <v>48</v>
      </c>
      <c r="B21" s="72" t="s">
        <v>910</v>
      </c>
      <c r="C21" s="184">
        <v>1987</v>
      </c>
      <c r="D21" s="184" t="s">
        <v>911</v>
      </c>
      <c r="E21" s="183">
        <v>47.9</v>
      </c>
      <c r="F21" s="183">
        <v>38</v>
      </c>
      <c r="G21" s="183">
        <v>40</v>
      </c>
      <c r="H21" s="183">
        <v>40</v>
      </c>
      <c r="I21" s="183">
        <v>40</v>
      </c>
      <c r="J21" s="183">
        <v>61</v>
      </c>
      <c r="K21" s="183">
        <v>63</v>
      </c>
      <c r="L21" s="183">
        <v>66</v>
      </c>
      <c r="M21" s="183">
        <v>66</v>
      </c>
      <c r="N21" s="183">
        <v>106</v>
      </c>
      <c r="O21" s="183"/>
      <c r="P21" s="183"/>
      <c r="Q21" s="183">
        <v>174.08</v>
      </c>
    </row>
    <row r="22" spans="1:17" x14ac:dyDescent="0.25">
      <c r="A22" s="183" t="s">
        <v>15</v>
      </c>
      <c r="B22" s="72" t="s">
        <v>912</v>
      </c>
      <c r="C22" s="184">
        <v>1991</v>
      </c>
      <c r="D22" s="184" t="s">
        <v>913</v>
      </c>
      <c r="E22" s="183">
        <v>94.7</v>
      </c>
      <c r="F22" s="183">
        <v>59</v>
      </c>
      <c r="G22" s="183">
        <v>62</v>
      </c>
      <c r="H22" s="183">
        <v>65</v>
      </c>
      <c r="I22" s="183">
        <v>65</v>
      </c>
      <c r="J22" s="183">
        <v>79</v>
      </c>
      <c r="K22" s="183">
        <v>83</v>
      </c>
      <c r="L22" s="183">
        <v>87</v>
      </c>
      <c r="M22" s="183">
        <v>87</v>
      </c>
      <c r="N22" s="183">
        <v>152</v>
      </c>
      <c r="O22" s="183"/>
      <c r="P22" s="183"/>
      <c r="Q22" s="183">
        <v>164.29</v>
      </c>
    </row>
    <row r="23" spans="1:17" x14ac:dyDescent="0.25">
      <c r="A23" s="183">
        <v>48</v>
      </c>
      <c r="B23" s="72" t="s">
        <v>914</v>
      </c>
      <c r="C23" s="184">
        <v>1984</v>
      </c>
      <c r="D23" s="184" t="s">
        <v>915</v>
      </c>
      <c r="E23" s="183">
        <v>46.1</v>
      </c>
      <c r="F23" s="183">
        <v>48</v>
      </c>
      <c r="G23" s="183">
        <v>48</v>
      </c>
      <c r="H23" s="183">
        <v>48</v>
      </c>
      <c r="I23" s="183">
        <v>0</v>
      </c>
      <c r="J23" s="183">
        <v>66</v>
      </c>
      <c r="K23" s="183">
        <v>68</v>
      </c>
      <c r="L23" s="183">
        <v>68</v>
      </c>
      <c r="M23" s="183">
        <v>66</v>
      </c>
      <c r="N23" s="183">
        <v>0</v>
      </c>
      <c r="O23" s="183"/>
      <c r="P23" s="183"/>
      <c r="Q23" s="183"/>
    </row>
    <row r="24" spans="1:17" x14ac:dyDescent="0.25">
      <c r="A24" s="3" t="s">
        <v>929</v>
      </c>
    </row>
    <row r="25" spans="1:17" x14ac:dyDescent="0.25">
      <c r="A25" s="183">
        <v>56</v>
      </c>
      <c r="B25" s="72" t="s">
        <v>920</v>
      </c>
      <c r="C25" s="184"/>
      <c r="D25" s="184" t="s">
        <v>34</v>
      </c>
      <c r="E25" s="183">
        <v>53.1</v>
      </c>
      <c r="F25" s="183">
        <v>53</v>
      </c>
      <c r="G25" s="183">
        <v>58</v>
      </c>
      <c r="H25" s="183">
        <v>61</v>
      </c>
      <c r="I25" s="183">
        <v>58</v>
      </c>
      <c r="J25" s="183">
        <v>70</v>
      </c>
      <c r="K25" s="183">
        <v>75</v>
      </c>
      <c r="L25" s="183">
        <v>80</v>
      </c>
      <c r="M25" s="183">
        <v>75</v>
      </c>
      <c r="N25" s="183">
        <v>133</v>
      </c>
      <c r="O25" s="183"/>
      <c r="P25" s="183"/>
      <c r="Q25" s="183">
        <v>216.63</v>
      </c>
    </row>
    <row r="26" spans="1:17" x14ac:dyDescent="0.25">
      <c r="A26" s="183">
        <v>77</v>
      </c>
      <c r="B26" s="72" t="s">
        <v>921</v>
      </c>
      <c r="C26" s="184">
        <v>1996</v>
      </c>
      <c r="D26" s="184" t="s">
        <v>162</v>
      </c>
      <c r="E26" s="183">
        <v>77</v>
      </c>
      <c r="F26" s="183">
        <v>110</v>
      </c>
      <c r="G26" s="183">
        <v>115</v>
      </c>
      <c r="H26" s="183">
        <v>120</v>
      </c>
      <c r="I26" s="183">
        <v>115</v>
      </c>
      <c r="J26" s="183">
        <v>145</v>
      </c>
      <c r="K26" s="183">
        <v>150</v>
      </c>
      <c r="L26" s="183">
        <v>155</v>
      </c>
      <c r="M26" s="183">
        <v>145</v>
      </c>
      <c r="N26" s="183">
        <v>260</v>
      </c>
      <c r="O26" s="183"/>
      <c r="P26" s="183"/>
      <c r="Q26" s="183">
        <v>327.42</v>
      </c>
    </row>
    <row r="27" spans="1:17" x14ac:dyDescent="0.25">
      <c r="A27" s="183">
        <v>56</v>
      </c>
      <c r="B27" s="72" t="s">
        <v>407</v>
      </c>
      <c r="C27" s="184"/>
      <c r="D27" s="184" t="s">
        <v>408</v>
      </c>
      <c r="E27" s="183">
        <v>54.7</v>
      </c>
      <c r="F27" s="183">
        <v>60</v>
      </c>
      <c r="G27" s="183">
        <v>65</v>
      </c>
      <c r="H27" s="183">
        <v>67</v>
      </c>
      <c r="I27" s="183">
        <v>60</v>
      </c>
      <c r="J27" s="183">
        <v>81</v>
      </c>
      <c r="K27" s="183">
        <v>86</v>
      </c>
      <c r="L27" s="183">
        <v>90</v>
      </c>
      <c r="M27" s="183">
        <v>90</v>
      </c>
      <c r="N27" s="183">
        <v>150</v>
      </c>
      <c r="O27" s="183"/>
      <c r="P27" s="183"/>
      <c r="Q27" s="183">
        <v>238.31</v>
      </c>
    </row>
    <row r="28" spans="1:17" x14ac:dyDescent="0.25">
      <c r="A28" s="183">
        <v>77</v>
      </c>
      <c r="B28" s="72" t="s">
        <v>922</v>
      </c>
      <c r="C28" s="184">
        <v>1987</v>
      </c>
      <c r="D28" s="184" t="s">
        <v>913</v>
      </c>
      <c r="E28" s="183">
        <v>75.5</v>
      </c>
      <c r="F28" s="183">
        <v>81</v>
      </c>
      <c r="G28" s="183">
        <v>87</v>
      </c>
      <c r="H28" s="183">
        <v>93</v>
      </c>
      <c r="I28" s="183">
        <v>93</v>
      </c>
      <c r="J28" s="183">
        <v>103</v>
      </c>
      <c r="K28" s="183">
        <v>109</v>
      </c>
      <c r="L28" s="183">
        <v>113</v>
      </c>
      <c r="M28" s="183">
        <v>113</v>
      </c>
      <c r="N28" s="183">
        <v>206</v>
      </c>
      <c r="O28" s="183"/>
      <c r="P28" s="183"/>
      <c r="Q28" s="183">
        <v>262.35000000000002</v>
      </c>
    </row>
    <row r="29" spans="1:17" x14ac:dyDescent="0.25">
      <c r="A29" s="183">
        <v>69</v>
      </c>
      <c r="B29" s="72" t="s">
        <v>923</v>
      </c>
      <c r="C29" s="184"/>
      <c r="D29" s="184" t="s">
        <v>924</v>
      </c>
      <c r="E29" s="183">
        <v>68.599999999999994</v>
      </c>
      <c r="F29" s="183">
        <v>81</v>
      </c>
      <c r="G29" s="183">
        <v>85</v>
      </c>
      <c r="H29" s="183">
        <v>91</v>
      </c>
      <c r="I29" s="183">
        <v>85</v>
      </c>
      <c r="J29" s="183">
        <v>105</v>
      </c>
      <c r="K29" s="183">
        <v>110</v>
      </c>
      <c r="L29" s="183">
        <v>112</v>
      </c>
      <c r="M29" s="183">
        <v>112</v>
      </c>
      <c r="N29" s="183">
        <v>197</v>
      </c>
      <c r="O29" s="183"/>
      <c r="P29" s="183"/>
      <c r="Q29" s="183">
        <v>266.01</v>
      </c>
    </row>
    <row r="30" spans="1:17" x14ac:dyDescent="0.25">
      <c r="A30" s="183">
        <v>69</v>
      </c>
      <c r="B30" s="72" t="s">
        <v>436</v>
      </c>
      <c r="C30" s="184"/>
      <c r="D30" s="184" t="s">
        <v>408</v>
      </c>
      <c r="E30" s="183">
        <v>66.5</v>
      </c>
      <c r="F30" s="183">
        <v>90</v>
      </c>
      <c r="G30" s="183">
        <v>95</v>
      </c>
      <c r="H30" s="183">
        <v>100</v>
      </c>
      <c r="I30" s="183">
        <v>95</v>
      </c>
      <c r="J30" s="183">
        <v>115</v>
      </c>
      <c r="K30" s="183">
        <v>120</v>
      </c>
      <c r="L30" s="183">
        <v>128</v>
      </c>
      <c r="M30" s="183">
        <v>120</v>
      </c>
      <c r="N30" s="183">
        <v>215</v>
      </c>
      <c r="O30" s="183"/>
      <c r="P30" s="183"/>
      <c r="Q30" s="183">
        <v>296.27999999999997</v>
      </c>
    </row>
    <row r="31" spans="1:17" x14ac:dyDescent="0.25">
      <c r="A31" s="183">
        <v>77</v>
      </c>
      <c r="B31" s="72" t="s">
        <v>46</v>
      </c>
      <c r="C31" s="184"/>
      <c r="D31" s="184" t="s">
        <v>906</v>
      </c>
      <c r="E31" s="183">
        <v>73.400000000000006</v>
      </c>
      <c r="F31" s="183">
        <v>97</v>
      </c>
      <c r="G31" s="183">
        <v>100</v>
      </c>
      <c r="H31" s="183">
        <v>105</v>
      </c>
      <c r="I31" s="183">
        <v>105</v>
      </c>
      <c r="J31" s="183">
        <v>120</v>
      </c>
      <c r="K31" s="183">
        <v>125</v>
      </c>
      <c r="L31" s="183">
        <v>128</v>
      </c>
      <c r="M31" s="183">
        <v>120</v>
      </c>
      <c r="N31" s="183">
        <v>225</v>
      </c>
      <c r="O31" s="183"/>
      <c r="P31" s="183"/>
      <c r="Q31" s="183">
        <v>291.33</v>
      </c>
    </row>
    <row r="32" spans="1:17" x14ac:dyDescent="0.25">
      <c r="A32" s="183">
        <v>77</v>
      </c>
      <c r="B32" s="72" t="s">
        <v>465</v>
      </c>
      <c r="C32" s="184">
        <v>1986</v>
      </c>
      <c r="D32" s="184" t="s">
        <v>408</v>
      </c>
      <c r="E32" s="183">
        <v>75.099999999999994</v>
      </c>
      <c r="F32" s="183">
        <v>100</v>
      </c>
      <c r="G32" s="183">
        <v>100</v>
      </c>
      <c r="H32" s="183">
        <v>105</v>
      </c>
      <c r="I32" s="183">
        <v>100</v>
      </c>
      <c r="J32" s="183">
        <v>131</v>
      </c>
      <c r="K32" s="183">
        <v>137</v>
      </c>
      <c r="L32" s="183">
        <v>138</v>
      </c>
      <c r="M32" s="183">
        <v>138</v>
      </c>
      <c r="N32" s="183">
        <v>238</v>
      </c>
      <c r="O32" s="183"/>
      <c r="P32" s="183"/>
      <c r="Q32" s="183">
        <v>304.02999999999997</v>
      </c>
    </row>
    <row r="33" spans="1:17" x14ac:dyDescent="0.25">
      <c r="A33" s="183">
        <v>94</v>
      </c>
      <c r="B33" s="72" t="s">
        <v>274</v>
      </c>
      <c r="C33" s="184">
        <v>1986</v>
      </c>
      <c r="D33" s="184" t="s">
        <v>34</v>
      </c>
      <c r="E33" s="183">
        <v>88.6</v>
      </c>
      <c r="F33" s="183">
        <v>124</v>
      </c>
      <c r="G33" s="183">
        <v>130</v>
      </c>
      <c r="H33" s="183">
        <v>133</v>
      </c>
      <c r="I33" s="183">
        <v>130</v>
      </c>
      <c r="J33" s="183">
        <v>141</v>
      </c>
      <c r="K33" s="183">
        <v>147</v>
      </c>
      <c r="L33" s="183">
        <v>152</v>
      </c>
      <c r="M33" s="183">
        <v>152</v>
      </c>
      <c r="N33" s="183">
        <v>282</v>
      </c>
      <c r="O33" s="183"/>
      <c r="P33" s="183"/>
      <c r="Q33" s="183">
        <v>330.34</v>
      </c>
    </row>
    <row r="34" spans="1:17" x14ac:dyDescent="0.25">
      <c r="A34" s="183">
        <v>85</v>
      </c>
      <c r="B34" s="72" t="s">
        <v>47</v>
      </c>
      <c r="C34" s="184">
        <v>1993</v>
      </c>
      <c r="D34" s="184" t="s">
        <v>162</v>
      </c>
      <c r="E34" s="183">
        <v>78.8</v>
      </c>
      <c r="F34" s="183">
        <v>120</v>
      </c>
      <c r="G34" s="183">
        <v>124</v>
      </c>
      <c r="H34" s="183">
        <v>128</v>
      </c>
      <c r="I34" s="183">
        <v>128</v>
      </c>
      <c r="J34" s="183">
        <v>147</v>
      </c>
      <c r="K34" s="183">
        <v>152</v>
      </c>
      <c r="L34" s="183">
        <v>157</v>
      </c>
      <c r="M34" s="183">
        <v>152</v>
      </c>
      <c r="N34" s="183">
        <v>280</v>
      </c>
      <c r="O34" s="183"/>
      <c r="P34" s="183"/>
      <c r="Q34" s="183">
        <v>349.32</v>
      </c>
    </row>
    <row r="35" spans="1:17" x14ac:dyDescent="0.25">
      <c r="A35" s="183">
        <v>105</v>
      </c>
      <c r="B35" s="72" t="s">
        <v>503</v>
      </c>
      <c r="C35" s="184">
        <v>1990</v>
      </c>
      <c r="D35" s="184" t="s">
        <v>162</v>
      </c>
      <c r="E35" s="183">
        <v>105</v>
      </c>
      <c r="F35" s="183">
        <v>147</v>
      </c>
      <c r="G35" s="183">
        <v>152</v>
      </c>
      <c r="H35" s="183">
        <v>157</v>
      </c>
      <c r="I35" s="183">
        <v>157</v>
      </c>
      <c r="J35" s="183">
        <v>180</v>
      </c>
      <c r="K35" s="183">
        <v>185</v>
      </c>
      <c r="L35" s="183">
        <v>190</v>
      </c>
      <c r="M35" s="183">
        <v>190</v>
      </c>
      <c r="N35" s="183">
        <v>347</v>
      </c>
      <c r="O35" s="183"/>
      <c r="P35" s="183"/>
      <c r="Q35" s="183">
        <v>379.22</v>
      </c>
    </row>
    <row r="36" spans="1:17" x14ac:dyDescent="0.25">
      <c r="A36" s="183">
        <v>77</v>
      </c>
      <c r="B36" s="72" t="s">
        <v>393</v>
      </c>
      <c r="C36" s="184"/>
      <c r="D36" s="184" t="s">
        <v>925</v>
      </c>
      <c r="E36" s="183">
        <v>73.3</v>
      </c>
      <c r="F36" s="183">
        <v>98</v>
      </c>
      <c r="G36" s="183">
        <v>98</v>
      </c>
      <c r="H36" s="183">
        <v>102</v>
      </c>
      <c r="I36" s="183">
        <v>98</v>
      </c>
      <c r="J36" s="183">
        <v>127</v>
      </c>
      <c r="K36" s="183">
        <v>132</v>
      </c>
      <c r="L36" s="183">
        <v>132</v>
      </c>
      <c r="M36" s="183">
        <v>127</v>
      </c>
      <c r="N36" s="183">
        <v>225</v>
      </c>
      <c r="O36" s="183"/>
      <c r="P36" s="183"/>
      <c r="Q36" s="183">
        <v>291.57</v>
      </c>
    </row>
    <row r="37" spans="1:17" x14ac:dyDescent="0.25">
      <c r="A37" s="183">
        <v>77</v>
      </c>
      <c r="B37" s="72" t="s">
        <v>926</v>
      </c>
      <c r="C37" s="184">
        <v>1997</v>
      </c>
      <c r="D37" s="184" t="s">
        <v>34</v>
      </c>
      <c r="E37" s="183">
        <v>72.099999999999994</v>
      </c>
      <c r="F37" s="183">
        <v>85</v>
      </c>
      <c r="G37" s="183">
        <v>90</v>
      </c>
      <c r="H37" s="183">
        <v>90</v>
      </c>
      <c r="I37" s="183"/>
      <c r="J37" s="183">
        <v>115</v>
      </c>
      <c r="K37" s="183">
        <v>125</v>
      </c>
      <c r="L37" s="183">
        <v>125</v>
      </c>
      <c r="M37" s="183">
        <v>115</v>
      </c>
      <c r="N37" s="183"/>
      <c r="O37" s="183"/>
      <c r="P37" s="183"/>
      <c r="Q37" s="183"/>
    </row>
    <row r="38" spans="1:17" x14ac:dyDescent="0.25">
      <c r="A38" s="183">
        <v>56</v>
      </c>
      <c r="B38" s="72" t="s">
        <v>927</v>
      </c>
      <c r="C38" s="184"/>
      <c r="D38" s="184" t="s">
        <v>44</v>
      </c>
      <c r="E38" s="183">
        <v>51.7</v>
      </c>
      <c r="F38" s="183">
        <v>38</v>
      </c>
      <c r="G38" s="183">
        <v>41</v>
      </c>
      <c r="H38" s="183">
        <v>43</v>
      </c>
      <c r="I38" s="183">
        <v>43</v>
      </c>
      <c r="J38" s="183">
        <v>43</v>
      </c>
      <c r="K38" s="183">
        <v>52</v>
      </c>
      <c r="L38" s="183">
        <v>62</v>
      </c>
      <c r="M38" s="183">
        <v>62</v>
      </c>
      <c r="N38" s="183">
        <v>105</v>
      </c>
      <c r="O38" s="183"/>
      <c r="P38" s="183"/>
      <c r="Q38" s="183">
        <v>174.85</v>
      </c>
    </row>
    <row r="39" spans="1:17" x14ac:dyDescent="0.25">
      <c r="A39" s="183">
        <v>77</v>
      </c>
      <c r="B39" s="72" t="s">
        <v>928</v>
      </c>
      <c r="C39" s="184">
        <v>2000</v>
      </c>
      <c r="D39" s="184" t="s">
        <v>913</v>
      </c>
      <c r="E39" s="183">
        <v>72.7</v>
      </c>
      <c r="F39" s="183">
        <v>63</v>
      </c>
      <c r="G39" s="183">
        <v>65</v>
      </c>
      <c r="H39" s="183">
        <v>68</v>
      </c>
      <c r="I39" s="183">
        <v>68</v>
      </c>
      <c r="J39" s="183">
        <v>80</v>
      </c>
      <c r="K39" s="183">
        <v>83</v>
      </c>
      <c r="L39" s="183">
        <v>84</v>
      </c>
      <c r="M39" s="183">
        <v>83</v>
      </c>
      <c r="N39" s="183">
        <v>151</v>
      </c>
      <c r="O39" s="183"/>
      <c r="P39" s="183"/>
      <c r="Q39" s="183">
        <v>196.64</v>
      </c>
    </row>
  </sheetData>
  <mergeCells count="2">
    <mergeCell ref="B1:D1"/>
    <mergeCell ref="F4:H4"/>
  </mergeCells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zoomScaleNormal="100" workbookViewId="0">
      <selection activeCell="B1" sqref="B1:D1"/>
    </sheetView>
  </sheetViews>
  <sheetFormatPr defaultRowHeight="15" x14ac:dyDescent="0.25"/>
  <cols>
    <col min="1" max="1" width="7.28515625" style="3" customWidth="1"/>
    <col min="2" max="2" width="26" style="3" customWidth="1"/>
    <col min="3" max="3" width="10" style="3" customWidth="1"/>
    <col min="4" max="4" width="32.28515625" style="60" customWidth="1"/>
    <col min="5" max="8" width="8.5703125" style="3" customWidth="1"/>
    <col min="9" max="9" width="7.7109375" style="3" customWidth="1"/>
  </cols>
  <sheetData>
    <row r="1" spans="1:16" ht="15.75" x14ac:dyDescent="0.25">
      <c r="A1" s="1" t="s">
        <v>0</v>
      </c>
      <c r="B1" s="198" t="s">
        <v>759</v>
      </c>
      <c r="C1" s="198"/>
      <c r="D1" s="198"/>
      <c r="F1" s="1" t="s">
        <v>1</v>
      </c>
      <c r="G1" s="102"/>
      <c r="H1" s="102"/>
      <c r="I1" s="102" t="s">
        <v>96</v>
      </c>
    </row>
    <row r="2" spans="1:16" ht="15.75" x14ac:dyDescent="0.25">
      <c r="A2" s="1" t="s">
        <v>2</v>
      </c>
      <c r="B2" s="102"/>
      <c r="C2" s="102" t="s">
        <v>26</v>
      </c>
      <c r="D2" s="51"/>
      <c r="F2" s="1" t="s">
        <v>3</v>
      </c>
      <c r="G2" s="102"/>
      <c r="H2" s="102"/>
      <c r="I2" s="102" t="s">
        <v>760</v>
      </c>
    </row>
    <row r="3" spans="1:16" ht="16.5" thickBot="1" x14ac:dyDescent="0.3">
      <c r="A3" s="4" t="s">
        <v>4</v>
      </c>
      <c r="B3" s="5"/>
      <c r="C3" s="5"/>
      <c r="D3" s="52"/>
      <c r="E3" s="5"/>
      <c r="F3" s="5"/>
      <c r="G3" s="5"/>
      <c r="H3" s="5"/>
      <c r="I3" s="11"/>
    </row>
    <row r="4" spans="1:16" ht="15.75" thickBot="1" x14ac:dyDescent="0.3">
      <c r="A4" s="155" t="s">
        <v>691</v>
      </c>
      <c r="B4" s="156" t="s">
        <v>171</v>
      </c>
      <c r="C4" s="155" t="s">
        <v>692</v>
      </c>
      <c r="D4" s="155"/>
      <c r="E4" s="155" t="s">
        <v>693</v>
      </c>
      <c r="F4" s="203" t="s">
        <v>10</v>
      </c>
      <c r="G4" s="204"/>
      <c r="H4" s="205"/>
      <c r="I4" s="157" t="s">
        <v>694</v>
      </c>
      <c r="J4" s="158"/>
      <c r="K4" s="158" t="s">
        <v>695</v>
      </c>
      <c r="L4" s="158"/>
      <c r="M4" s="155" t="s">
        <v>694</v>
      </c>
      <c r="N4" s="155"/>
      <c r="O4" s="155"/>
      <c r="P4" s="155"/>
    </row>
    <row r="5" spans="1:16" ht="15.75" thickBot="1" x14ac:dyDescent="0.3">
      <c r="A5" s="159" t="s">
        <v>5</v>
      </c>
      <c r="B5" s="160" t="s">
        <v>696</v>
      </c>
      <c r="C5" s="159" t="s">
        <v>697</v>
      </c>
      <c r="D5" s="159" t="s">
        <v>7</v>
      </c>
      <c r="E5" s="159" t="s">
        <v>691</v>
      </c>
      <c r="F5" s="158">
        <v>1</v>
      </c>
      <c r="G5" s="158">
        <v>2</v>
      </c>
      <c r="H5" s="158">
        <v>3</v>
      </c>
      <c r="I5" s="158" t="s">
        <v>698</v>
      </c>
      <c r="J5" s="158">
        <v>1</v>
      </c>
      <c r="K5" s="158">
        <v>2</v>
      </c>
      <c r="L5" s="158">
        <v>3</v>
      </c>
      <c r="M5" s="159" t="s">
        <v>11</v>
      </c>
      <c r="N5" s="159" t="s">
        <v>12</v>
      </c>
      <c r="O5" s="159" t="s">
        <v>13</v>
      </c>
      <c r="P5" s="159" t="s">
        <v>699</v>
      </c>
    </row>
    <row r="6" spans="1:16" x14ac:dyDescent="0.25">
      <c r="A6" s="86">
        <v>44</v>
      </c>
      <c r="B6" s="162" t="s">
        <v>700</v>
      </c>
      <c r="C6" s="87">
        <v>2002</v>
      </c>
      <c r="D6" s="87" t="s">
        <v>701</v>
      </c>
      <c r="E6" s="86">
        <v>34.85</v>
      </c>
      <c r="F6" s="86">
        <v>25</v>
      </c>
      <c r="G6" s="86">
        <v>27</v>
      </c>
      <c r="H6" s="86" t="s">
        <v>702</v>
      </c>
      <c r="I6" s="86">
        <v>27</v>
      </c>
      <c r="J6" s="86">
        <v>33</v>
      </c>
      <c r="K6" s="86">
        <v>36</v>
      </c>
      <c r="L6" s="86" t="s">
        <v>703</v>
      </c>
      <c r="M6" s="86">
        <v>36</v>
      </c>
      <c r="N6" s="86">
        <f>I6+M6</f>
        <v>63</v>
      </c>
      <c r="O6" s="86">
        <v>1</v>
      </c>
      <c r="P6" s="86">
        <v>142.35</v>
      </c>
    </row>
    <row r="7" spans="1:16" x14ac:dyDescent="0.25">
      <c r="A7" s="72">
        <v>58</v>
      </c>
      <c r="B7" s="163" t="s">
        <v>704</v>
      </c>
      <c r="C7" s="75">
        <v>2001</v>
      </c>
      <c r="D7" s="75" t="s">
        <v>705</v>
      </c>
      <c r="E7" s="72">
        <v>56.7</v>
      </c>
      <c r="F7" s="72" t="s">
        <v>706</v>
      </c>
      <c r="G7" s="72">
        <v>24</v>
      </c>
      <c r="H7" s="72">
        <v>26</v>
      </c>
      <c r="I7" s="72">
        <v>26</v>
      </c>
      <c r="J7" s="72">
        <v>37</v>
      </c>
      <c r="K7" s="72">
        <v>40</v>
      </c>
      <c r="L7" s="72" t="s">
        <v>703</v>
      </c>
      <c r="M7" s="72">
        <v>40</v>
      </c>
      <c r="N7" s="86">
        <f t="shared" ref="N7:N25" si="0">I7+M7</f>
        <v>66</v>
      </c>
      <c r="O7" s="72">
        <v>2</v>
      </c>
      <c r="P7" s="72">
        <v>94.49</v>
      </c>
    </row>
    <row r="8" spans="1:16" x14ac:dyDescent="0.25">
      <c r="A8" s="72">
        <v>58</v>
      </c>
      <c r="B8" s="163" t="s">
        <v>707</v>
      </c>
      <c r="C8" s="75">
        <v>1999</v>
      </c>
      <c r="D8" s="75" t="s">
        <v>708</v>
      </c>
      <c r="E8" s="72">
        <v>57.5</v>
      </c>
      <c r="F8" s="72">
        <v>33</v>
      </c>
      <c r="G8" s="72">
        <v>37</v>
      </c>
      <c r="H8" s="72">
        <v>40</v>
      </c>
      <c r="I8" s="72">
        <v>40</v>
      </c>
      <c r="J8" s="72">
        <v>45</v>
      </c>
      <c r="K8" s="72">
        <v>49</v>
      </c>
      <c r="L8" s="72">
        <v>53</v>
      </c>
      <c r="M8" s="72">
        <v>53</v>
      </c>
      <c r="N8" s="86">
        <f t="shared" si="0"/>
        <v>93</v>
      </c>
      <c r="O8" s="72">
        <v>1</v>
      </c>
      <c r="P8" s="72">
        <v>131.77000000000001</v>
      </c>
    </row>
    <row r="9" spans="1:16" x14ac:dyDescent="0.25">
      <c r="A9" s="72">
        <v>63</v>
      </c>
      <c r="B9" s="163" t="s">
        <v>709</v>
      </c>
      <c r="C9" s="75">
        <v>1999</v>
      </c>
      <c r="D9" s="75" t="s">
        <v>708</v>
      </c>
      <c r="E9" s="72">
        <v>62.6</v>
      </c>
      <c r="F9" s="72">
        <v>35</v>
      </c>
      <c r="G9" s="72">
        <v>40</v>
      </c>
      <c r="H9" s="72" t="s">
        <v>710</v>
      </c>
      <c r="I9" s="72">
        <v>40</v>
      </c>
      <c r="J9" s="72">
        <v>50</v>
      </c>
      <c r="K9" s="72">
        <v>54</v>
      </c>
      <c r="L9" s="72">
        <v>57</v>
      </c>
      <c r="M9" s="72">
        <v>57</v>
      </c>
      <c r="N9" s="86">
        <f t="shared" si="0"/>
        <v>97</v>
      </c>
      <c r="O9" s="72">
        <v>2</v>
      </c>
      <c r="P9" s="72">
        <v>129.44999999999999</v>
      </c>
    </row>
    <row r="10" spans="1:16" x14ac:dyDescent="0.25">
      <c r="A10" s="72">
        <v>63</v>
      </c>
      <c r="B10" s="163" t="s">
        <v>711</v>
      </c>
      <c r="C10" s="107">
        <v>1998</v>
      </c>
      <c r="D10" s="75" t="s">
        <v>712</v>
      </c>
      <c r="E10" s="72">
        <v>62.55</v>
      </c>
      <c r="F10" s="72">
        <v>64</v>
      </c>
      <c r="G10" s="72">
        <v>67</v>
      </c>
      <c r="H10" s="72" t="s">
        <v>713</v>
      </c>
      <c r="I10" s="72">
        <v>67</v>
      </c>
      <c r="J10" s="72">
        <v>75</v>
      </c>
      <c r="K10" s="72" t="s">
        <v>714</v>
      </c>
      <c r="L10" s="72" t="s">
        <v>714</v>
      </c>
      <c r="M10" s="72">
        <v>75</v>
      </c>
      <c r="N10" s="86">
        <f t="shared" si="0"/>
        <v>142</v>
      </c>
      <c r="O10" s="72">
        <v>1</v>
      </c>
      <c r="P10" s="72">
        <v>189.61</v>
      </c>
    </row>
    <row r="11" spans="1:16" x14ac:dyDescent="0.25">
      <c r="A11" s="72">
        <v>69</v>
      </c>
      <c r="B11" s="163" t="s">
        <v>715</v>
      </c>
      <c r="C11" s="75">
        <v>2001</v>
      </c>
      <c r="D11" s="75" t="s">
        <v>708</v>
      </c>
      <c r="E11" s="72">
        <v>67.45</v>
      </c>
      <c r="F11" s="72">
        <v>45</v>
      </c>
      <c r="G11" s="72">
        <v>48</v>
      </c>
      <c r="H11" s="72">
        <v>51</v>
      </c>
      <c r="I11" s="72">
        <v>51</v>
      </c>
      <c r="J11" s="72">
        <v>58</v>
      </c>
      <c r="K11" s="72">
        <v>61</v>
      </c>
      <c r="L11" s="72" t="s">
        <v>716</v>
      </c>
      <c r="M11" s="72">
        <v>61</v>
      </c>
      <c r="N11" s="86">
        <f t="shared" si="0"/>
        <v>112</v>
      </c>
      <c r="O11" s="72">
        <v>1</v>
      </c>
      <c r="P11" s="72">
        <v>142.49</v>
      </c>
    </row>
    <row r="12" spans="1:16" x14ac:dyDescent="0.25">
      <c r="A12" s="72">
        <v>53</v>
      </c>
      <c r="B12" s="163" t="s">
        <v>717</v>
      </c>
      <c r="C12" s="75">
        <v>1996</v>
      </c>
      <c r="D12" s="75" t="s">
        <v>718</v>
      </c>
      <c r="E12" s="72">
        <v>51.95</v>
      </c>
      <c r="F12" s="72">
        <v>23</v>
      </c>
      <c r="G12" s="72" t="s">
        <v>719</v>
      </c>
      <c r="H12" s="72">
        <v>26</v>
      </c>
      <c r="I12" s="72">
        <v>26</v>
      </c>
      <c r="J12" s="72">
        <v>35</v>
      </c>
      <c r="K12" s="72" t="s">
        <v>720</v>
      </c>
      <c r="L12" s="72">
        <v>40</v>
      </c>
      <c r="M12" s="72">
        <v>40</v>
      </c>
      <c r="N12" s="86">
        <f t="shared" si="0"/>
        <v>66</v>
      </c>
      <c r="O12" s="72">
        <v>1</v>
      </c>
      <c r="P12" s="72">
        <v>101.18</v>
      </c>
    </row>
    <row r="13" spans="1:16" x14ac:dyDescent="0.25">
      <c r="A13" s="72">
        <v>53</v>
      </c>
      <c r="B13" s="163" t="s">
        <v>721</v>
      </c>
      <c r="C13" s="75">
        <v>1990</v>
      </c>
      <c r="D13" s="75" t="s">
        <v>708</v>
      </c>
      <c r="E13" s="72">
        <v>52.8</v>
      </c>
      <c r="F13" s="72">
        <v>43</v>
      </c>
      <c r="G13" s="72" t="s">
        <v>710</v>
      </c>
      <c r="H13" s="72">
        <v>45</v>
      </c>
      <c r="I13" s="72">
        <v>45</v>
      </c>
      <c r="J13" s="72">
        <v>53</v>
      </c>
      <c r="K13" s="72">
        <v>56</v>
      </c>
      <c r="L13" s="72" t="s">
        <v>722</v>
      </c>
      <c r="M13" s="72">
        <v>56</v>
      </c>
      <c r="N13" s="86">
        <f t="shared" si="0"/>
        <v>101</v>
      </c>
      <c r="O13" s="72">
        <v>2</v>
      </c>
      <c r="P13" s="72">
        <v>152.82</v>
      </c>
    </row>
    <row r="14" spans="1:16" x14ac:dyDescent="0.25">
      <c r="A14" s="72">
        <v>58</v>
      </c>
      <c r="B14" s="163" t="s">
        <v>723</v>
      </c>
      <c r="C14" s="75">
        <v>1987</v>
      </c>
      <c r="D14" s="75" t="s">
        <v>724</v>
      </c>
      <c r="E14" s="72">
        <v>54</v>
      </c>
      <c r="F14" s="72" t="s">
        <v>725</v>
      </c>
      <c r="G14" s="72" t="s">
        <v>726</v>
      </c>
      <c r="H14" s="72" t="s">
        <v>727</v>
      </c>
      <c r="I14" s="72" t="s">
        <v>20</v>
      </c>
      <c r="J14" s="72" t="s">
        <v>41</v>
      </c>
      <c r="K14" s="72" t="s">
        <v>41</v>
      </c>
      <c r="L14" s="72" t="s">
        <v>41</v>
      </c>
      <c r="M14" s="72" t="s">
        <v>41</v>
      </c>
      <c r="N14" s="86"/>
      <c r="O14" s="72"/>
      <c r="P14" s="72"/>
    </row>
    <row r="15" spans="1:16" x14ac:dyDescent="0.25">
      <c r="A15" s="72">
        <v>53</v>
      </c>
      <c r="B15" s="163" t="s">
        <v>728</v>
      </c>
      <c r="C15" s="75">
        <v>1985</v>
      </c>
      <c r="D15" s="75" t="s">
        <v>729</v>
      </c>
      <c r="E15" s="72">
        <v>53</v>
      </c>
      <c r="F15" s="72">
        <v>41</v>
      </c>
      <c r="G15" s="72" t="s">
        <v>730</v>
      </c>
      <c r="H15" s="72" t="s">
        <v>725</v>
      </c>
      <c r="I15" s="72">
        <v>41</v>
      </c>
      <c r="J15" s="72">
        <v>52</v>
      </c>
      <c r="K15" s="72">
        <v>55</v>
      </c>
      <c r="L15" s="72">
        <v>59</v>
      </c>
      <c r="M15" s="72">
        <v>59</v>
      </c>
      <c r="N15" s="86">
        <f t="shared" si="0"/>
        <v>100</v>
      </c>
      <c r="O15" s="72">
        <v>3</v>
      </c>
      <c r="P15" s="72">
        <v>150.84</v>
      </c>
    </row>
    <row r="16" spans="1:16" x14ac:dyDescent="0.25">
      <c r="A16" s="72">
        <v>53</v>
      </c>
      <c r="B16" s="163" t="s">
        <v>731</v>
      </c>
      <c r="C16" s="75">
        <v>1989</v>
      </c>
      <c r="D16" s="75" t="s">
        <v>718</v>
      </c>
      <c r="E16" s="72">
        <v>52.4</v>
      </c>
      <c r="F16" s="72" t="s">
        <v>703</v>
      </c>
      <c r="G16" s="72">
        <v>42</v>
      </c>
      <c r="H16" s="72" t="s">
        <v>725</v>
      </c>
      <c r="I16" s="72">
        <v>42</v>
      </c>
      <c r="J16" s="72">
        <v>60</v>
      </c>
      <c r="K16" s="72">
        <v>62</v>
      </c>
      <c r="L16" s="72" t="s">
        <v>732</v>
      </c>
      <c r="M16" s="72">
        <v>62</v>
      </c>
      <c r="N16" s="86">
        <f t="shared" si="0"/>
        <v>104</v>
      </c>
      <c r="O16" s="72">
        <v>1</v>
      </c>
      <c r="P16" s="72">
        <v>158.32</v>
      </c>
    </row>
    <row r="17" spans="1:16" x14ac:dyDescent="0.25">
      <c r="A17" s="72">
        <v>58</v>
      </c>
      <c r="B17" s="163" t="s">
        <v>733</v>
      </c>
      <c r="C17" s="75">
        <v>1992</v>
      </c>
      <c r="D17" s="75" t="s">
        <v>718</v>
      </c>
      <c r="E17" s="72">
        <v>58</v>
      </c>
      <c r="F17" s="72">
        <v>55</v>
      </c>
      <c r="G17" s="72">
        <v>57</v>
      </c>
      <c r="H17" s="72" t="s">
        <v>734</v>
      </c>
      <c r="I17" s="72">
        <v>57</v>
      </c>
      <c r="J17" s="72">
        <v>76</v>
      </c>
      <c r="K17" s="72">
        <v>78</v>
      </c>
      <c r="L17" s="72">
        <v>80</v>
      </c>
      <c r="M17" s="72">
        <v>80</v>
      </c>
      <c r="N17" s="86">
        <f t="shared" si="0"/>
        <v>137</v>
      </c>
      <c r="O17" s="72">
        <v>2</v>
      </c>
      <c r="P17" s="72">
        <v>192.88</v>
      </c>
    </row>
    <row r="18" spans="1:16" x14ac:dyDescent="0.25">
      <c r="A18" s="72">
        <v>58</v>
      </c>
      <c r="B18" s="163" t="s">
        <v>735</v>
      </c>
      <c r="C18" s="75">
        <v>1991</v>
      </c>
      <c r="D18" s="75" t="s">
        <v>718</v>
      </c>
      <c r="E18" s="72">
        <v>57.7</v>
      </c>
      <c r="F18" s="72" t="s">
        <v>736</v>
      </c>
      <c r="G18" s="72" t="s">
        <v>736</v>
      </c>
      <c r="H18" s="72">
        <v>50</v>
      </c>
      <c r="I18" s="72">
        <v>50</v>
      </c>
      <c r="J18" s="72">
        <v>63</v>
      </c>
      <c r="K18" s="72" t="s">
        <v>737</v>
      </c>
      <c r="L18" s="72" t="s">
        <v>738</v>
      </c>
      <c r="M18" s="72">
        <v>63</v>
      </c>
      <c r="N18" s="86">
        <f t="shared" si="0"/>
        <v>113</v>
      </c>
      <c r="O18" s="72"/>
      <c r="P18" s="72">
        <v>159.69999999999999</v>
      </c>
    </row>
    <row r="19" spans="1:16" x14ac:dyDescent="0.25">
      <c r="A19" s="72">
        <v>58</v>
      </c>
      <c r="B19" s="163" t="s">
        <v>739</v>
      </c>
      <c r="C19" s="75">
        <v>1984</v>
      </c>
      <c r="D19" s="75" t="s">
        <v>740</v>
      </c>
      <c r="E19" s="72">
        <v>56.2</v>
      </c>
      <c r="F19" s="72">
        <v>55</v>
      </c>
      <c r="G19" s="72" t="s">
        <v>741</v>
      </c>
      <c r="H19" s="72">
        <v>57</v>
      </c>
      <c r="I19" s="72">
        <v>57</v>
      </c>
      <c r="J19" s="72">
        <v>71</v>
      </c>
      <c r="K19" s="72">
        <v>76</v>
      </c>
      <c r="L19" s="72">
        <v>79</v>
      </c>
      <c r="M19" s="72">
        <v>79</v>
      </c>
      <c r="N19" s="86">
        <f t="shared" si="0"/>
        <v>136</v>
      </c>
      <c r="O19" s="72">
        <v>1</v>
      </c>
      <c r="P19" s="72">
        <v>196.01</v>
      </c>
    </row>
    <row r="20" spans="1:16" x14ac:dyDescent="0.25">
      <c r="A20" s="72">
        <v>58</v>
      </c>
      <c r="B20" s="163" t="s">
        <v>742</v>
      </c>
      <c r="C20" s="75">
        <v>1977</v>
      </c>
      <c r="D20" s="75" t="s">
        <v>743</v>
      </c>
      <c r="E20" s="72">
        <v>56.1</v>
      </c>
      <c r="F20" s="72">
        <v>52</v>
      </c>
      <c r="G20" s="72" t="s">
        <v>741</v>
      </c>
      <c r="H20" s="72" t="s">
        <v>744</v>
      </c>
      <c r="I20" s="72">
        <v>52</v>
      </c>
      <c r="J20" s="72">
        <v>68</v>
      </c>
      <c r="K20" s="72">
        <v>72</v>
      </c>
      <c r="L20" s="72" t="s">
        <v>745</v>
      </c>
      <c r="M20" s="72">
        <v>72</v>
      </c>
      <c r="N20" s="86">
        <f t="shared" si="0"/>
        <v>124</v>
      </c>
      <c r="O20" s="161">
        <v>1</v>
      </c>
      <c r="P20" s="72">
        <v>178.95</v>
      </c>
    </row>
    <row r="21" spans="1:16" x14ac:dyDescent="0.25">
      <c r="A21" s="72">
        <v>63</v>
      </c>
      <c r="B21" s="163" t="s">
        <v>746</v>
      </c>
      <c r="C21" s="75">
        <v>1976</v>
      </c>
      <c r="D21" s="75" t="s">
        <v>724</v>
      </c>
      <c r="E21" s="72">
        <v>59.3</v>
      </c>
      <c r="F21" s="72">
        <v>46</v>
      </c>
      <c r="G21" s="72" t="s">
        <v>726</v>
      </c>
      <c r="H21" s="72" t="s">
        <v>726</v>
      </c>
      <c r="I21" s="72">
        <v>46</v>
      </c>
      <c r="J21" s="72" t="s">
        <v>734</v>
      </c>
      <c r="K21" s="72" t="s">
        <v>734</v>
      </c>
      <c r="L21" s="72" t="s">
        <v>734</v>
      </c>
      <c r="M21" s="72" t="s">
        <v>41</v>
      </c>
      <c r="N21" s="86">
        <v>46</v>
      </c>
      <c r="O21" s="72"/>
      <c r="P21" s="72">
        <v>63.73</v>
      </c>
    </row>
    <row r="22" spans="1:16" x14ac:dyDescent="0.25">
      <c r="A22" s="72">
        <v>58</v>
      </c>
      <c r="B22" s="163" t="s">
        <v>747</v>
      </c>
      <c r="C22" s="75">
        <v>1997</v>
      </c>
      <c r="D22" s="75" t="s">
        <v>748</v>
      </c>
      <c r="E22" s="72">
        <v>57.9</v>
      </c>
      <c r="F22" s="72">
        <v>63</v>
      </c>
      <c r="G22" s="72" t="s">
        <v>749</v>
      </c>
      <c r="H22" s="72">
        <v>66</v>
      </c>
      <c r="I22" s="72">
        <v>66</v>
      </c>
      <c r="J22" s="72" t="s">
        <v>750</v>
      </c>
      <c r="K22" s="72">
        <v>83</v>
      </c>
      <c r="L22" s="72" t="s">
        <v>751</v>
      </c>
      <c r="M22" s="72">
        <v>83</v>
      </c>
      <c r="N22" s="86">
        <f t="shared" si="0"/>
        <v>149</v>
      </c>
      <c r="O22" s="72">
        <v>3</v>
      </c>
      <c r="P22" s="72">
        <v>210.04</v>
      </c>
    </row>
    <row r="23" spans="1:16" x14ac:dyDescent="0.25">
      <c r="A23" s="72">
        <v>63</v>
      </c>
      <c r="B23" s="163" t="s">
        <v>752</v>
      </c>
      <c r="C23" s="75">
        <v>1981</v>
      </c>
      <c r="D23" s="75" t="s">
        <v>753</v>
      </c>
      <c r="E23" s="72">
        <v>61.4</v>
      </c>
      <c r="F23" s="72">
        <v>50</v>
      </c>
      <c r="G23" s="72">
        <v>52</v>
      </c>
      <c r="H23" s="72">
        <v>55</v>
      </c>
      <c r="I23" s="72">
        <v>55</v>
      </c>
      <c r="J23" s="72">
        <v>68</v>
      </c>
      <c r="K23" s="72" t="s">
        <v>754</v>
      </c>
      <c r="L23" s="72" t="s">
        <v>755</v>
      </c>
      <c r="M23" s="72">
        <v>68</v>
      </c>
      <c r="N23" s="86">
        <f t="shared" si="0"/>
        <v>123</v>
      </c>
      <c r="O23" s="72">
        <v>1</v>
      </c>
      <c r="P23" s="72">
        <v>166.32</v>
      </c>
    </row>
    <row r="24" spans="1:16" x14ac:dyDescent="0.25">
      <c r="A24" s="72">
        <v>58</v>
      </c>
      <c r="B24" s="163" t="s">
        <v>756</v>
      </c>
      <c r="C24" s="75">
        <v>1981</v>
      </c>
      <c r="D24" s="75" t="s">
        <v>708</v>
      </c>
      <c r="E24" s="72">
        <v>57.5</v>
      </c>
      <c r="F24" s="72">
        <v>46</v>
      </c>
      <c r="G24" s="72">
        <v>48</v>
      </c>
      <c r="H24" s="72">
        <v>50</v>
      </c>
      <c r="I24" s="72">
        <v>50</v>
      </c>
      <c r="J24" s="72">
        <v>58</v>
      </c>
      <c r="K24" s="72">
        <v>62</v>
      </c>
      <c r="L24" s="72" t="s">
        <v>757</v>
      </c>
      <c r="M24" s="72">
        <v>62</v>
      </c>
      <c r="N24" s="86">
        <f t="shared" si="0"/>
        <v>112</v>
      </c>
      <c r="O24" s="72"/>
      <c r="P24" s="72">
        <v>158.69</v>
      </c>
    </row>
    <row r="25" spans="1:16" x14ac:dyDescent="0.25">
      <c r="A25" s="72">
        <v>63</v>
      </c>
      <c r="B25" s="163" t="s">
        <v>758</v>
      </c>
      <c r="C25" s="75">
        <v>1978</v>
      </c>
      <c r="D25" s="75" t="s">
        <v>748</v>
      </c>
      <c r="E25" s="72">
        <v>61</v>
      </c>
      <c r="F25" s="72">
        <v>44</v>
      </c>
      <c r="G25" s="72">
        <v>47</v>
      </c>
      <c r="H25" s="72" t="s">
        <v>727</v>
      </c>
      <c r="I25" s="72">
        <v>47</v>
      </c>
      <c r="J25" s="72">
        <v>60</v>
      </c>
      <c r="K25" s="72">
        <v>63</v>
      </c>
      <c r="L25" s="72" t="s">
        <v>749</v>
      </c>
      <c r="M25" s="72">
        <v>63</v>
      </c>
      <c r="N25" s="86">
        <f t="shared" si="0"/>
        <v>110</v>
      </c>
      <c r="O25" s="72">
        <v>1</v>
      </c>
      <c r="P25" s="72">
        <v>149.41999999999999</v>
      </c>
    </row>
    <row r="26" spans="1:16" x14ac:dyDescent="0.25">
      <c r="A26" s="86" t="s">
        <v>15</v>
      </c>
      <c r="B26" s="162" t="s">
        <v>761</v>
      </c>
      <c r="C26" s="87">
        <v>1992</v>
      </c>
      <c r="D26" s="87" t="s">
        <v>762</v>
      </c>
      <c r="E26" s="86">
        <v>84.9</v>
      </c>
      <c r="F26" s="86">
        <v>60</v>
      </c>
      <c r="G26" s="86">
        <v>64</v>
      </c>
      <c r="H26" s="86" t="s">
        <v>763</v>
      </c>
      <c r="I26" s="86">
        <v>64</v>
      </c>
      <c r="J26" s="86">
        <v>73</v>
      </c>
      <c r="K26" s="86" t="s">
        <v>764</v>
      </c>
      <c r="L26" s="86">
        <v>77</v>
      </c>
      <c r="M26" s="86">
        <v>77</v>
      </c>
      <c r="N26" s="86">
        <f>I26+M26</f>
        <v>141</v>
      </c>
      <c r="O26" s="86">
        <v>1</v>
      </c>
      <c r="P26" s="86">
        <v>159.04</v>
      </c>
    </row>
    <row r="27" spans="1:16" x14ac:dyDescent="0.25">
      <c r="A27" s="72" t="s">
        <v>15</v>
      </c>
      <c r="B27" s="163" t="s">
        <v>765</v>
      </c>
      <c r="C27" s="75">
        <v>1985</v>
      </c>
      <c r="D27" s="75" t="s">
        <v>766</v>
      </c>
      <c r="E27" s="72">
        <v>102.3</v>
      </c>
      <c r="F27" s="72">
        <v>40</v>
      </c>
      <c r="G27" s="72">
        <v>43</v>
      </c>
      <c r="H27" s="72" t="s">
        <v>767</v>
      </c>
      <c r="I27" s="72">
        <v>43</v>
      </c>
      <c r="J27" s="72">
        <v>56</v>
      </c>
      <c r="K27" s="72">
        <v>58</v>
      </c>
      <c r="L27" s="72">
        <v>60</v>
      </c>
      <c r="M27" s="72">
        <v>60</v>
      </c>
      <c r="N27" s="86">
        <f t="shared" ref="N27:N38" si="1">I27+M27</f>
        <v>103</v>
      </c>
      <c r="O27" s="72">
        <v>3</v>
      </c>
      <c r="P27" s="72">
        <v>108.63</v>
      </c>
    </row>
    <row r="28" spans="1:16" x14ac:dyDescent="0.25">
      <c r="A28" s="72" t="s">
        <v>15</v>
      </c>
      <c r="B28" s="163" t="s">
        <v>768</v>
      </c>
      <c r="C28" s="75">
        <v>1984</v>
      </c>
      <c r="D28" s="75" t="s">
        <v>718</v>
      </c>
      <c r="E28" s="72">
        <v>87.1</v>
      </c>
      <c r="F28" s="72">
        <v>35</v>
      </c>
      <c r="G28" s="72">
        <v>38</v>
      </c>
      <c r="H28" s="72" t="s">
        <v>769</v>
      </c>
      <c r="I28" s="72">
        <v>38</v>
      </c>
      <c r="J28" s="72">
        <v>41</v>
      </c>
      <c r="K28" s="72">
        <v>46</v>
      </c>
      <c r="L28" s="72">
        <v>52</v>
      </c>
      <c r="M28" s="72">
        <v>52</v>
      </c>
      <c r="N28" s="86">
        <f t="shared" si="1"/>
        <v>90</v>
      </c>
      <c r="O28" s="72"/>
      <c r="P28" s="72">
        <v>100.42</v>
      </c>
    </row>
    <row r="29" spans="1:16" x14ac:dyDescent="0.25">
      <c r="A29" s="72" t="s">
        <v>15</v>
      </c>
      <c r="B29" s="163" t="s">
        <v>770</v>
      </c>
      <c r="C29" s="75">
        <v>1980</v>
      </c>
      <c r="D29" s="75" t="s">
        <v>724</v>
      </c>
      <c r="E29" s="72">
        <v>116.7</v>
      </c>
      <c r="F29" s="72">
        <v>47</v>
      </c>
      <c r="G29" s="72">
        <v>50</v>
      </c>
      <c r="H29" s="72" t="s">
        <v>771</v>
      </c>
      <c r="I29" s="72">
        <v>50</v>
      </c>
      <c r="J29" s="72">
        <v>62</v>
      </c>
      <c r="K29" s="72">
        <v>65</v>
      </c>
      <c r="L29" s="72" t="s">
        <v>772</v>
      </c>
      <c r="M29" s="72">
        <v>65</v>
      </c>
      <c r="N29" s="86">
        <f t="shared" si="1"/>
        <v>115</v>
      </c>
      <c r="O29" s="72">
        <v>2</v>
      </c>
      <c r="P29" s="72">
        <v>117.56</v>
      </c>
    </row>
    <row r="30" spans="1:16" x14ac:dyDescent="0.25">
      <c r="A30" s="72">
        <v>75</v>
      </c>
      <c r="B30" s="163" t="s">
        <v>773</v>
      </c>
      <c r="C30" s="75">
        <v>1996</v>
      </c>
      <c r="D30" s="75" t="s">
        <v>774</v>
      </c>
      <c r="E30" s="72">
        <v>70.5</v>
      </c>
      <c r="F30" s="72">
        <v>63</v>
      </c>
      <c r="G30" s="72" t="s">
        <v>763</v>
      </c>
      <c r="H30" s="72">
        <v>65</v>
      </c>
      <c r="I30" s="72">
        <v>65</v>
      </c>
      <c r="J30" s="72">
        <v>75</v>
      </c>
      <c r="K30" s="72">
        <v>78</v>
      </c>
      <c r="L30" s="72">
        <v>82</v>
      </c>
      <c r="M30" s="72">
        <v>82</v>
      </c>
      <c r="N30" s="86">
        <f t="shared" si="1"/>
        <v>147</v>
      </c>
      <c r="O30" s="72">
        <v>1</v>
      </c>
      <c r="P30" s="72">
        <v>182.15</v>
      </c>
    </row>
    <row r="31" spans="1:16" x14ac:dyDescent="0.25">
      <c r="A31" s="72">
        <v>69</v>
      </c>
      <c r="B31" s="163" t="s">
        <v>775</v>
      </c>
      <c r="C31" s="75">
        <v>1992</v>
      </c>
      <c r="D31" s="75" t="s">
        <v>776</v>
      </c>
      <c r="E31" s="72">
        <v>67.900000000000006</v>
      </c>
      <c r="F31" s="72">
        <v>35</v>
      </c>
      <c r="G31" s="72">
        <v>38</v>
      </c>
      <c r="H31" s="72">
        <v>43</v>
      </c>
      <c r="I31" s="72">
        <v>43</v>
      </c>
      <c r="J31" s="72">
        <v>45</v>
      </c>
      <c r="K31" s="72">
        <v>48</v>
      </c>
      <c r="L31" s="72" t="s">
        <v>777</v>
      </c>
      <c r="M31" s="72">
        <v>48</v>
      </c>
      <c r="N31" s="86">
        <f t="shared" si="1"/>
        <v>91</v>
      </c>
      <c r="O31" s="72"/>
      <c r="P31" s="72">
        <v>115.3</v>
      </c>
    </row>
    <row r="32" spans="1:16" x14ac:dyDescent="0.25">
      <c r="A32" s="72">
        <v>69</v>
      </c>
      <c r="B32" s="163" t="s">
        <v>778</v>
      </c>
      <c r="C32" s="75">
        <v>1987</v>
      </c>
      <c r="D32" s="75" t="s">
        <v>779</v>
      </c>
      <c r="E32" s="72">
        <v>67.099999999999994</v>
      </c>
      <c r="F32" s="72">
        <v>45</v>
      </c>
      <c r="G32" s="72">
        <v>50</v>
      </c>
      <c r="H32" s="72">
        <v>55</v>
      </c>
      <c r="I32" s="72">
        <v>55</v>
      </c>
      <c r="J32" s="72">
        <v>60</v>
      </c>
      <c r="K32" s="72">
        <v>65</v>
      </c>
      <c r="L32" s="72">
        <v>70</v>
      </c>
      <c r="M32" s="72">
        <v>70</v>
      </c>
      <c r="N32" s="86">
        <f t="shared" si="1"/>
        <v>125</v>
      </c>
      <c r="O32" s="72">
        <v>2</v>
      </c>
      <c r="P32" s="72">
        <v>159.53</v>
      </c>
    </row>
    <row r="33" spans="1:16" x14ac:dyDescent="0.25">
      <c r="A33" s="72">
        <v>69</v>
      </c>
      <c r="B33" s="163" t="s">
        <v>780</v>
      </c>
      <c r="C33" s="75">
        <v>1987</v>
      </c>
      <c r="D33" s="75" t="s">
        <v>781</v>
      </c>
      <c r="E33" s="72">
        <v>67</v>
      </c>
      <c r="F33" s="72">
        <v>38</v>
      </c>
      <c r="G33" s="72">
        <v>41</v>
      </c>
      <c r="H33" s="72" t="s">
        <v>769</v>
      </c>
      <c r="I33" s="72">
        <v>41</v>
      </c>
      <c r="J33" s="72">
        <v>50</v>
      </c>
      <c r="K33" s="72">
        <v>54</v>
      </c>
      <c r="L33" s="72" t="s">
        <v>782</v>
      </c>
      <c r="M33" s="72">
        <v>54</v>
      </c>
      <c r="N33" s="86">
        <f t="shared" si="1"/>
        <v>95</v>
      </c>
      <c r="O33" s="72"/>
      <c r="P33" s="72">
        <v>121.36</v>
      </c>
    </row>
    <row r="34" spans="1:16" x14ac:dyDescent="0.25">
      <c r="A34" s="72">
        <v>69</v>
      </c>
      <c r="B34" s="163" t="s">
        <v>783</v>
      </c>
      <c r="C34" s="75">
        <v>1986</v>
      </c>
      <c r="D34" s="75" t="s">
        <v>784</v>
      </c>
      <c r="E34" s="72">
        <v>68.099999999999994</v>
      </c>
      <c r="F34" s="72">
        <v>70</v>
      </c>
      <c r="G34" s="72">
        <v>72</v>
      </c>
      <c r="H34" s="72" t="s">
        <v>772</v>
      </c>
      <c r="I34" s="72">
        <v>72</v>
      </c>
      <c r="J34" s="72">
        <v>97</v>
      </c>
      <c r="K34" s="72" t="s">
        <v>785</v>
      </c>
      <c r="L34" s="72">
        <v>100</v>
      </c>
      <c r="M34" s="72">
        <v>100</v>
      </c>
      <c r="N34" s="86">
        <f t="shared" si="1"/>
        <v>172</v>
      </c>
      <c r="O34" s="72">
        <v>1</v>
      </c>
      <c r="P34" s="72">
        <v>217.54</v>
      </c>
    </row>
    <row r="35" spans="1:16" x14ac:dyDescent="0.25">
      <c r="A35" s="72">
        <v>69</v>
      </c>
      <c r="B35" s="163" t="s">
        <v>786</v>
      </c>
      <c r="C35" s="75">
        <v>1984</v>
      </c>
      <c r="D35" s="75" t="s">
        <v>787</v>
      </c>
      <c r="E35" s="72">
        <v>69</v>
      </c>
      <c r="F35" s="72">
        <v>46</v>
      </c>
      <c r="G35" s="72" t="s">
        <v>788</v>
      </c>
      <c r="H35" s="72">
        <v>50</v>
      </c>
      <c r="I35" s="72">
        <v>50</v>
      </c>
      <c r="J35" s="72">
        <v>52</v>
      </c>
      <c r="K35" s="72">
        <v>55</v>
      </c>
      <c r="L35" s="72">
        <v>60</v>
      </c>
      <c r="M35" s="72">
        <v>60</v>
      </c>
      <c r="N35" s="86">
        <f t="shared" si="1"/>
        <v>110</v>
      </c>
      <c r="O35" s="72">
        <v>3</v>
      </c>
      <c r="P35" s="72">
        <v>138.03</v>
      </c>
    </row>
    <row r="36" spans="1:16" x14ac:dyDescent="0.25">
      <c r="A36" s="72">
        <v>75</v>
      </c>
      <c r="B36" s="163" t="s">
        <v>789</v>
      </c>
      <c r="C36" s="75">
        <v>1980</v>
      </c>
      <c r="D36" s="75" t="s">
        <v>748</v>
      </c>
      <c r="E36" s="72">
        <v>70.099999999999994</v>
      </c>
      <c r="F36" s="72" t="s">
        <v>790</v>
      </c>
      <c r="G36" s="72">
        <v>43</v>
      </c>
      <c r="H36" s="72">
        <v>46</v>
      </c>
      <c r="I36" s="72">
        <v>46</v>
      </c>
      <c r="J36" s="72">
        <v>47</v>
      </c>
      <c r="K36" s="72">
        <v>50</v>
      </c>
      <c r="L36" s="72">
        <v>54</v>
      </c>
      <c r="M36" s="72">
        <v>54</v>
      </c>
      <c r="N36" s="86">
        <f t="shared" si="1"/>
        <v>100</v>
      </c>
      <c r="O36" s="72">
        <v>3</v>
      </c>
      <c r="P36" s="72">
        <v>124.32</v>
      </c>
    </row>
    <row r="37" spans="1:16" x14ac:dyDescent="0.25">
      <c r="A37" s="72">
        <v>75</v>
      </c>
      <c r="B37" s="163" t="s">
        <v>791</v>
      </c>
      <c r="C37" s="75">
        <v>1989</v>
      </c>
      <c r="D37" s="75" t="s">
        <v>792</v>
      </c>
      <c r="E37" s="72">
        <v>72.2</v>
      </c>
      <c r="F37" s="72">
        <v>58</v>
      </c>
      <c r="G37" s="72" t="s">
        <v>793</v>
      </c>
      <c r="H37" s="72" t="s">
        <v>794</v>
      </c>
      <c r="I37" s="72">
        <v>58</v>
      </c>
      <c r="J37" s="72">
        <v>70</v>
      </c>
      <c r="K37" s="72">
        <v>74</v>
      </c>
      <c r="L37" s="72" t="s">
        <v>795</v>
      </c>
      <c r="M37" s="72">
        <v>74</v>
      </c>
      <c r="N37" s="86">
        <f t="shared" si="1"/>
        <v>132</v>
      </c>
      <c r="O37" s="72">
        <v>2</v>
      </c>
      <c r="P37" s="72">
        <v>161.36000000000001</v>
      </c>
    </row>
    <row r="38" spans="1:16" x14ac:dyDescent="0.25">
      <c r="A38" s="72">
        <v>75</v>
      </c>
      <c r="B38" s="163" t="s">
        <v>796</v>
      </c>
      <c r="C38" s="75">
        <v>1974</v>
      </c>
      <c r="D38" s="75" t="s">
        <v>797</v>
      </c>
      <c r="E38" s="72">
        <v>70.099999999999994</v>
      </c>
      <c r="F38" s="72">
        <v>40</v>
      </c>
      <c r="G38" s="72">
        <v>43</v>
      </c>
      <c r="H38" s="72" t="s">
        <v>767</v>
      </c>
      <c r="I38" s="72">
        <v>43</v>
      </c>
      <c r="J38" s="72">
        <v>55</v>
      </c>
      <c r="K38" s="72">
        <v>59</v>
      </c>
      <c r="L38" s="72">
        <v>62</v>
      </c>
      <c r="M38" s="72">
        <v>62</v>
      </c>
      <c r="N38" s="86">
        <f t="shared" si="1"/>
        <v>105</v>
      </c>
      <c r="O38" s="72">
        <v>1</v>
      </c>
      <c r="P38" s="72">
        <v>130.54</v>
      </c>
    </row>
    <row r="39" spans="1:16" x14ac:dyDescent="0.25">
      <c r="A39" s="86"/>
      <c r="B39" s="162"/>
      <c r="C39" s="87"/>
      <c r="D39" s="87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1:16" x14ac:dyDescent="0.25">
      <c r="A40" s="86">
        <v>50</v>
      </c>
      <c r="B40" s="162" t="s">
        <v>798</v>
      </c>
      <c r="C40" s="87">
        <v>2003</v>
      </c>
      <c r="D40" s="87" t="s">
        <v>799</v>
      </c>
      <c r="E40" s="86">
        <v>39.049999999999997</v>
      </c>
      <c r="F40" s="86">
        <v>20</v>
      </c>
      <c r="G40" s="86">
        <v>24</v>
      </c>
      <c r="H40" s="86">
        <v>26</v>
      </c>
      <c r="I40" s="86">
        <v>26</v>
      </c>
      <c r="J40" s="86">
        <v>29</v>
      </c>
      <c r="K40" s="86">
        <v>33</v>
      </c>
      <c r="L40" s="86" t="s">
        <v>800</v>
      </c>
      <c r="M40" s="86">
        <v>33</v>
      </c>
      <c r="N40" s="86">
        <f>I40+M40</f>
        <v>59</v>
      </c>
      <c r="O40" s="86">
        <v>1</v>
      </c>
      <c r="P40" s="86">
        <v>127.75</v>
      </c>
    </row>
    <row r="41" spans="1:16" x14ac:dyDescent="0.25">
      <c r="A41" s="72">
        <v>50</v>
      </c>
      <c r="B41" s="163" t="s">
        <v>801</v>
      </c>
      <c r="C41" s="75">
        <v>2003</v>
      </c>
      <c r="D41" s="75" t="s">
        <v>802</v>
      </c>
      <c r="E41" s="72">
        <v>33.5</v>
      </c>
      <c r="F41" s="72" t="s">
        <v>803</v>
      </c>
      <c r="G41" s="72" t="s">
        <v>804</v>
      </c>
      <c r="H41" s="72">
        <v>12</v>
      </c>
      <c r="I41" s="72">
        <v>12</v>
      </c>
      <c r="J41" s="72">
        <v>13</v>
      </c>
      <c r="K41" s="72">
        <v>15</v>
      </c>
      <c r="L41" s="72" t="s">
        <v>805</v>
      </c>
      <c r="M41" s="72">
        <v>15</v>
      </c>
      <c r="N41" s="86">
        <f t="shared" ref="N41:N59" si="2">I41+M41</f>
        <v>27</v>
      </c>
      <c r="O41" s="72">
        <v>2</v>
      </c>
      <c r="P41" s="72">
        <v>69.05</v>
      </c>
    </row>
    <row r="42" spans="1:16" x14ac:dyDescent="0.25">
      <c r="A42" s="72">
        <v>62</v>
      </c>
      <c r="B42" s="163" t="s">
        <v>806</v>
      </c>
      <c r="C42" s="75">
        <v>2000</v>
      </c>
      <c r="D42" s="75" t="s">
        <v>743</v>
      </c>
      <c r="E42" s="72">
        <v>59.4</v>
      </c>
      <c r="F42" s="72">
        <v>52</v>
      </c>
      <c r="G42" s="72">
        <v>60</v>
      </c>
      <c r="H42" s="72" t="s">
        <v>793</v>
      </c>
      <c r="I42" s="72">
        <v>60</v>
      </c>
      <c r="J42" s="72">
        <v>70</v>
      </c>
      <c r="K42" s="72">
        <v>74</v>
      </c>
      <c r="L42" s="72">
        <v>78</v>
      </c>
      <c r="M42" s="72">
        <v>78</v>
      </c>
      <c r="N42" s="86">
        <f t="shared" si="2"/>
        <v>138</v>
      </c>
      <c r="O42" s="72">
        <v>2</v>
      </c>
      <c r="P42" s="72">
        <v>205.91</v>
      </c>
    </row>
    <row r="43" spans="1:16" x14ac:dyDescent="0.25">
      <c r="A43" s="72">
        <v>62</v>
      </c>
      <c r="B43" s="163" t="s">
        <v>807</v>
      </c>
      <c r="C43" s="75">
        <v>1999</v>
      </c>
      <c r="D43" s="75" t="s">
        <v>808</v>
      </c>
      <c r="E43" s="72">
        <v>59.2</v>
      </c>
      <c r="F43" s="72">
        <v>52</v>
      </c>
      <c r="G43" s="72">
        <v>57</v>
      </c>
      <c r="H43" s="72">
        <v>60</v>
      </c>
      <c r="I43" s="72">
        <v>60</v>
      </c>
      <c r="J43" s="72">
        <v>70</v>
      </c>
      <c r="K43" s="72">
        <v>73</v>
      </c>
      <c r="L43" s="72">
        <v>78</v>
      </c>
      <c r="M43" s="72">
        <v>78</v>
      </c>
      <c r="N43" s="86">
        <f t="shared" si="2"/>
        <v>138</v>
      </c>
      <c r="O43" s="72">
        <v>1</v>
      </c>
      <c r="P43" s="72">
        <v>206.42</v>
      </c>
    </row>
    <row r="44" spans="1:16" x14ac:dyDescent="0.25">
      <c r="A44" s="72">
        <v>77</v>
      </c>
      <c r="B44" s="163" t="s">
        <v>809</v>
      </c>
      <c r="C44" s="75">
        <v>2000</v>
      </c>
      <c r="D44" s="75" t="s">
        <v>810</v>
      </c>
      <c r="E44" s="72">
        <v>73.45</v>
      </c>
      <c r="F44" s="72">
        <v>64</v>
      </c>
      <c r="G44" s="72">
        <v>67</v>
      </c>
      <c r="H44" s="72">
        <v>70</v>
      </c>
      <c r="I44" s="72">
        <v>70</v>
      </c>
      <c r="J44" s="72">
        <v>81</v>
      </c>
      <c r="K44" s="72">
        <v>85</v>
      </c>
      <c r="L44" s="72" t="s">
        <v>811</v>
      </c>
      <c r="M44" s="72">
        <v>85</v>
      </c>
      <c r="N44" s="86">
        <f t="shared" si="2"/>
        <v>155</v>
      </c>
      <c r="O44" s="72">
        <v>1</v>
      </c>
      <c r="P44" s="72">
        <v>200.61</v>
      </c>
    </row>
    <row r="45" spans="1:16" x14ac:dyDescent="0.25">
      <c r="A45" s="72">
        <v>69</v>
      </c>
      <c r="B45" s="163" t="s">
        <v>812</v>
      </c>
      <c r="C45" s="75">
        <v>2002</v>
      </c>
      <c r="D45" s="75" t="s">
        <v>813</v>
      </c>
      <c r="E45" s="72">
        <v>68.599999999999994</v>
      </c>
      <c r="F45" s="72">
        <v>34</v>
      </c>
      <c r="G45" s="72">
        <v>39</v>
      </c>
      <c r="H45" s="72" t="s">
        <v>814</v>
      </c>
      <c r="I45" s="72">
        <v>39</v>
      </c>
      <c r="J45" s="72">
        <v>48</v>
      </c>
      <c r="K45" s="72">
        <v>54</v>
      </c>
      <c r="L45" s="72">
        <v>58</v>
      </c>
      <c r="M45" s="72">
        <v>58</v>
      </c>
      <c r="N45" s="86">
        <f t="shared" si="2"/>
        <v>97</v>
      </c>
      <c r="O45" s="72">
        <v>1</v>
      </c>
      <c r="P45" s="72">
        <v>130.97999999999999</v>
      </c>
    </row>
    <row r="46" spans="1:16" x14ac:dyDescent="0.25">
      <c r="A46" s="72">
        <v>56</v>
      </c>
      <c r="B46" s="163" t="s">
        <v>815</v>
      </c>
      <c r="C46" s="75">
        <v>1993</v>
      </c>
      <c r="D46" s="75" t="s">
        <v>816</v>
      </c>
      <c r="E46" s="72">
        <v>54.65</v>
      </c>
      <c r="F46" s="72">
        <v>60</v>
      </c>
      <c r="G46" s="72">
        <v>65</v>
      </c>
      <c r="H46" s="72">
        <v>68</v>
      </c>
      <c r="I46" s="72">
        <v>68</v>
      </c>
      <c r="J46" s="72">
        <v>85</v>
      </c>
      <c r="K46" s="72">
        <v>90</v>
      </c>
      <c r="L46" s="72">
        <v>93</v>
      </c>
      <c r="M46" s="72">
        <v>93</v>
      </c>
      <c r="N46" s="86">
        <f t="shared" si="2"/>
        <v>161</v>
      </c>
      <c r="O46" s="72">
        <v>1</v>
      </c>
      <c r="P46" s="72">
        <v>256.19</v>
      </c>
    </row>
    <row r="47" spans="1:16" x14ac:dyDescent="0.25">
      <c r="A47" s="72">
        <v>62</v>
      </c>
      <c r="B47" s="163" t="s">
        <v>817</v>
      </c>
      <c r="C47" s="75">
        <v>1996</v>
      </c>
      <c r="D47" s="75" t="s">
        <v>718</v>
      </c>
      <c r="E47" s="72">
        <v>61.3</v>
      </c>
      <c r="F47" s="72">
        <v>53</v>
      </c>
      <c r="G47" s="72">
        <v>56</v>
      </c>
      <c r="H47" s="72" t="s">
        <v>818</v>
      </c>
      <c r="I47" s="72">
        <v>56</v>
      </c>
      <c r="J47" s="72">
        <v>70</v>
      </c>
      <c r="K47" s="72" t="s">
        <v>772</v>
      </c>
      <c r="L47" s="72">
        <v>77</v>
      </c>
      <c r="M47" s="72">
        <v>77</v>
      </c>
      <c r="N47" s="86">
        <f t="shared" si="2"/>
        <v>133</v>
      </c>
      <c r="O47" s="72">
        <v>2</v>
      </c>
      <c r="P47" s="72">
        <v>193.92</v>
      </c>
    </row>
    <row r="48" spans="1:16" x14ac:dyDescent="0.25">
      <c r="A48" s="72">
        <v>69</v>
      </c>
      <c r="B48" s="163" t="s">
        <v>819</v>
      </c>
      <c r="C48" s="75">
        <v>1995</v>
      </c>
      <c r="D48" s="75" t="s">
        <v>810</v>
      </c>
      <c r="E48" s="72">
        <v>68.150000000000006</v>
      </c>
      <c r="F48" s="72">
        <v>81</v>
      </c>
      <c r="G48" s="72" t="s">
        <v>820</v>
      </c>
      <c r="H48" s="72">
        <v>88</v>
      </c>
      <c r="I48" s="72">
        <v>88</v>
      </c>
      <c r="J48" s="72">
        <v>115</v>
      </c>
      <c r="K48" s="72" t="s">
        <v>821</v>
      </c>
      <c r="L48" s="72" t="s">
        <v>821</v>
      </c>
      <c r="M48" s="72">
        <v>115</v>
      </c>
      <c r="N48" s="86">
        <f t="shared" si="2"/>
        <v>203</v>
      </c>
      <c r="O48" s="72">
        <v>2</v>
      </c>
      <c r="P48" s="72">
        <v>275.27999999999997</v>
      </c>
    </row>
    <row r="49" spans="1:16" x14ac:dyDescent="0.25">
      <c r="A49" s="72">
        <v>77</v>
      </c>
      <c r="B49" s="163" t="s">
        <v>822</v>
      </c>
      <c r="C49" s="75">
        <v>1985</v>
      </c>
      <c r="D49" s="75" t="s">
        <v>718</v>
      </c>
      <c r="E49" s="72">
        <v>74.599999999999994</v>
      </c>
      <c r="F49" s="72" t="s">
        <v>795</v>
      </c>
      <c r="G49" s="72" t="s">
        <v>795</v>
      </c>
      <c r="H49" s="72">
        <v>80</v>
      </c>
      <c r="I49" s="72">
        <v>80</v>
      </c>
      <c r="J49" s="72">
        <v>93</v>
      </c>
      <c r="K49" s="72" t="s">
        <v>785</v>
      </c>
      <c r="L49" s="72">
        <v>100</v>
      </c>
      <c r="M49" s="72">
        <v>100</v>
      </c>
      <c r="N49" s="86">
        <f t="shared" si="2"/>
        <v>180</v>
      </c>
      <c r="O49" s="72"/>
      <c r="P49" s="72">
        <v>230.84</v>
      </c>
    </row>
    <row r="50" spans="1:16" x14ac:dyDescent="0.25">
      <c r="A50" s="72">
        <v>69</v>
      </c>
      <c r="B50" s="163" t="s">
        <v>823</v>
      </c>
      <c r="C50" s="75">
        <v>1985</v>
      </c>
      <c r="D50" s="75" t="s">
        <v>784</v>
      </c>
      <c r="E50" s="72">
        <v>68.900000000000006</v>
      </c>
      <c r="F50" s="72">
        <v>94</v>
      </c>
      <c r="G50" s="72">
        <v>99</v>
      </c>
      <c r="H50" s="72">
        <v>104</v>
      </c>
      <c r="I50" s="72">
        <v>104</v>
      </c>
      <c r="J50" s="72">
        <v>121</v>
      </c>
      <c r="K50" s="72" t="s">
        <v>824</v>
      </c>
      <c r="L50" s="72" t="s">
        <v>825</v>
      </c>
      <c r="M50" s="72">
        <v>121</v>
      </c>
      <c r="N50" s="86">
        <f t="shared" si="2"/>
        <v>225</v>
      </c>
      <c r="O50" s="72">
        <v>1</v>
      </c>
      <c r="P50" s="72">
        <v>302.95999999999998</v>
      </c>
    </row>
    <row r="51" spans="1:16" x14ac:dyDescent="0.25">
      <c r="A51" s="72">
        <v>77</v>
      </c>
      <c r="B51" s="163" t="s">
        <v>826</v>
      </c>
      <c r="C51" s="75">
        <v>1996</v>
      </c>
      <c r="D51" s="75" t="s">
        <v>718</v>
      </c>
      <c r="E51" s="72">
        <v>73.099999999999994</v>
      </c>
      <c r="F51" s="72">
        <v>100</v>
      </c>
      <c r="G51" s="72" t="s">
        <v>827</v>
      </c>
      <c r="H51" s="72">
        <v>107</v>
      </c>
      <c r="I51" s="72">
        <v>107</v>
      </c>
      <c r="J51" s="72" t="s">
        <v>828</v>
      </c>
      <c r="K51" s="72">
        <v>121</v>
      </c>
      <c r="L51" s="72" t="s">
        <v>829</v>
      </c>
      <c r="M51" s="72">
        <v>121</v>
      </c>
      <c r="N51" s="86">
        <f t="shared" si="2"/>
        <v>228</v>
      </c>
      <c r="O51" s="72">
        <v>1</v>
      </c>
      <c r="P51" s="72">
        <v>295.94</v>
      </c>
    </row>
    <row r="52" spans="1:16" x14ac:dyDescent="0.25">
      <c r="A52" s="72">
        <v>77</v>
      </c>
      <c r="B52" s="163" t="s">
        <v>830</v>
      </c>
      <c r="C52" s="75">
        <v>1995</v>
      </c>
      <c r="D52" s="75" t="s">
        <v>810</v>
      </c>
      <c r="E52" s="72">
        <v>74.3</v>
      </c>
      <c r="F52" s="72">
        <v>59</v>
      </c>
      <c r="G52" s="72">
        <v>61</v>
      </c>
      <c r="H52" s="72" t="s">
        <v>831</v>
      </c>
      <c r="I52" s="72">
        <v>61</v>
      </c>
      <c r="J52" s="72">
        <v>74</v>
      </c>
      <c r="K52" s="72" t="s">
        <v>795</v>
      </c>
      <c r="L52" s="72">
        <v>82</v>
      </c>
      <c r="M52" s="72">
        <v>82</v>
      </c>
      <c r="N52" s="86">
        <f t="shared" si="2"/>
        <v>143</v>
      </c>
      <c r="O52" s="72"/>
      <c r="P52" s="72">
        <v>183.82</v>
      </c>
    </row>
    <row r="53" spans="1:16" x14ac:dyDescent="0.25">
      <c r="A53" s="72">
        <v>77</v>
      </c>
      <c r="B53" s="163" t="s">
        <v>832</v>
      </c>
      <c r="C53" s="75">
        <v>1992</v>
      </c>
      <c r="D53" s="75" t="s">
        <v>718</v>
      </c>
      <c r="E53" s="72">
        <v>76.7</v>
      </c>
      <c r="F53" s="72">
        <v>100</v>
      </c>
      <c r="G53" s="72" t="s">
        <v>827</v>
      </c>
      <c r="H53" s="72" t="s">
        <v>827</v>
      </c>
      <c r="I53" s="72">
        <v>100</v>
      </c>
      <c r="J53" s="72">
        <v>115</v>
      </c>
      <c r="K53" s="72">
        <v>122</v>
      </c>
      <c r="L53" s="72" t="s">
        <v>833</v>
      </c>
      <c r="M53" s="72">
        <v>122</v>
      </c>
      <c r="N53" s="86">
        <f t="shared" si="2"/>
        <v>222</v>
      </c>
      <c r="O53" s="72">
        <v>2</v>
      </c>
      <c r="P53" s="72">
        <v>280.18</v>
      </c>
    </row>
    <row r="54" spans="1:16" x14ac:dyDescent="0.25">
      <c r="A54" s="72">
        <v>77</v>
      </c>
      <c r="B54" s="163" t="s">
        <v>834</v>
      </c>
      <c r="C54" s="75">
        <v>1989</v>
      </c>
      <c r="D54" s="75" t="s">
        <v>810</v>
      </c>
      <c r="E54" s="72">
        <v>75.5</v>
      </c>
      <c r="F54" s="72">
        <v>87</v>
      </c>
      <c r="G54" s="72" t="s">
        <v>835</v>
      </c>
      <c r="H54" s="72">
        <v>93</v>
      </c>
      <c r="I54" s="72">
        <v>93</v>
      </c>
      <c r="J54" s="72">
        <v>108</v>
      </c>
      <c r="K54" s="72">
        <v>113</v>
      </c>
      <c r="L54" s="72" t="s">
        <v>836</v>
      </c>
      <c r="M54" s="72">
        <v>113</v>
      </c>
      <c r="N54" s="86">
        <f t="shared" si="2"/>
        <v>206</v>
      </c>
      <c r="O54" s="72"/>
      <c r="P54" s="72">
        <v>262.35000000000002</v>
      </c>
    </row>
    <row r="55" spans="1:16" x14ac:dyDescent="0.25">
      <c r="A55" s="72">
        <v>77</v>
      </c>
      <c r="B55" s="163" t="s">
        <v>837</v>
      </c>
      <c r="C55" s="75">
        <v>1988</v>
      </c>
      <c r="D55" s="75" t="s">
        <v>776</v>
      </c>
      <c r="E55" s="72">
        <v>75.5</v>
      </c>
      <c r="F55" s="72">
        <v>91</v>
      </c>
      <c r="G55" s="72">
        <v>95</v>
      </c>
      <c r="H55" s="72">
        <v>105</v>
      </c>
      <c r="I55" s="72">
        <v>105</v>
      </c>
      <c r="J55" s="72">
        <v>110</v>
      </c>
      <c r="K55" s="72" t="s">
        <v>836</v>
      </c>
      <c r="L55" s="72" t="s">
        <v>838</v>
      </c>
      <c r="M55" s="72">
        <v>110</v>
      </c>
      <c r="N55" s="86">
        <f t="shared" si="2"/>
        <v>215</v>
      </c>
      <c r="O55" s="72"/>
      <c r="P55" s="72">
        <v>273.81</v>
      </c>
    </row>
    <row r="56" spans="1:16" x14ac:dyDescent="0.25">
      <c r="A56" s="72">
        <v>77</v>
      </c>
      <c r="B56" s="163" t="s">
        <v>839</v>
      </c>
      <c r="C56" s="75">
        <v>1982</v>
      </c>
      <c r="D56" s="75" t="s">
        <v>278</v>
      </c>
      <c r="E56" s="72">
        <v>76.8</v>
      </c>
      <c r="F56" s="72">
        <v>87</v>
      </c>
      <c r="G56" s="72" t="s">
        <v>811</v>
      </c>
      <c r="H56" s="72" t="s">
        <v>811</v>
      </c>
      <c r="I56" s="72">
        <v>87</v>
      </c>
      <c r="J56" s="72" t="s">
        <v>840</v>
      </c>
      <c r="K56" s="72" t="s">
        <v>841</v>
      </c>
      <c r="L56" s="72">
        <v>111</v>
      </c>
      <c r="M56" s="72">
        <v>111</v>
      </c>
      <c r="N56" s="86">
        <f t="shared" si="2"/>
        <v>198</v>
      </c>
      <c r="O56" s="72"/>
      <c r="P56" s="72">
        <v>249.71</v>
      </c>
    </row>
    <row r="57" spans="1:16" x14ac:dyDescent="0.25">
      <c r="A57" s="72">
        <v>77</v>
      </c>
      <c r="B57" s="163" t="s">
        <v>842</v>
      </c>
      <c r="C57" s="75">
        <v>1984</v>
      </c>
      <c r="D57" s="75" t="s">
        <v>843</v>
      </c>
      <c r="E57" s="72">
        <v>74.5</v>
      </c>
      <c r="F57" s="72" t="s">
        <v>844</v>
      </c>
      <c r="G57" s="72" t="s">
        <v>845</v>
      </c>
      <c r="H57" s="72" t="s">
        <v>845</v>
      </c>
      <c r="I57" s="72"/>
      <c r="J57" s="72">
        <v>100</v>
      </c>
      <c r="K57" s="72">
        <v>105</v>
      </c>
      <c r="L57" s="72">
        <v>108</v>
      </c>
      <c r="M57" s="72">
        <v>108</v>
      </c>
      <c r="N57" s="86">
        <f t="shared" si="2"/>
        <v>108</v>
      </c>
      <c r="O57" s="72"/>
      <c r="P57" s="72">
        <v>138.61000000000001</v>
      </c>
    </row>
    <row r="58" spans="1:16" ht="15.75" thickBot="1" x14ac:dyDescent="0.3">
      <c r="A58" s="164">
        <v>77</v>
      </c>
      <c r="B58" s="163" t="s">
        <v>846</v>
      </c>
      <c r="C58" s="75">
        <v>1995</v>
      </c>
      <c r="D58" s="75" t="s">
        <v>847</v>
      </c>
      <c r="E58" s="72">
        <v>76.599999999999994</v>
      </c>
      <c r="F58" s="72">
        <v>90</v>
      </c>
      <c r="G58" s="72" t="s">
        <v>835</v>
      </c>
      <c r="H58" s="72" t="s">
        <v>848</v>
      </c>
      <c r="I58" s="72">
        <v>90</v>
      </c>
      <c r="J58" s="72">
        <v>105</v>
      </c>
      <c r="K58" s="72">
        <v>112</v>
      </c>
      <c r="L58" s="72" t="s">
        <v>836</v>
      </c>
      <c r="M58" s="72">
        <v>112</v>
      </c>
      <c r="N58" s="86">
        <f t="shared" si="2"/>
        <v>202</v>
      </c>
      <c r="O58" s="72"/>
      <c r="P58" s="72">
        <v>255.13</v>
      </c>
    </row>
    <row r="59" spans="1:16" x14ac:dyDescent="0.25">
      <c r="A59" s="86">
        <v>94</v>
      </c>
      <c r="B59" s="163" t="s">
        <v>849</v>
      </c>
      <c r="C59" s="75">
        <v>1999</v>
      </c>
      <c r="D59" s="75" t="s">
        <v>850</v>
      </c>
      <c r="E59" s="72">
        <v>90.65</v>
      </c>
      <c r="F59" s="72">
        <v>43</v>
      </c>
      <c r="G59" s="72">
        <v>46</v>
      </c>
      <c r="H59" s="72">
        <v>50</v>
      </c>
      <c r="I59" s="72">
        <v>50</v>
      </c>
      <c r="J59" s="72">
        <v>52</v>
      </c>
      <c r="K59" s="72">
        <v>56</v>
      </c>
      <c r="L59" s="72">
        <v>60</v>
      </c>
      <c r="M59" s="72">
        <v>60</v>
      </c>
      <c r="N59" s="86">
        <f t="shared" si="2"/>
        <v>110</v>
      </c>
      <c r="O59" s="72">
        <v>1</v>
      </c>
      <c r="P59" s="72">
        <v>127.51</v>
      </c>
    </row>
    <row r="60" spans="1:16" x14ac:dyDescent="0.25">
      <c r="A60" s="86" t="s">
        <v>14</v>
      </c>
      <c r="B60" s="162" t="s">
        <v>851</v>
      </c>
      <c r="C60" s="87">
        <v>1997</v>
      </c>
      <c r="D60" s="87" t="s">
        <v>852</v>
      </c>
      <c r="E60" s="86">
        <v>123.6</v>
      </c>
      <c r="F60" s="86" t="s">
        <v>825</v>
      </c>
      <c r="G60" s="86" t="s">
        <v>825</v>
      </c>
      <c r="H60" s="86">
        <v>125</v>
      </c>
      <c r="I60" s="86">
        <v>125</v>
      </c>
      <c r="J60" s="86" t="s">
        <v>853</v>
      </c>
      <c r="K60" s="86">
        <v>155</v>
      </c>
      <c r="L60" s="86" t="s">
        <v>41</v>
      </c>
      <c r="M60" s="86">
        <v>155</v>
      </c>
      <c r="N60" s="86">
        <f>I60+M60</f>
        <v>280</v>
      </c>
      <c r="O60" s="86">
        <v>1</v>
      </c>
      <c r="P60" s="86">
        <v>291.69</v>
      </c>
    </row>
    <row r="61" spans="1:16" x14ac:dyDescent="0.25">
      <c r="A61" s="72" t="s">
        <v>14</v>
      </c>
      <c r="B61" s="163" t="s">
        <v>854</v>
      </c>
      <c r="C61" s="75">
        <v>1997</v>
      </c>
      <c r="D61" s="75" t="s">
        <v>855</v>
      </c>
      <c r="E61" s="72">
        <v>112.55</v>
      </c>
      <c r="F61" s="72">
        <v>96</v>
      </c>
      <c r="G61" s="72">
        <v>104</v>
      </c>
      <c r="H61" s="72">
        <v>106</v>
      </c>
      <c r="I61" s="72">
        <v>106</v>
      </c>
      <c r="J61" s="72">
        <v>125</v>
      </c>
      <c r="K61" s="72">
        <v>131</v>
      </c>
      <c r="L61" s="72">
        <v>137</v>
      </c>
      <c r="M61" s="72">
        <v>137</v>
      </c>
      <c r="N61" s="86">
        <f t="shared" ref="N61:N73" si="3">I61+M61</f>
        <v>243</v>
      </c>
      <c r="O61" s="72">
        <v>2</v>
      </c>
      <c r="P61" s="72">
        <v>259.62</v>
      </c>
    </row>
    <row r="62" spans="1:16" x14ac:dyDescent="0.25">
      <c r="A62" s="72">
        <v>105</v>
      </c>
      <c r="B62" s="163" t="s">
        <v>856</v>
      </c>
      <c r="C62" s="75">
        <v>1984</v>
      </c>
      <c r="D62" s="75" t="s">
        <v>857</v>
      </c>
      <c r="E62" s="72">
        <v>98</v>
      </c>
      <c r="F62" s="72">
        <v>60</v>
      </c>
      <c r="G62" s="72">
        <v>62</v>
      </c>
      <c r="H62" s="72">
        <v>70</v>
      </c>
      <c r="I62" s="72">
        <v>70</v>
      </c>
      <c r="J62" s="72">
        <v>100</v>
      </c>
      <c r="K62" s="72">
        <v>105</v>
      </c>
      <c r="L62" s="72" t="s">
        <v>858</v>
      </c>
      <c r="M62" s="72">
        <v>105</v>
      </c>
      <c r="N62" s="86">
        <f t="shared" si="3"/>
        <v>175</v>
      </c>
      <c r="O62" s="72">
        <v>1</v>
      </c>
      <c r="P62" s="72">
        <v>196.25</v>
      </c>
    </row>
    <row r="63" spans="1:16" x14ac:dyDescent="0.25">
      <c r="A63" s="72">
        <v>85</v>
      </c>
      <c r="B63" s="163" t="s">
        <v>859</v>
      </c>
      <c r="C63" s="75">
        <v>1993</v>
      </c>
      <c r="D63" s="75" t="s">
        <v>857</v>
      </c>
      <c r="E63" s="72">
        <v>81.650000000000006</v>
      </c>
      <c r="F63" s="72">
        <v>85</v>
      </c>
      <c r="G63" s="72" t="s">
        <v>811</v>
      </c>
      <c r="H63" s="72">
        <v>89</v>
      </c>
      <c r="I63" s="72">
        <v>89</v>
      </c>
      <c r="J63" s="72">
        <v>105</v>
      </c>
      <c r="K63" s="72">
        <v>109</v>
      </c>
      <c r="L63" s="72" t="s">
        <v>860</v>
      </c>
      <c r="M63" s="72">
        <v>109</v>
      </c>
      <c r="N63" s="86">
        <f t="shared" si="3"/>
        <v>198</v>
      </c>
      <c r="O63" s="72"/>
      <c r="P63" s="72">
        <v>241.52</v>
      </c>
    </row>
    <row r="64" spans="1:16" x14ac:dyDescent="0.25">
      <c r="A64" s="72">
        <v>85</v>
      </c>
      <c r="B64" s="163" t="s">
        <v>861</v>
      </c>
      <c r="C64" s="75">
        <v>1993</v>
      </c>
      <c r="D64" s="75" t="s">
        <v>779</v>
      </c>
      <c r="E64" s="72">
        <v>81.75</v>
      </c>
      <c r="F64" s="72">
        <v>105</v>
      </c>
      <c r="G64" s="72">
        <v>108</v>
      </c>
      <c r="H64" s="72">
        <v>114</v>
      </c>
      <c r="I64" s="72">
        <v>114</v>
      </c>
      <c r="J64" s="72">
        <v>115</v>
      </c>
      <c r="K64" s="72">
        <v>120</v>
      </c>
      <c r="L64" s="72">
        <v>125</v>
      </c>
      <c r="M64" s="72">
        <v>125</v>
      </c>
      <c r="N64" s="86">
        <f t="shared" si="3"/>
        <v>239</v>
      </c>
      <c r="O64" s="72">
        <v>1</v>
      </c>
      <c r="P64" s="72">
        <v>291.33999999999997</v>
      </c>
    </row>
    <row r="65" spans="1:16" x14ac:dyDescent="0.25">
      <c r="A65" s="72">
        <v>94</v>
      </c>
      <c r="B65" s="163" t="s">
        <v>862</v>
      </c>
      <c r="C65" s="75">
        <v>1989</v>
      </c>
      <c r="D65" s="75" t="s">
        <v>718</v>
      </c>
      <c r="E65" s="72">
        <v>92.25</v>
      </c>
      <c r="F65" s="72" t="s">
        <v>840</v>
      </c>
      <c r="G65" s="72">
        <v>110</v>
      </c>
      <c r="H65" s="72">
        <v>116</v>
      </c>
      <c r="I65" s="72">
        <v>116</v>
      </c>
      <c r="J65" s="72" t="s">
        <v>863</v>
      </c>
      <c r="K65" s="72">
        <v>135</v>
      </c>
      <c r="L65" s="72" t="s">
        <v>864</v>
      </c>
      <c r="M65" s="72">
        <v>135</v>
      </c>
      <c r="N65" s="86">
        <f t="shared" si="3"/>
        <v>251</v>
      </c>
      <c r="O65" s="72">
        <v>1</v>
      </c>
      <c r="P65" s="72">
        <v>288.69</v>
      </c>
    </row>
    <row r="66" spans="1:16" x14ac:dyDescent="0.25">
      <c r="A66" s="72">
        <v>85</v>
      </c>
      <c r="B66" s="163" t="s">
        <v>865</v>
      </c>
      <c r="C66" s="75">
        <v>1987</v>
      </c>
      <c r="D66" s="75" t="s">
        <v>779</v>
      </c>
      <c r="E66" s="72">
        <v>83.5</v>
      </c>
      <c r="F66" s="72">
        <v>90</v>
      </c>
      <c r="G66" s="72">
        <v>94</v>
      </c>
      <c r="H66" s="72" t="s">
        <v>866</v>
      </c>
      <c r="I66" s="72">
        <v>94</v>
      </c>
      <c r="J66" s="72" t="s">
        <v>867</v>
      </c>
      <c r="K66" s="72">
        <v>118</v>
      </c>
      <c r="L66" s="72" t="s">
        <v>838</v>
      </c>
      <c r="M66" s="72">
        <v>118</v>
      </c>
      <c r="N66" s="86">
        <f t="shared" si="3"/>
        <v>212</v>
      </c>
      <c r="O66" s="72"/>
      <c r="P66" s="72">
        <v>255.62</v>
      </c>
    </row>
    <row r="67" spans="1:16" x14ac:dyDescent="0.25">
      <c r="A67" s="72">
        <v>85</v>
      </c>
      <c r="B67" s="163" t="s">
        <v>868</v>
      </c>
      <c r="C67" s="75">
        <v>1993</v>
      </c>
      <c r="D67" s="75" t="s">
        <v>810</v>
      </c>
      <c r="E67" s="72">
        <v>83.55</v>
      </c>
      <c r="F67" s="72" t="s">
        <v>785</v>
      </c>
      <c r="G67" s="72">
        <v>100</v>
      </c>
      <c r="H67" s="72" t="s">
        <v>827</v>
      </c>
      <c r="I67" s="72">
        <v>100</v>
      </c>
      <c r="J67" s="72">
        <v>125</v>
      </c>
      <c r="K67" s="72">
        <v>132</v>
      </c>
      <c r="L67" s="72" t="s">
        <v>869</v>
      </c>
      <c r="M67" s="72">
        <v>132</v>
      </c>
      <c r="N67" s="86">
        <f t="shared" si="3"/>
        <v>232</v>
      </c>
      <c r="O67" s="72">
        <v>2</v>
      </c>
      <c r="P67" s="72">
        <v>279.64999999999998</v>
      </c>
    </row>
    <row r="68" spans="1:16" x14ac:dyDescent="0.25">
      <c r="A68" s="72">
        <v>94</v>
      </c>
      <c r="B68" s="163" t="s">
        <v>870</v>
      </c>
      <c r="C68" s="75">
        <v>1990</v>
      </c>
      <c r="D68" s="75" t="s">
        <v>708</v>
      </c>
      <c r="E68" s="72">
        <v>91.9</v>
      </c>
      <c r="F68" s="72">
        <v>94</v>
      </c>
      <c r="G68" s="72">
        <v>98</v>
      </c>
      <c r="H68" s="72" t="s">
        <v>871</v>
      </c>
      <c r="I68" s="72">
        <v>98</v>
      </c>
      <c r="J68" s="72">
        <v>115</v>
      </c>
      <c r="K68" s="72">
        <v>120</v>
      </c>
      <c r="L68" s="72" t="s">
        <v>825</v>
      </c>
      <c r="M68" s="72">
        <v>120</v>
      </c>
      <c r="N68" s="86">
        <f t="shared" si="3"/>
        <v>218</v>
      </c>
      <c r="O68" s="72">
        <v>2</v>
      </c>
      <c r="P68" s="72">
        <v>251.16</v>
      </c>
    </row>
    <row r="69" spans="1:16" x14ac:dyDescent="0.25">
      <c r="A69" s="72">
        <v>94</v>
      </c>
      <c r="B69" s="163" t="s">
        <v>872</v>
      </c>
      <c r="C69" s="75">
        <v>1988</v>
      </c>
      <c r="D69" s="75" t="s">
        <v>873</v>
      </c>
      <c r="E69" s="72">
        <v>88.8</v>
      </c>
      <c r="F69" s="72">
        <v>95</v>
      </c>
      <c r="G69" s="72">
        <v>100</v>
      </c>
      <c r="H69" s="72" t="s">
        <v>871</v>
      </c>
      <c r="I69" s="72">
        <v>100</v>
      </c>
      <c r="J69" s="72">
        <v>114</v>
      </c>
      <c r="K69" s="72">
        <v>116</v>
      </c>
      <c r="L69" s="72" t="s">
        <v>836</v>
      </c>
      <c r="M69" s="72">
        <v>116</v>
      </c>
      <c r="N69" s="86">
        <f t="shared" si="3"/>
        <v>216</v>
      </c>
      <c r="O69" s="72">
        <v>3</v>
      </c>
      <c r="P69" s="72">
        <v>252.76</v>
      </c>
    </row>
    <row r="70" spans="1:16" x14ac:dyDescent="0.25">
      <c r="A70" s="72">
        <v>94</v>
      </c>
      <c r="B70" s="163" t="s">
        <v>874</v>
      </c>
      <c r="C70" s="75">
        <v>1986</v>
      </c>
      <c r="D70" s="75" t="s">
        <v>748</v>
      </c>
      <c r="E70" s="72">
        <v>89.9</v>
      </c>
      <c r="F70" s="72">
        <v>70</v>
      </c>
      <c r="G70" s="72">
        <v>74</v>
      </c>
      <c r="H70" s="72" t="s">
        <v>875</v>
      </c>
      <c r="I70" s="72">
        <v>74</v>
      </c>
      <c r="J70" s="72">
        <v>77</v>
      </c>
      <c r="K70" s="72">
        <v>87</v>
      </c>
      <c r="L70" s="72" t="s">
        <v>876</v>
      </c>
      <c r="M70" s="72">
        <v>87</v>
      </c>
      <c r="N70" s="86">
        <f t="shared" si="3"/>
        <v>161</v>
      </c>
      <c r="O70" s="72"/>
      <c r="P70" s="72">
        <v>187.33</v>
      </c>
    </row>
    <row r="71" spans="1:16" x14ac:dyDescent="0.25">
      <c r="A71" s="72">
        <v>85</v>
      </c>
      <c r="B71" s="163" t="s">
        <v>877</v>
      </c>
      <c r="C71" s="75">
        <v>1989</v>
      </c>
      <c r="D71" s="75" t="s">
        <v>718</v>
      </c>
      <c r="E71" s="72">
        <v>84.35</v>
      </c>
      <c r="F71" s="72">
        <v>90</v>
      </c>
      <c r="G71" s="72" t="s">
        <v>848</v>
      </c>
      <c r="H71" s="72" t="s">
        <v>866</v>
      </c>
      <c r="I71" s="72">
        <v>90</v>
      </c>
      <c r="J71" s="72">
        <v>126</v>
      </c>
      <c r="K71" s="72" t="s">
        <v>878</v>
      </c>
      <c r="L71" s="72">
        <v>130</v>
      </c>
      <c r="M71" s="72">
        <v>130</v>
      </c>
      <c r="N71" s="86">
        <f t="shared" si="3"/>
        <v>220</v>
      </c>
      <c r="O71" s="72">
        <v>3</v>
      </c>
      <c r="P71" s="72">
        <v>263.92</v>
      </c>
    </row>
    <row r="72" spans="1:16" x14ac:dyDescent="0.25">
      <c r="A72" s="72">
        <v>62</v>
      </c>
      <c r="B72" s="163" t="s">
        <v>879</v>
      </c>
      <c r="C72" s="75">
        <v>1990</v>
      </c>
      <c r="D72" s="75" t="s">
        <v>718</v>
      </c>
      <c r="E72" s="72">
        <v>58</v>
      </c>
      <c r="F72" s="72" t="s">
        <v>763</v>
      </c>
      <c r="G72" s="72">
        <v>65</v>
      </c>
      <c r="H72" s="72">
        <v>68</v>
      </c>
      <c r="I72" s="72">
        <v>68</v>
      </c>
      <c r="J72" s="72">
        <v>90</v>
      </c>
      <c r="K72" s="72" t="s">
        <v>848</v>
      </c>
      <c r="L72" s="72" t="s">
        <v>848</v>
      </c>
      <c r="M72" s="72">
        <v>90</v>
      </c>
      <c r="N72" s="86">
        <f t="shared" si="3"/>
        <v>158</v>
      </c>
      <c r="O72" s="72">
        <v>1</v>
      </c>
      <c r="P72" s="72">
        <v>240.01</v>
      </c>
    </row>
    <row r="73" spans="1:16" x14ac:dyDescent="0.25">
      <c r="A73" s="72">
        <v>77</v>
      </c>
      <c r="B73" s="163" t="s">
        <v>880</v>
      </c>
      <c r="C73" s="75">
        <v>1990</v>
      </c>
      <c r="D73" s="75" t="s">
        <v>718</v>
      </c>
      <c r="E73" s="72">
        <v>74.900000000000006</v>
      </c>
      <c r="F73" s="72">
        <v>80</v>
      </c>
      <c r="G73" s="72" t="s">
        <v>881</v>
      </c>
      <c r="H73" s="72">
        <v>95</v>
      </c>
      <c r="I73" s="72">
        <v>95</v>
      </c>
      <c r="J73" s="72">
        <v>111</v>
      </c>
      <c r="K73" s="72" t="s">
        <v>836</v>
      </c>
      <c r="L73" s="72" t="s">
        <v>838</v>
      </c>
      <c r="M73" s="72">
        <v>111</v>
      </c>
      <c r="N73" s="86">
        <f t="shared" si="3"/>
        <v>206</v>
      </c>
      <c r="O73" s="72">
        <v>3</v>
      </c>
      <c r="P73" s="72">
        <v>263.56</v>
      </c>
    </row>
  </sheetData>
  <mergeCells count="2">
    <mergeCell ref="B1:D1"/>
    <mergeCell ref="F4:H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Normal="100" workbookViewId="0">
      <selection activeCell="B1" sqref="B1:D1"/>
    </sheetView>
  </sheetViews>
  <sheetFormatPr defaultRowHeight="15" x14ac:dyDescent="0.25"/>
  <cols>
    <col min="1" max="1" width="7.28515625" style="3" customWidth="1"/>
    <col min="2" max="2" width="26" style="3" customWidth="1"/>
    <col min="3" max="3" width="10" style="3" customWidth="1"/>
    <col min="4" max="4" width="11.85546875" style="60" customWidth="1"/>
    <col min="5" max="8" width="8.5703125" style="3" customWidth="1"/>
    <col min="9" max="9" width="7.7109375" style="3" customWidth="1"/>
  </cols>
  <sheetData>
    <row r="1" spans="1:15" ht="15.75" x14ac:dyDescent="0.25">
      <c r="A1" s="1" t="s">
        <v>0</v>
      </c>
      <c r="B1" s="198" t="s">
        <v>892</v>
      </c>
      <c r="C1" s="198"/>
      <c r="D1" s="198"/>
      <c r="F1" s="1" t="s">
        <v>1</v>
      </c>
      <c r="G1" s="154"/>
      <c r="H1" s="154"/>
      <c r="I1" s="154" t="s">
        <v>894</v>
      </c>
    </row>
    <row r="2" spans="1:15" ht="15.75" x14ac:dyDescent="0.25">
      <c r="A2" s="1" t="s">
        <v>2</v>
      </c>
      <c r="B2" s="154"/>
      <c r="C2" s="154" t="s">
        <v>893</v>
      </c>
      <c r="D2" s="51"/>
      <c r="F2" s="1" t="s">
        <v>3</v>
      </c>
      <c r="G2" s="154"/>
      <c r="H2" s="154"/>
      <c r="I2" s="154" t="s">
        <v>978</v>
      </c>
    </row>
    <row r="3" spans="1:15" ht="16.5" thickBot="1" x14ac:dyDescent="0.3">
      <c r="A3" s="4" t="s">
        <v>4</v>
      </c>
      <c r="B3" s="5"/>
      <c r="C3" s="5"/>
      <c r="D3" s="52"/>
      <c r="E3" s="5"/>
      <c r="F3" s="5"/>
      <c r="G3" s="5"/>
      <c r="H3" s="5"/>
      <c r="I3" s="11"/>
    </row>
    <row r="4" spans="1:15" ht="15.75" thickBot="1" x14ac:dyDescent="0.3">
      <c r="A4" s="168" t="s">
        <v>691</v>
      </c>
      <c r="B4" s="167" t="s">
        <v>171</v>
      </c>
      <c r="C4" s="168" t="s">
        <v>692</v>
      </c>
      <c r="D4" s="168"/>
      <c r="E4" s="168" t="s">
        <v>693</v>
      </c>
      <c r="F4" s="206" t="s">
        <v>10</v>
      </c>
      <c r="G4" s="207"/>
      <c r="H4" s="208"/>
      <c r="I4" s="169" t="s">
        <v>694</v>
      </c>
      <c r="J4" s="170"/>
      <c r="K4" s="170" t="s">
        <v>695</v>
      </c>
      <c r="L4" s="170"/>
      <c r="M4" s="168" t="s">
        <v>694</v>
      </c>
      <c r="N4" s="168"/>
      <c r="O4" s="168"/>
    </row>
    <row r="5" spans="1:15" ht="15.75" thickBot="1" x14ac:dyDescent="0.3">
      <c r="A5" s="172" t="s">
        <v>5</v>
      </c>
      <c r="B5" s="171" t="s">
        <v>696</v>
      </c>
      <c r="C5" s="172" t="s">
        <v>697</v>
      </c>
      <c r="D5" s="172" t="s">
        <v>7</v>
      </c>
      <c r="E5" s="172" t="s">
        <v>691</v>
      </c>
      <c r="F5" s="170">
        <v>1</v>
      </c>
      <c r="G5" s="170">
        <v>2</v>
      </c>
      <c r="H5" s="170">
        <v>3</v>
      </c>
      <c r="I5" s="170" t="s">
        <v>698</v>
      </c>
      <c r="J5" s="170">
        <v>1</v>
      </c>
      <c r="K5" s="170">
        <v>2</v>
      </c>
      <c r="L5" s="170">
        <v>3</v>
      </c>
      <c r="M5" s="172" t="s">
        <v>11</v>
      </c>
      <c r="N5" s="172" t="s">
        <v>12</v>
      </c>
      <c r="O5" s="172" t="s">
        <v>13</v>
      </c>
    </row>
    <row r="6" spans="1:15" x14ac:dyDescent="0.25">
      <c r="A6" s="173">
        <v>48</v>
      </c>
      <c r="B6" s="174" t="s">
        <v>882</v>
      </c>
      <c r="C6" s="175">
        <v>1991</v>
      </c>
      <c r="D6" s="175" t="s">
        <v>168</v>
      </c>
      <c r="E6" s="173">
        <v>45.8</v>
      </c>
      <c r="F6" s="173">
        <v>45</v>
      </c>
      <c r="G6" s="173">
        <v>49</v>
      </c>
      <c r="H6" s="173">
        <v>53</v>
      </c>
      <c r="I6" s="173">
        <v>53</v>
      </c>
      <c r="J6" s="173">
        <v>67</v>
      </c>
      <c r="K6" s="173">
        <v>72</v>
      </c>
      <c r="L6" s="173">
        <v>77</v>
      </c>
      <c r="M6" s="173">
        <v>72</v>
      </c>
      <c r="N6" s="173">
        <v>125</v>
      </c>
      <c r="O6" s="173">
        <v>1</v>
      </c>
    </row>
    <row r="7" spans="1:15" x14ac:dyDescent="0.25">
      <c r="A7" s="176"/>
      <c r="B7" s="177"/>
      <c r="C7" s="178"/>
      <c r="D7" s="178"/>
      <c r="E7" s="176"/>
      <c r="F7" s="176"/>
      <c r="G7" s="176"/>
      <c r="H7" s="176"/>
      <c r="I7" s="176"/>
      <c r="J7" s="176"/>
      <c r="K7" s="176"/>
      <c r="L7" s="176"/>
      <c r="M7" s="176"/>
      <c r="N7" s="173"/>
      <c r="O7" s="176"/>
    </row>
    <row r="8" spans="1:15" x14ac:dyDescent="0.25">
      <c r="A8" s="176">
        <v>58</v>
      </c>
      <c r="B8" s="177" t="s">
        <v>883</v>
      </c>
      <c r="C8" s="178">
        <v>2000</v>
      </c>
      <c r="D8" s="178" t="s">
        <v>884</v>
      </c>
      <c r="E8" s="176">
        <v>56.2</v>
      </c>
      <c r="F8" s="176">
        <v>45</v>
      </c>
      <c r="G8" s="176">
        <v>50</v>
      </c>
      <c r="H8" s="176">
        <v>55</v>
      </c>
      <c r="I8" s="176">
        <v>50</v>
      </c>
      <c r="J8" s="176">
        <v>63</v>
      </c>
      <c r="K8" s="176">
        <v>70</v>
      </c>
      <c r="L8" s="176">
        <v>73</v>
      </c>
      <c r="M8" s="176">
        <v>73</v>
      </c>
      <c r="N8" s="173">
        <v>123</v>
      </c>
      <c r="O8" s="176">
        <v>1</v>
      </c>
    </row>
    <row r="9" spans="1:15" x14ac:dyDescent="0.25">
      <c r="A9" s="176">
        <v>58</v>
      </c>
      <c r="B9" s="177" t="s">
        <v>157</v>
      </c>
      <c r="C9" s="178">
        <v>1992</v>
      </c>
      <c r="D9" s="178" t="s">
        <v>885</v>
      </c>
      <c r="E9" s="176">
        <v>57.1</v>
      </c>
      <c r="F9" s="176">
        <v>45</v>
      </c>
      <c r="G9" s="176">
        <v>47</v>
      </c>
      <c r="H9" s="176">
        <v>-49</v>
      </c>
      <c r="I9" s="176">
        <v>47</v>
      </c>
      <c r="J9" s="176">
        <v>55</v>
      </c>
      <c r="K9" s="176">
        <v>57</v>
      </c>
      <c r="L9" s="176">
        <v>-59</v>
      </c>
      <c r="M9" s="176">
        <v>57</v>
      </c>
      <c r="N9" s="173">
        <v>104</v>
      </c>
      <c r="O9" s="176">
        <v>2</v>
      </c>
    </row>
    <row r="10" spans="1:15" x14ac:dyDescent="0.25">
      <c r="A10" s="176"/>
      <c r="B10" s="177"/>
      <c r="C10" s="178"/>
      <c r="D10" s="178"/>
      <c r="E10" s="176"/>
      <c r="F10" s="176"/>
      <c r="G10" s="176"/>
      <c r="H10" s="176"/>
      <c r="I10" s="176"/>
      <c r="J10" s="176"/>
      <c r="K10" s="176"/>
      <c r="L10" s="176"/>
      <c r="M10" s="176"/>
      <c r="N10" s="173"/>
      <c r="O10" s="176"/>
    </row>
    <row r="11" spans="1:15" x14ac:dyDescent="0.25">
      <c r="A11" s="176">
        <v>75</v>
      </c>
      <c r="B11" s="177" t="s">
        <v>886</v>
      </c>
      <c r="C11" s="178">
        <v>1996</v>
      </c>
      <c r="D11" s="178" t="s">
        <v>193</v>
      </c>
      <c r="E11" s="176">
        <v>73.900000000000006</v>
      </c>
      <c r="F11" s="176">
        <v>38</v>
      </c>
      <c r="G11" s="176">
        <v>42</v>
      </c>
      <c r="H11" s="176">
        <v>50</v>
      </c>
      <c r="I11" s="176">
        <v>50</v>
      </c>
      <c r="J11" s="176">
        <v>68</v>
      </c>
      <c r="K11" s="176">
        <v>75</v>
      </c>
      <c r="L11" s="176">
        <v>77</v>
      </c>
      <c r="M11" s="176">
        <v>77</v>
      </c>
      <c r="N11" s="173">
        <v>127</v>
      </c>
      <c r="O11" s="176">
        <v>1</v>
      </c>
    </row>
    <row r="12" spans="1:15" x14ac:dyDescent="0.25">
      <c r="A12" s="176"/>
      <c r="B12" s="177"/>
      <c r="C12" s="178"/>
      <c r="D12" s="178"/>
      <c r="E12" s="176"/>
      <c r="F12" s="176"/>
      <c r="G12" s="176"/>
      <c r="H12" s="176"/>
      <c r="I12" s="176"/>
      <c r="J12" s="176"/>
      <c r="K12" s="176"/>
      <c r="L12" s="176"/>
      <c r="M12" s="176"/>
      <c r="N12" s="173"/>
      <c r="O12" s="176"/>
    </row>
    <row r="13" spans="1:15" x14ac:dyDescent="0.25">
      <c r="A13" s="176">
        <v>62</v>
      </c>
      <c r="B13" s="177" t="s">
        <v>355</v>
      </c>
      <c r="C13" s="178">
        <v>1996</v>
      </c>
      <c r="D13" s="178" t="s">
        <v>168</v>
      </c>
      <c r="E13" s="176">
        <v>61.3</v>
      </c>
      <c r="F13" s="176">
        <v>82</v>
      </c>
      <c r="G13" s="176">
        <v>87</v>
      </c>
      <c r="H13" s="176">
        <v>-90</v>
      </c>
      <c r="I13" s="176">
        <v>87</v>
      </c>
      <c r="J13" s="176">
        <v>104</v>
      </c>
      <c r="K13" s="176">
        <v>-108</v>
      </c>
      <c r="L13" s="176">
        <v>-108</v>
      </c>
      <c r="M13" s="176">
        <v>104</v>
      </c>
      <c r="N13" s="173">
        <v>191</v>
      </c>
      <c r="O13" s="176">
        <v>1</v>
      </c>
    </row>
    <row r="14" spans="1:15" x14ac:dyDescent="0.25">
      <c r="A14" s="176">
        <v>62</v>
      </c>
      <c r="B14" s="177" t="s">
        <v>887</v>
      </c>
      <c r="C14" s="178">
        <v>1999</v>
      </c>
      <c r="D14" s="178" t="s">
        <v>168</v>
      </c>
      <c r="E14" s="176">
        <v>59.4</v>
      </c>
      <c r="F14" s="176">
        <v>52</v>
      </c>
      <c r="G14" s="176">
        <v>57</v>
      </c>
      <c r="H14" s="176">
        <v>-62</v>
      </c>
      <c r="I14" s="176">
        <v>57</v>
      </c>
      <c r="J14" s="176">
        <v>77</v>
      </c>
      <c r="K14" s="176">
        <v>81</v>
      </c>
      <c r="L14" s="176">
        <v>87</v>
      </c>
      <c r="M14" s="176">
        <v>87</v>
      </c>
      <c r="N14" s="173">
        <v>144</v>
      </c>
      <c r="O14" s="176">
        <v>2</v>
      </c>
    </row>
    <row r="15" spans="1:15" x14ac:dyDescent="0.25">
      <c r="A15" s="176"/>
      <c r="B15" s="177"/>
      <c r="C15" s="178"/>
      <c r="D15" s="178"/>
      <c r="E15" s="176"/>
      <c r="F15" s="176"/>
      <c r="G15" s="176"/>
      <c r="H15" s="176"/>
      <c r="I15" s="176"/>
      <c r="J15" s="176"/>
      <c r="K15" s="176"/>
      <c r="L15" s="176"/>
      <c r="M15" s="176"/>
      <c r="N15" s="173"/>
      <c r="O15" s="176"/>
    </row>
    <row r="16" spans="1:15" x14ac:dyDescent="0.25">
      <c r="A16" s="176">
        <v>77</v>
      </c>
      <c r="B16" s="177" t="s">
        <v>888</v>
      </c>
      <c r="C16" s="178">
        <v>1995</v>
      </c>
      <c r="D16" s="178" t="s">
        <v>168</v>
      </c>
      <c r="E16" s="176">
        <v>71.400000000000006</v>
      </c>
      <c r="F16" s="176">
        <v>95</v>
      </c>
      <c r="G16" s="176">
        <v>100</v>
      </c>
      <c r="H16" s="176">
        <v>-105</v>
      </c>
      <c r="I16" s="176">
        <v>100</v>
      </c>
      <c r="J16" s="176">
        <v>125</v>
      </c>
      <c r="K16" s="176">
        <v>130</v>
      </c>
      <c r="L16" s="176">
        <v>-135</v>
      </c>
      <c r="M16" s="176">
        <v>130</v>
      </c>
      <c r="N16" s="173">
        <v>230</v>
      </c>
      <c r="O16" s="176">
        <v>1</v>
      </c>
    </row>
    <row r="17" spans="1:15" x14ac:dyDescent="0.25">
      <c r="A17" s="176">
        <v>77</v>
      </c>
      <c r="B17" s="177" t="s">
        <v>889</v>
      </c>
      <c r="C17" s="178">
        <v>1973</v>
      </c>
      <c r="D17" s="178" t="s">
        <v>163</v>
      </c>
      <c r="E17" s="176">
        <v>76.2</v>
      </c>
      <c r="F17" s="176">
        <v>90</v>
      </c>
      <c r="G17" s="176">
        <v>97</v>
      </c>
      <c r="H17" s="176">
        <v>104</v>
      </c>
      <c r="I17" s="176">
        <v>104</v>
      </c>
      <c r="J17" s="176">
        <v>110</v>
      </c>
      <c r="K17" s="176">
        <v>118</v>
      </c>
      <c r="L17" s="176">
        <v>-126</v>
      </c>
      <c r="M17" s="176">
        <v>118</v>
      </c>
      <c r="N17" s="173">
        <v>222</v>
      </c>
      <c r="O17" s="176">
        <v>2</v>
      </c>
    </row>
    <row r="18" spans="1:15" x14ac:dyDescent="0.25">
      <c r="A18" s="176"/>
      <c r="B18" s="177"/>
      <c r="C18" s="178"/>
      <c r="D18" s="178"/>
      <c r="E18" s="176"/>
      <c r="F18" s="176"/>
      <c r="G18" s="176"/>
      <c r="H18" s="176"/>
      <c r="I18" s="176"/>
      <c r="J18" s="176"/>
      <c r="K18" s="176"/>
      <c r="L18" s="176"/>
      <c r="M18" s="176"/>
      <c r="N18" s="173"/>
      <c r="O18" s="176"/>
    </row>
    <row r="19" spans="1:15" x14ac:dyDescent="0.25">
      <c r="A19" s="176">
        <v>105</v>
      </c>
      <c r="B19" s="177" t="s">
        <v>890</v>
      </c>
      <c r="C19" s="178">
        <v>1989</v>
      </c>
      <c r="D19" s="178" t="s">
        <v>891</v>
      </c>
      <c r="E19" s="176">
        <v>102.9</v>
      </c>
      <c r="F19" s="176">
        <v>110</v>
      </c>
      <c r="G19" s="176">
        <v>116</v>
      </c>
      <c r="H19" s="176">
        <v>-122</v>
      </c>
      <c r="I19" s="176">
        <v>116</v>
      </c>
      <c r="J19" s="176">
        <v>133</v>
      </c>
      <c r="K19" s="176">
        <v>-140</v>
      </c>
      <c r="L19" s="176">
        <v>-150</v>
      </c>
      <c r="M19" s="176">
        <v>133</v>
      </c>
      <c r="N19" s="173">
        <v>249</v>
      </c>
      <c r="O19" s="176">
        <v>1</v>
      </c>
    </row>
    <row r="20" spans="1:15" x14ac:dyDescent="0.25">
      <c r="A20" s="176"/>
      <c r="B20" s="177"/>
      <c r="C20" s="178"/>
      <c r="D20" s="178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</row>
  </sheetData>
  <mergeCells count="2">
    <mergeCell ref="B1:D1"/>
    <mergeCell ref="F4:H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zoomScaleNormal="100" workbookViewId="0">
      <selection activeCell="B1" sqref="B1:D1"/>
    </sheetView>
  </sheetViews>
  <sheetFormatPr defaultRowHeight="15" x14ac:dyDescent="0.25"/>
  <cols>
    <col min="1" max="1" width="7.28515625" style="3" customWidth="1"/>
    <col min="2" max="2" width="26" style="3" customWidth="1"/>
    <col min="3" max="3" width="10" style="3" customWidth="1"/>
    <col min="4" max="4" width="23.7109375" style="60" customWidth="1"/>
    <col min="5" max="8" width="8.5703125" style="3" customWidth="1"/>
    <col min="9" max="9" width="7.7109375" style="3" customWidth="1"/>
  </cols>
  <sheetData>
    <row r="1" spans="1:17" ht="15.75" x14ac:dyDescent="0.25">
      <c r="A1" s="1" t="s">
        <v>0</v>
      </c>
      <c r="B1" s="198" t="s">
        <v>930</v>
      </c>
      <c r="C1" s="198"/>
      <c r="D1" s="198"/>
      <c r="F1" s="1" t="s">
        <v>1</v>
      </c>
      <c r="G1" s="179"/>
      <c r="H1" s="179"/>
      <c r="I1" s="179" t="s">
        <v>54</v>
      </c>
    </row>
    <row r="2" spans="1:17" ht="15.75" x14ac:dyDescent="0.25">
      <c r="A2" s="1" t="s">
        <v>2</v>
      </c>
      <c r="B2" s="179"/>
      <c r="C2" s="179" t="s">
        <v>931</v>
      </c>
      <c r="D2" s="51"/>
      <c r="F2" s="1" t="s">
        <v>3</v>
      </c>
      <c r="G2" s="179"/>
      <c r="H2" s="179"/>
      <c r="I2" s="179" t="s">
        <v>932</v>
      </c>
    </row>
    <row r="3" spans="1:17" ht="16.5" thickBot="1" x14ac:dyDescent="0.3">
      <c r="A3" s="4" t="s">
        <v>4</v>
      </c>
      <c r="B3" s="5"/>
      <c r="C3" s="5"/>
      <c r="D3" s="52"/>
      <c r="E3" s="5"/>
      <c r="F3" s="5"/>
      <c r="G3" s="5"/>
      <c r="H3" s="5"/>
      <c r="I3" s="11"/>
    </row>
    <row r="4" spans="1:17" ht="15.75" thickBot="1" x14ac:dyDescent="0.3">
      <c r="A4" s="155" t="s">
        <v>691</v>
      </c>
      <c r="B4" s="156" t="s">
        <v>171</v>
      </c>
      <c r="C4" s="155" t="s">
        <v>692</v>
      </c>
      <c r="D4" s="155"/>
      <c r="E4" s="155" t="s">
        <v>693</v>
      </c>
      <c r="F4" s="203" t="s">
        <v>10</v>
      </c>
      <c r="G4" s="204"/>
      <c r="H4" s="205"/>
      <c r="I4" s="180" t="s">
        <v>694</v>
      </c>
      <c r="J4" s="158"/>
      <c r="K4" s="158" t="s">
        <v>695</v>
      </c>
      <c r="L4" s="158"/>
      <c r="M4" s="155" t="s">
        <v>694</v>
      </c>
      <c r="N4" s="155"/>
      <c r="O4" s="155"/>
      <c r="P4" s="155"/>
      <c r="Q4" s="155"/>
    </row>
    <row r="5" spans="1:17" ht="15.75" thickBot="1" x14ac:dyDescent="0.3">
      <c r="A5" s="159" t="s">
        <v>5</v>
      </c>
      <c r="B5" s="160" t="s">
        <v>696</v>
      </c>
      <c r="C5" s="159" t="s">
        <v>697</v>
      </c>
      <c r="D5" s="159" t="s">
        <v>7</v>
      </c>
      <c r="E5" s="159" t="s">
        <v>691</v>
      </c>
      <c r="F5" s="158">
        <v>1</v>
      </c>
      <c r="G5" s="158">
        <v>2</v>
      </c>
      <c r="H5" s="158">
        <v>3</v>
      </c>
      <c r="I5" s="158" t="s">
        <v>698</v>
      </c>
      <c r="J5" s="158">
        <v>1</v>
      </c>
      <c r="K5" s="158">
        <v>2</v>
      </c>
      <c r="L5" s="158">
        <v>3</v>
      </c>
      <c r="M5" s="159" t="s">
        <v>11</v>
      </c>
      <c r="N5" s="159" t="s">
        <v>12</v>
      </c>
      <c r="O5" s="159" t="s">
        <v>13</v>
      </c>
      <c r="P5" s="159" t="s">
        <v>896</v>
      </c>
      <c r="Q5" s="159" t="s">
        <v>699</v>
      </c>
    </row>
    <row r="6" spans="1:17" x14ac:dyDescent="0.25">
      <c r="A6" s="86">
        <v>75</v>
      </c>
      <c r="B6" s="86" t="s">
        <v>933</v>
      </c>
      <c r="C6" s="87">
        <v>1976</v>
      </c>
      <c r="D6" s="87" t="s">
        <v>934</v>
      </c>
      <c r="E6" s="86">
        <v>74.3</v>
      </c>
      <c r="F6" s="86">
        <v>30</v>
      </c>
      <c r="G6" s="86">
        <v>35</v>
      </c>
      <c r="H6" s="86" t="s">
        <v>935</v>
      </c>
      <c r="I6" s="86">
        <v>35</v>
      </c>
      <c r="J6" s="86">
        <v>45</v>
      </c>
      <c r="K6" s="86">
        <v>50</v>
      </c>
      <c r="L6" s="86" t="s">
        <v>936</v>
      </c>
      <c r="M6" s="86">
        <v>50</v>
      </c>
      <c r="N6" s="86">
        <v>85</v>
      </c>
      <c r="O6" s="86">
        <v>1</v>
      </c>
      <c r="P6" s="86"/>
      <c r="Q6" s="192">
        <v>102.29</v>
      </c>
    </row>
    <row r="7" spans="1:17" x14ac:dyDescent="0.25">
      <c r="A7" s="72">
        <v>63</v>
      </c>
      <c r="B7" s="72" t="s">
        <v>937</v>
      </c>
      <c r="C7" s="75">
        <v>1976</v>
      </c>
      <c r="D7" s="75" t="s">
        <v>934</v>
      </c>
      <c r="E7" s="72">
        <v>62.4</v>
      </c>
      <c r="F7" s="72">
        <v>35</v>
      </c>
      <c r="G7" s="72" t="s">
        <v>935</v>
      </c>
      <c r="H7" s="72">
        <v>40</v>
      </c>
      <c r="I7" s="72">
        <v>40</v>
      </c>
      <c r="J7" s="72">
        <v>45</v>
      </c>
      <c r="K7" s="72">
        <v>50</v>
      </c>
      <c r="L7" s="72" t="s">
        <v>936</v>
      </c>
      <c r="M7" s="72">
        <v>50</v>
      </c>
      <c r="N7" s="72">
        <v>90</v>
      </c>
      <c r="O7" s="72">
        <v>1</v>
      </c>
      <c r="P7" s="72"/>
      <c r="Q7" s="192">
        <v>120.37</v>
      </c>
    </row>
    <row r="8" spans="1:17" x14ac:dyDescent="0.25">
      <c r="A8" s="72" t="s">
        <v>15</v>
      </c>
      <c r="B8" s="72" t="s">
        <v>938</v>
      </c>
      <c r="C8" s="75">
        <v>1980</v>
      </c>
      <c r="D8" s="75" t="s">
        <v>934</v>
      </c>
      <c r="E8" s="72">
        <v>113.2</v>
      </c>
      <c r="F8" s="72">
        <v>35</v>
      </c>
      <c r="G8" s="72">
        <v>38</v>
      </c>
      <c r="H8" s="72">
        <v>40</v>
      </c>
      <c r="I8" s="72">
        <v>40</v>
      </c>
      <c r="J8" s="72">
        <v>50</v>
      </c>
      <c r="K8" s="72">
        <v>55</v>
      </c>
      <c r="L8" s="72">
        <v>60</v>
      </c>
      <c r="M8" s="72">
        <v>60</v>
      </c>
      <c r="N8" s="72">
        <v>100</v>
      </c>
      <c r="O8" s="72">
        <v>1</v>
      </c>
      <c r="P8" s="72"/>
      <c r="Q8" s="192">
        <v>102.84</v>
      </c>
    </row>
    <row r="9" spans="1:17" x14ac:dyDescent="0.25">
      <c r="A9" s="72">
        <v>53</v>
      </c>
      <c r="B9" s="72" t="s">
        <v>939</v>
      </c>
      <c r="C9" s="75">
        <v>1987</v>
      </c>
      <c r="D9" s="75" t="s">
        <v>934</v>
      </c>
      <c r="E9" s="72">
        <v>52.9</v>
      </c>
      <c r="F9" s="72">
        <v>43</v>
      </c>
      <c r="G9" s="72">
        <v>45</v>
      </c>
      <c r="H9" s="72" t="s">
        <v>940</v>
      </c>
      <c r="I9" s="72">
        <v>45</v>
      </c>
      <c r="J9" s="72" t="s">
        <v>941</v>
      </c>
      <c r="K9" s="72">
        <v>56</v>
      </c>
      <c r="L9" s="72" t="s">
        <v>942</v>
      </c>
      <c r="M9" s="72">
        <v>56</v>
      </c>
      <c r="N9" s="72">
        <v>101</v>
      </c>
      <c r="O9" s="72">
        <v>1</v>
      </c>
      <c r="P9" s="72"/>
      <c r="Q9" s="192">
        <v>152.58000000000001</v>
      </c>
    </row>
    <row r="10" spans="1:17" x14ac:dyDescent="0.25">
      <c r="A10" s="72">
        <v>62</v>
      </c>
      <c r="B10" s="72" t="s">
        <v>943</v>
      </c>
      <c r="C10" s="75">
        <v>1988</v>
      </c>
      <c r="D10" s="75" t="s">
        <v>944</v>
      </c>
      <c r="E10" s="72">
        <v>58.4</v>
      </c>
      <c r="F10" s="72">
        <v>60</v>
      </c>
      <c r="G10" s="72">
        <v>65</v>
      </c>
      <c r="H10" s="72">
        <v>70</v>
      </c>
      <c r="I10" s="72">
        <v>70</v>
      </c>
      <c r="J10" s="72">
        <v>80</v>
      </c>
      <c r="K10" s="72">
        <v>85</v>
      </c>
      <c r="L10" s="72">
        <v>90</v>
      </c>
      <c r="M10" s="72">
        <v>90</v>
      </c>
      <c r="N10" s="72">
        <v>160</v>
      </c>
      <c r="O10" s="72">
        <v>1</v>
      </c>
      <c r="P10" s="72"/>
      <c r="Q10" s="192">
        <v>241.79</v>
      </c>
    </row>
    <row r="11" spans="1:17" x14ac:dyDescent="0.25">
      <c r="A11" s="72">
        <v>77</v>
      </c>
      <c r="B11" s="72" t="s">
        <v>945</v>
      </c>
      <c r="C11" s="75">
        <v>1986</v>
      </c>
      <c r="D11" s="75" t="s">
        <v>934</v>
      </c>
      <c r="E11" s="72">
        <v>76.8</v>
      </c>
      <c r="F11" s="72">
        <v>85</v>
      </c>
      <c r="G11" s="72" t="s">
        <v>946</v>
      </c>
      <c r="H11" s="72">
        <v>87</v>
      </c>
      <c r="I11" s="183">
        <v>87</v>
      </c>
      <c r="J11" s="72" t="s">
        <v>947</v>
      </c>
      <c r="K11" s="72" t="s">
        <v>947</v>
      </c>
      <c r="L11" s="72" t="s">
        <v>947</v>
      </c>
      <c r="M11" s="183" t="s">
        <v>41</v>
      </c>
      <c r="N11" s="72">
        <v>87</v>
      </c>
      <c r="O11" s="72">
        <v>1</v>
      </c>
      <c r="P11" s="72"/>
      <c r="Q11" s="192">
        <v>109.72</v>
      </c>
    </row>
  </sheetData>
  <mergeCells count="2">
    <mergeCell ref="B1:D1"/>
    <mergeCell ref="F4:H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zoomScaleNormal="100" workbookViewId="0">
      <selection activeCell="B1" sqref="B1:C1"/>
    </sheetView>
  </sheetViews>
  <sheetFormatPr defaultRowHeight="15" x14ac:dyDescent="0.25"/>
  <cols>
    <col min="1" max="1" width="7.28515625" style="3" customWidth="1"/>
    <col min="2" max="2" width="26" style="3" customWidth="1"/>
    <col min="3" max="3" width="10" style="3" customWidth="1"/>
    <col min="4" max="7" width="8.5703125" style="3" customWidth="1"/>
    <col min="8" max="8" width="7.7109375" style="3" customWidth="1"/>
  </cols>
  <sheetData>
    <row r="1" spans="1:16" ht="15.75" x14ac:dyDescent="0.25">
      <c r="A1" s="1" t="s">
        <v>0</v>
      </c>
      <c r="B1" s="198" t="s">
        <v>975</v>
      </c>
      <c r="C1" s="198"/>
      <c r="E1" s="1" t="s">
        <v>1</v>
      </c>
      <c r="F1" s="190"/>
      <c r="G1" s="190"/>
      <c r="H1" s="190" t="s">
        <v>977</v>
      </c>
    </row>
    <row r="2" spans="1:16" ht="15.75" x14ac:dyDescent="0.25">
      <c r="A2" s="1" t="s">
        <v>2</v>
      </c>
      <c r="B2" s="190"/>
      <c r="C2" s="190" t="s">
        <v>976</v>
      </c>
      <c r="E2" s="1" t="s">
        <v>3</v>
      </c>
      <c r="F2" s="190"/>
      <c r="G2" s="190"/>
      <c r="H2" s="190" t="s">
        <v>895</v>
      </c>
    </row>
    <row r="3" spans="1:16" ht="16.5" thickBot="1" x14ac:dyDescent="0.3">
      <c r="A3" s="4" t="s">
        <v>4</v>
      </c>
      <c r="B3" s="5"/>
      <c r="C3" s="5"/>
      <c r="D3" s="5"/>
      <c r="E3" s="5"/>
      <c r="F3" s="5"/>
      <c r="G3" s="5"/>
      <c r="H3" s="11"/>
    </row>
    <row r="4" spans="1:16" ht="15.75" thickBot="1" x14ac:dyDescent="0.3">
      <c r="A4" s="155" t="s">
        <v>691</v>
      </c>
      <c r="B4" s="156" t="s">
        <v>171</v>
      </c>
      <c r="C4" s="155" t="s">
        <v>692</v>
      </c>
      <c r="D4" s="155" t="s">
        <v>693</v>
      </c>
      <c r="E4" s="203" t="s">
        <v>10</v>
      </c>
      <c r="F4" s="204"/>
      <c r="G4" s="205"/>
      <c r="H4" s="191" t="s">
        <v>694</v>
      </c>
      <c r="I4" s="158"/>
      <c r="J4" s="158" t="s">
        <v>695</v>
      </c>
      <c r="K4" s="158"/>
      <c r="L4" s="155" t="s">
        <v>694</v>
      </c>
      <c r="M4" s="155"/>
      <c r="N4" s="155"/>
      <c r="O4" s="155"/>
      <c r="P4" s="155"/>
    </row>
    <row r="5" spans="1:16" x14ac:dyDescent="0.25">
      <c r="A5" s="186" t="s">
        <v>5</v>
      </c>
      <c r="B5" s="187" t="s">
        <v>696</v>
      </c>
      <c r="C5" s="186" t="s">
        <v>697</v>
      </c>
      <c r="D5" s="186" t="s">
        <v>691</v>
      </c>
      <c r="E5" s="155">
        <v>1</v>
      </c>
      <c r="F5" s="155">
        <v>2</v>
      </c>
      <c r="G5" s="155">
        <v>3</v>
      </c>
      <c r="H5" s="155" t="s">
        <v>698</v>
      </c>
      <c r="I5" s="155">
        <v>1</v>
      </c>
      <c r="J5" s="155">
        <v>2</v>
      </c>
      <c r="K5" s="155">
        <v>3</v>
      </c>
      <c r="L5" s="186" t="s">
        <v>11</v>
      </c>
      <c r="M5" s="186" t="s">
        <v>12</v>
      </c>
      <c r="N5" s="186" t="s">
        <v>13</v>
      </c>
      <c r="O5" s="186" t="s">
        <v>896</v>
      </c>
      <c r="P5" s="186" t="s">
        <v>699</v>
      </c>
    </row>
    <row r="6" spans="1:16" x14ac:dyDescent="0.25">
      <c r="A6" s="193">
        <v>53</v>
      </c>
      <c r="B6" s="193" t="s">
        <v>948</v>
      </c>
      <c r="C6" s="193">
        <v>1986</v>
      </c>
      <c r="D6" s="193">
        <v>52.66</v>
      </c>
      <c r="E6" s="193">
        <v>25</v>
      </c>
      <c r="F6" s="193">
        <v>29</v>
      </c>
      <c r="G6" s="193">
        <v>29</v>
      </c>
      <c r="H6" s="193">
        <v>29</v>
      </c>
      <c r="I6" s="193">
        <v>35</v>
      </c>
      <c r="J6" s="193">
        <v>38</v>
      </c>
      <c r="K6" s="193">
        <v>41</v>
      </c>
      <c r="L6" s="193">
        <v>41</v>
      </c>
      <c r="M6" s="193">
        <v>70</v>
      </c>
      <c r="N6" s="193"/>
      <c r="O6" s="193"/>
      <c r="P6" s="193">
        <v>106.14</v>
      </c>
    </row>
    <row r="7" spans="1:16" x14ac:dyDescent="0.25">
      <c r="A7" s="193">
        <v>58</v>
      </c>
      <c r="B7" s="193" t="s">
        <v>949</v>
      </c>
      <c r="C7" s="193">
        <v>1988</v>
      </c>
      <c r="D7" s="193">
        <v>55.32</v>
      </c>
      <c r="E7" s="193">
        <v>40</v>
      </c>
      <c r="F7" s="193">
        <v>44</v>
      </c>
      <c r="G7" s="193">
        <v>50</v>
      </c>
      <c r="H7" s="193">
        <v>44</v>
      </c>
      <c r="I7" s="193">
        <v>56</v>
      </c>
      <c r="J7" s="193">
        <v>56</v>
      </c>
      <c r="K7" s="193">
        <v>61</v>
      </c>
      <c r="L7" s="193">
        <v>61</v>
      </c>
      <c r="M7" s="193">
        <v>105</v>
      </c>
      <c r="N7" s="193"/>
      <c r="O7" s="193"/>
      <c r="P7" s="193">
        <v>153.16</v>
      </c>
    </row>
    <row r="8" spans="1:16" x14ac:dyDescent="0.25">
      <c r="A8" s="193">
        <v>63</v>
      </c>
      <c r="B8" s="193" t="s">
        <v>950</v>
      </c>
      <c r="C8" s="193">
        <v>1997</v>
      </c>
      <c r="D8" s="193">
        <v>63</v>
      </c>
      <c r="E8" s="193">
        <v>43</v>
      </c>
      <c r="F8" s="193">
        <v>48</v>
      </c>
      <c r="G8" s="193">
        <v>53</v>
      </c>
      <c r="H8" s="193">
        <v>48</v>
      </c>
      <c r="I8" s="193">
        <v>47</v>
      </c>
      <c r="J8" s="193">
        <v>52</v>
      </c>
      <c r="K8" s="193">
        <v>62</v>
      </c>
      <c r="L8" s="193">
        <v>62</v>
      </c>
      <c r="M8" s="193">
        <v>110</v>
      </c>
      <c r="N8" s="193"/>
      <c r="O8" s="193"/>
      <c r="P8" s="193">
        <v>154.22999999999999</v>
      </c>
    </row>
    <row r="9" spans="1:16" x14ac:dyDescent="0.25">
      <c r="A9" s="193">
        <v>58</v>
      </c>
      <c r="B9" s="193" t="s">
        <v>951</v>
      </c>
      <c r="C9" s="193">
        <v>1987</v>
      </c>
      <c r="D9" s="193">
        <v>57.8</v>
      </c>
      <c r="E9" s="193">
        <v>45</v>
      </c>
      <c r="F9" s="193">
        <v>48</v>
      </c>
      <c r="G9" s="193">
        <v>53</v>
      </c>
      <c r="H9" s="193">
        <v>53</v>
      </c>
      <c r="I9" s="193">
        <v>60</v>
      </c>
      <c r="J9" s="193">
        <v>62</v>
      </c>
      <c r="K9" s="193">
        <v>65</v>
      </c>
      <c r="L9" s="193">
        <v>62</v>
      </c>
      <c r="M9" s="193">
        <v>115</v>
      </c>
      <c r="N9" s="193"/>
      <c r="O9" s="193"/>
      <c r="P9" s="193">
        <v>162.32</v>
      </c>
    </row>
    <row r="10" spans="1:16" x14ac:dyDescent="0.25">
      <c r="A10" s="193">
        <v>63</v>
      </c>
      <c r="B10" s="193" t="s">
        <v>952</v>
      </c>
      <c r="C10" s="193">
        <v>1990</v>
      </c>
      <c r="D10" s="193">
        <v>58.97</v>
      </c>
      <c r="E10" s="193">
        <v>47</v>
      </c>
      <c r="F10" s="193">
        <v>47</v>
      </c>
      <c r="G10" s="193">
        <v>47</v>
      </c>
      <c r="H10" s="193" t="s">
        <v>20</v>
      </c>
      <c r="I10" s="193">
        <v>55</v>
      </c>
      <c r="J10" s="193">
        <v>57</v>
      </c>
      <c r="K10" s="193">
        <v>57</v>
      </c>
      <c r="L10" s="193">
        <v>55</v>
      </c>
      <c r="M10" s="193" t="s">
        <v>20</v>
      </c>
      <c r="N10" s="193"/>
      <c r="O10" s="193"/>
      <c r="P10" s="193" t="s">
        <v>20</v>
      </c>
    </row>
    <row r="11" spans="1:16" x14ac:dyDescent="0.25">
      <c r="A11" s="193">
        <v>75</v>
      </c>
      <c r="B11" s="193" t="s">
        <v>953</v>
      </c>
      <c r="C11" s="193">
        <v>1981</v>
      </c>
      <c r="D11" s="193">
        <v>72.739999999999995</v>
      </c>
      <c r="E11" s="193">
        <v>48</v>
      </c>
      <c r="F11" s="193">
        <v>50</v>
      </c>
      <c r="G11" s="193">
        <v>53</v>
      </c>
      <c r="H11" s="193">
        <v>53</v>
      </c>
      <c r="I11" s="193">
        <v>62</v>
      </c>
      <c r="J11" s="193">
        <v>64</v>
      </c>
      <c r="K11" s="193">
        <v>66</v>
      </c>
      <c r="L11" s="193">
        <v>66</v>
      </c>
      <c r="M11" s="193">
        <v>119</v>
      </c>
      <c r="N11" s="193"/>
      <c r="O11" s="193"/>
      <c r="P11" s="193">
        <v>144.87</v>
      </c>
    </row>
    <row r="12" spans="1:16" x14ac:dyDescent="0.25">
      <c r="A12" s="193">
        <v>58</v>
      </c>
      <c r="B12" s="193" t="s">
        <v>954</v>
      </c>
      <c r="C12" s="193">
        <v>1997</v>
      </c>
      <c r="D12" s="193">
        <v>56.29</v>
      </c>
      <c r="E12" s="193">
        <v>50</v>
      </c>
      <c r="F12" s="193">
        <v>54</v>
      </c>
      <c r="G12" s="193">
        <v>56</v>
      </c>
      <c r="H12" s="193">
        <v>56</v>
      </c>
      <c r="I12" s="193">
        <v>75</v>
      </c>
      <c r="J12" s="193">
        <v>75</v>
      </c>
      <c r="K12" s="193">
        <v>80</v>
      </c>
      <c r="L12" s="193">
        <v>80</v>
      </c>
      <c r="M12" s="193">
        <v>136</v>
      </c>
      <c r="N12" s="193">
        <v>2</v>
      </c>
      <c r="O12" s="193"/>
      <c r="P12" s="193">
        <v>195.77</v>
      </c>
    </row>
    <row r="13" spans="1:16" x14ac:dyDescent="0.25">
      <c r="A13" s="193">
        <v>69</v>
      </c>
      <c r="B13" s="193" t="s">
        <v>955</v>
      </c>
      <c r="C13" s="193">
        <v>1998</v>
      </c>
      <c r="D13" s="193">
        <v>66.58</v>
      </c>
      <c r="E13" s="193">
        <v>54</v>
      </c>
      <c r="F13" s="193">
        <v>60</v>
      </c>
      <c r="G13" s="193">
        <v>60</v>
      </c>
      <c r="H13" s="193">
        <v>54</v>
      </c>
      <c r="I13" s="193">
        <v>68</v>
      </c>
      <c r="J13" s="193">
        <v>72</v>
      </c>
      <c r="K13" s="193">
        <v>76</v>
      </c>
      <c r="L13" s="193">
        <v>76</v>
      </c>
      <c r="M13" s="193">
        <v>130</v>
      </c>
      <c r="N13" s="193">
        <v>3</v>
      </c>
      <c r="O13" s="193"/>
      <c r="P13" s="193">
        <v>166.72</v>
      </c>
    </row>
    <row r="14" spans="1:16" x14ac:dyDescent="0.25">
      <c r="A14" s="193">
        <v>75</v>
      </c>
      <c r="B14" s="193" t="s">
        <v>956</v>
      </c>
      <c r="C14" s="193">
        <v>1985</v>
      </c>
      <c r="D14" s="193">
        <v>71.05</v>
      </c>
      <c r="E14" s="193">
        <v>60</v>
      </c>
      <c r="F14" s="193">
        <v>60</v>
      </c>
      <c r="G14" s="193">
        <v>62</v>
      </c>
      <c r="H14" s="193">
        <v>62</v>
      </c>
      <c r="I14" s="193">
        <v>70</v>
      </c>
      <c r="J14" s="193">
        <v>73</v>
      </c>
      <c r="K14" s="193">
        <v>75</v>
      </c>
      <c r="L14" s="193" t="s">
        <v>20</v>
      </c>
      <c r="M14" s="193" t="s">
        <v>20</v>
      </c>
      <c r="N14" s="193"/>
      <c r="O14" s="193"/>
      <c r="P14" s="193" t="s">
        <v>20</v>
      </c>
    </row>
    <row r="15" spans="1:16" x14ac:dyDescent="0.25">
      <c r="A15" s="193">
        <v>63</v>
      </c>
      <c r="B15" s="193" t="s">
        <v>160</v>
      </c>
      <c r="C15" s="193">
        <v>1998</v>
      </c>
      <c r="D15" s="193">
        <v>62.55</v>
      </c>
      <c r="E15" s="193">
        <v>68</v>
      </c>
      <c r="F15" s="193">
        <v>73</v>
      </c>
      <c r="G15" s="193">
        <v>76</v>
      </c>
      <c r="H15" s="193">
        <v>73</v>
      </c>
      <c r="I15" s="193">
        <v>83</v>
      </c>
      <c r="J15" s="193">
        <v>87</v>
      </c>
      <c r="K15" s="193">
        <v>89</v>
      </c>
      <c r="L15" s="193">
        <v>83</v>
      </c>
      <c r="M15" s="193">
        <v>156</v>
      </c>
      <c r="N15" s="193">
        <v>1</v>
      </c>
      <c r="O15" s="193"/>
      <c r="P15" s="193">
        <v>208.31</v>
      </c>
    </row>
    <row r="16" spans="1:16" x14ac:dyDescent="0.25">
      <c r="A16" s="74"/>
      <c r="B16" s="74"/>
      <c r="C16" s="74"/>
      <c r="D16" s="74"/>
      <c r="E16" s="74"/>
      <c r="F16" s="74"/>
      <c r="G16" s="74"/>
      <c r="H16" s="74"/>
      <c r="I16" s="193"/>
      <c r="J16" s="193"/>
      <c r="K16" s="193"/>
      <c r="L16" s="193"/>
      <c r="M16" s="193"/>
      <c r="N16" s="193"/>
      <c r="O16" s="193"/>
      <c r="P16" s="193"/>
    </row>
    <row r="17" spans="1:16" x14ac:dyDescent="0.25">
      <c r="A17" s="193">
        <v>62</v>
      </c>
      <c r="B17" s="193" t="s">
        <v>957</v>
      </c>
      <c r="C17" s="193">
        <v>1998</v>
      </c>
      <c r="D17" s="193">
        <v>58.1</v>
      </c>
      <c r="E17" s="193">
        <v>45</v>
      </c>
      <c r="F17" s="193">
        <v>50</v>
      </c>
      <c r="G17" s="193">
        <v>58</v>
      </c>
      <c r="H17" s="193">
        <v>58</v>
      </c>
      <c r="I17" s="193">
        <v>50</v>
      </c>
      <c r="J17" s="193">
        <v>60</v>
      </c>
      <c r="K17" s="193">
        <v>70</v>
      </c>
      <c r="L17" s="193">
        <v>70</v>
      </c>
      <c r="M17" s="193">
        <v>128</v>
      </c>
      <c r="N17" s="193"/>
      <c r="O17" s="193"/>
      <c r="P17" s="193">
        <v>194.19</v>
      </c>
    </row>
    <row r="18" spans="1:16" x14ac:dyDescent="0.25">
      <c r="A18" s="193">
        <v>77</v>
      </c>
      <c r="B18" s="193" t="s">
        <v>958</v>
      </c>
      <c r="C18" s="193">
        <v>1984</v>
      </c>
      <c r="D18" s="193">
        <v>77</v>
      </c>
      <c r="E18" s="193">
        <v>52</v>
      </c>
      <c r="F18" s="193">
        <v>56</v>
      </c>
      <c r="G18" s="193">
        <v>61</v>
      </c>
      <c r="H18" s="193">
        <v>56</v>
      </c>
      <c r="I18" s="193">
        <v>72</v>
      </c>
      <c r="J18" s="193">
        <v>75</v>
      </c>
      <c r="K18" s="193">
        <v>78</v>
      </c>
      <c r="L18" s="193">
        <v>72</v>
      </c>
      <c r="M18" s="193">
        <v>128</v>
      </c>
      <c r="N18" s="193"/>
      <c r="O18" s="193"/>
      <c r="P18" s="193">
        <v>161.19999999999999</v>
      </c>
    </row>
    <row r="19" spans="1:16" x14ac:dyDescent="0.25">
      <c r="A19" s="193">
        <v>85</v>
      </c>
      <c r="B19" s="193" t="s">
        <v>959</v>
      </c>
      <c r="C19" s="193">
        <v>1968</v>
      </c>
      <c r="D19" s="193">
        <v>84.6</v>
      </c>
      <c r="E19" s="193">
        <v>67</v>
      </c>
      <c r="F19" s="193">
        <v>75</v>
      </c>
      <c r="G19" s="193">
        <v>79</v>
      </c>
      <c r="H19" s="193">
        <v>79</v>
      </c>
      <c r="I19" s="193">
        <v>87</v>
      </c>
      <c r="J19" s="193">
        <v>95</v>
      </c>
      <c r="K19" s="193">
        <v>100</v>
      </c>
      <c r="L19" s="193">
        <v>95</v>
      </c>
      <c r="M19" s="193">
        <v>174</v>
      </c>
      <c r="N19" s="193"/>
      <c r="O19" s="193"/>
      <c r="P19" s="193">
        <v>208.47</v>
      </c>
    </row>
    <row r="20" spans="1:16" x14ac:dyDescent="0.25">
      <c r="A20" s="193">
        <v>85</v>
      </c>
      <c r="B20" s="193" t="s">
        <v>205</v>
      </c>
      <c r="C20" s="193">
        <v>1997</v>
      </c>
      <c r="D20" s="193">
        <v>78.2</v>
      </c>
      <c r="E20" s="193">
        <v>70</v>
      </c>
      <c r="F20" s="193">
        <v>73</v>
      </c>
      <c r="G20" s="193">
        <v>76</v>
      </c>
      <c r="H20" s="193">
        <v>76</v>
      </c>
      <c r="I20" s="193">
        <v>85</v>
      </c>
      <c r="J20" s="193">
        <v>90</v>
      </c>
      <c r="K20" s="193">
        <v>96</v>
      </c>
      <c r="L20" s="193">
        <v>96</v>
      </c>
      <c r="M20" s="193">
        <v>172</v>
      </c>
      <c r="N20" s="193"/>
      <c r="O20" s="193"/>
      <c r="P20" s="193">
        <v>214.77</v>
      </c>
    </row>
    <row r="21" spans="1:16" x14ac:dyDescent="0.25">
      <c r="A21" s="193">
        <v>62</v>
      </c>
      <c r="B21" s="193" t="s">
        <v>960</v>
      </c>
      <c r="C21" s="193">
        <v>1988</v>
      </c>
      <c r="D21" s="193">
        <v>58</v>
      </c>
      <c r="E21" s="193">
        <v>72</v>
      </c>
      <c r="F21" s="193">
        <v>84</v>
      </c>
      <c r="G21" s="193">
        <v>76</v>
      </c>
      <c r="H21" s="193">
        <v>76</v>
      </c>
      <c r="I21" s="193">
        <v>111</v>
      </c>
      <c r="J21" s="193">
        <v>118</v>
      </c>
      <c r="K21" s="193">
        <v>127</v>
      </c>
      <c r="L21" s="193">
        <v>118</v>
      </c>
      <c r="M21" s="193">
        <v>194</v>
      </c>
      <c r="N21" s="193"/>
      <c r="O21" s="193"/>
      <c r="P21" s="193">
        <v>294.7</v>
      </c>
    </row>
    <row r="22" spans="1:16" x14ac:dyDescent="0.25">
      <c r="A22" s="193">
        <v>94</v>
      </c>
      <c r="B22" s="193" t="s">
        <v>961</v>
      </c>
      <c r="C22" s="193">
        <v>1985</v>
      </c>
      <c r="D22" s="193">
        <v>93.6</v>
      </c>
      <c r="E22" s="193">
        <v>75</v>
      </c>
      <c r="F22" s="193">
        <v>81</v>
      </c>
      <c r="G22" s="193">
        <v>86</v>
      </c>
      <c r="H22" s="193">
        <v>81</v>
      </c>
      <c r="I22" s="193">
        <v>95</v>
      </c>
      <c r="J22" s="193">
        <v>106</v>
      </c>
      <c r="K22" s="193">
        <v>111</v>
      </c>
      <c r="L22" s="193">
        <v>111</v>
      </c>
      <c r="M22" s="193">
        <v>192</v>
      </c>
      <c r="N22" s="193"/>
      <c r="O22" s="193"/>
      <c r="P22" s="193">
        <v>219.4</v>
      </c>
    </row>
    <row r="23" spans="1:16" x14ac:dyDescent="0.25">
      <c r="A23" s="193">
        <v>105</v>
      </c>
      <c r="B23" s="193" t="s">
        <v>962</v>
      </c>
      <c r="C23" s="193">
        <v>1975</v>
      </c>
      <c r="D23" s="193">
        <v>95.1</v>
      </c>
      <c r="E23" s="193">
        <v>75</v>
      </c>
      <c r="F23" s="193">
        <v>80</v>
      </c>
      <c r="G23" s="193">
        <v>85</v>
      </c>
      <c r="H23" s="193">
        <v>80</v>
      </c>
      <c r="I23" s="193">
        <v>95</v>
      </c>
      <c r="J23" s="193">
        <v>100</v>
      </c>
      <c r="K23" s="193">
        <v>105</v>
      </c>
      <c r="L23" s="193">
        <v>100</v>
      </c>
      <c r="M23" s="193">
        <v>180</v>
      </c>
      <c r="N23" s="193"/>
      <c r="O23" s="193"/>
      <c r="P23" s="193">
        <v>204.36</v>
      </c>
    </row>
    <row r="24" spans="1:16" x14ac:dyDescent="0.25">
      <c r="A24" s="193" t="s">
        <v>14</v>
      </c>
      <c r="B24" s="193" t="s">
        <v>963</v>
      </c>
      <c r="C24" s="193">
        <v>1992</v>
      </c>
      <c r="D24" s="193">
        <v>118.9</v>
      </c>
      <c r="E24" s="193">
        <v>75</v>
      </c>
      <c r="F24" s="193">
        <v>82</v>
      </c>
      <c r="G24" s="193">
        <v>91</v>
      </c>
      <c r="H24" s="193">
        <v>82</v>
      </c>
      <c r="I24" s="193">
        <v>125</v>
      </c>
      <c r="J24" s="193">
        <v>130</v>
      </c>
      <c r="K24" s="193">
        <v>132</v>
      </c>
      <c r="L24" s="193">
        <v>125</v>
      </c>
      <c r="M24" s="193">
        <v>207</v>
      </c>
      <c r="N24" s="193"/>
      <c r="O24" s="193"/>
      <c r="P24" s="193">
        <v>217.75</v>
      </c>
    </row>
    <row r="25" spans="1:16" x14ac:dyDescent="0.25">
      <c r="A25" s="193">
        <v>94</v>
      </c>
      <c r="B25" s="193" t="s">
        <v>964</v>
      </c>
      <c r="C25" s="193">
        <v>1995</v>
      </c>
      <c r="D25" s="193">
        <v>86</v>
      </c>
      <c r="E25" s="193">
        <v>77</v>
      </c>
      <c r="F25" s="193">
        <v>82</v>
      </c>
      <c r="G25" s="193">
        <v>82</v>
      </c>
      <c r="H25" s="193">
        <v>82</v>
      </c>
      <c r="I25" s="193">
        <v>107</v>
      </c>
      <c r="J25" s="193">
        <v>107</v>
      </c>
      <c r="K25" s="193">
        <v>112</v>
      </c>
      <c r="L25" s="193">
        <v>112</v>
      </c>
      <c r="M25" s="193">
        <v>194</v>
      </c>
      <c r="N25" s="193"/>
      <c r="O25" s="193"/>
      <c r="P25" s="193">
        <v>230.51</v>
      </c>
    </row>
    <row r="26" spans="1:16" x14ac:dyDescent="0.25">
      <c r="A26" s="193">
        <v>-77</v>
      </c>
      <c r="B26" s="193" t="s">
        <v>965</v>
      </c>
      <c r="C26" s="193">
        <v>1989</v>
      </c>
      <c r="D26" s="193">
        <v>74.900000000000006</v>
      </c>
      <c r="E26" s="193">
        <v>83</v>
      </c>
      <c r="F26" s="193">
        <v>88</v>
      </c>
      <c r="G26" s="193">
        <v>93</v>
      </c>
      <c r="H26" s="193">
        <v>93</v>
      </c>
      <c r="I26" s="193">
        <v>105</v>
      </c>
      <c r="J26" s="193">
        <v>112</v>
      </c>
      <c r="K26" s="193">
        <v>118</v>
      </c>
      <c r="L26" s="193">
        <v>112</v>
      </c>
      <c r="M26" s="193">
        <v>205</v>
      </c>
      <c r="N26" s="193"/>
      <c r="O26" s="193"/>
      <c r="P26" s="193">
        <v>262.35000000000002</v>
      </c>
    </row>
    <row r="27" spans="1:16" x14ac:dyDescent="0.25">
      <c r="A27" s="193">
        <v>94</v>
      </c>
      <c r="B27" s="193" t="s">
        <v>966</v>
      </c>
      <c r="C27" s="193">
        <v>1966</v>
      </c>
      <c r="D27" s="193">
        <v>89.4</v>
      </c>
      <c r="E27" s="193">
        <v>84</v>
      </c>
      <c r="F27" s="193">
        <v>84</v>
      </c>
      <c r="G27" s="193">
        <v>85</v>
      </c>
      <c r="H27" s="193" t="s">
        <v>20</v>
      </c>
      <c r="I27" s="193">
        <v>112</v>
      </c>
      <c r="J27" s="193">
        <v>121</v>
      </c>
      <c r="K27" s="193">
        <v>121</v>
      </c>
      <c r="L27" s="193">
        <v>112</v>
      </c>
      <c r="M27" s="193" t="s">
        <v>20</v>
      </c>
      <c r="N27" s="193"/>
      <c r="O27" s="193"/>
      <c r="P27" s="193" t="s">
        <v>20</v>
      </c>
    </row>
    <row r="28" spans="1:16" x14ac:dyDescent="0.25">
      <c r="A28" s="193">
        <v>69</v>
      </c>
      <c r="B28" s="193" t="s">
        <v>967</v>
      </c>
      <c r="C28" s="193">
        <v>1997</v>
      </c>
      <c r="D28" s="193">
        <v>67.5</v>
      </c>
      <c r="E28" s="193">
        <v>87</v>
      </c>
      <c r="F28" s="193">
        <v>92</v>
      </c>
      <c r="G28" s="193">
        <v>97</v>
      </c>
      <c r="H28" s="193">
        <v>97</v>
      </c>
      <c r="I28" s="193">
        <v>125</v>
      </c>
      <c r="J28" s="193">
        <v>132</v>
      </c>
      <c r="K28" s="193">
        <v>135</v>
      </c>
      <c r="L28" s="193">
        <v>132</v>
      </c>
      <c r="M28" s="193">
        <v>229</v>
      </c>
      <c r="N28" s="193">
        <v>3</v>
      </c>
      <c r="O28" s="193"/>
      <c r="P28" s="193">
        <v>312.48</v>
      </c>
    </row>
    <row r="29" spans="1:16" x14ac:dyDescent="0.25">
      <c r="A29" s="193">
        <v>69</v>
      </c>
      <c r="B29" s="193" t="s">
        <v>968</v>
      </c>
      <c r="C29" s="193">
        <v>1967</v>
      </c>
      <c r="D29" s="193">
        <v>68.3</v>
      </c>
      <c r="E29" s="193">
        <v>90</v>
      </c>
      <c r="F29" s="193">
        <v>92</v>
      </c>
      <c r="G29" s="193">
        <v>95</v>
      </c>
      <c r="H29" s="193">
        <v>95</v>
      </c>
      <c r="I29" s="193">
        <v>122</v>
      </c>
      <c r="J29" s="193">
        <v>122</v>
      </c>
      <c r="K29" s="193">
        <v>126</v>
      </c>
      <c r="L29" s="193">
        <v>126</v>
      </c>
      <c r="M29" s="193">
        <v>221</v>
      </c>
      <c r="N29" s="193"/>
      <c r="O29" s="193"/>
      <c r="P29" s="193">
        <v>299.26</v>
      </c>
    </row>
    <row r="30" spans="1:16" x14ac:dyDescent="0.25">
      <c r="A30" s="193">
        <v>94</v>
      </c>
      <c r="B30" s="193" t="s">
        <v>969</v>
      </c>
      <c r="C30" s="193" t="s">
        <v>20</v>
      </c>
      <c r="D30" s="193">
        <v>93.7</v>
      </c>
      <c r="E30" s="193">
        <v>90</v>
      </c>
      <c r="F30" s="193">
        <v>90</v>
      </c>
      <c r="G30" s="193">
        <v>95</v>
      </c>
      <c r="H30" s="193">
        <v>95</v>
      </c>
      <c r="I30" s="193">
        <v>105</v>
      </c>
      <c r="J30" s="193">
        <v>108</v>
      </c>
      <c r="K30" s="193">
        <v>115</v>
      </c>
      <c r="L30" s="193">
        <v>115</v>
      </c>
      <c r="M30" s="193">
        <v>210</v>
      </c>
      <c r="N30" s="193"/>
      <c r="O30" s="193"/>
      <c r="P30" s="193">
        <v>239.93</v>
      </c>
    </row>
    <row r="31" spans="1:16" x14ac:dyDescent="0.25">
      <c r="A31" s="193">
        <v>85</v>
      </c>
      <c r="B31" s="193" t="s">
        <v>970</v>
      </c>
      <c r="C31" s="193">
        <v>1983</v>
      </c>
      <c r="D31" s="193">
        <v>83.8</v>
      </c>
      <c r="E31" s="193">
        <v>92</v>
      </c>
      <c r="F31" s="193">
        <v>96</v>
      </c>
      <c r="G31" s="193">
        <v>100</v>
      </c>
      <c r="H31" s="193">
        <v>100</v>
      </c>
      <c r="I31" s="193">
        <v>132</v>
      </c>
      <c r="J31" s="193">
        <v>136</v>
      </c>
      <c r="K31" s="193">
        <v>137</v>
      </c>
      <c r="L31" s="193">
        <v>132</v>
      </c>
      <c r="M31" s="193">
        <v>232</v>
      </c>
      <c r="N31" s="193"/>
      <c r="O31" s="193"/>
      <c r="P31" s="193">
        <v>279.31</v>
      </c>
    </row>
    <row r="32" spans="1:16" x14ac:dyDescent="0.25">
      <c r="A32" s="193">
        <v>105</v>
      </c>
      <c r="B32" s="193" t="s">
        <v>971</v>
      </c>
      <c r="C32" s="193">
        <v>1990</v>
      </c>
      <c r="D32" s="193">
        <v>94.5</v>
      </c>
      <c r="E32" s="193">
        <v>97</v>
      </c>
      <c r="F32" s="193">
        <v>97</v>
      </c>
      <c r="G32" s="193">
        <v>108</v>
      </c>
      <c r="H32" s="193">
        <v>97</v>
      </c>
      <c r="I32" s="193">
        <v>128</v>
      </c>
      <c r="J32" s="193">
        <v>137</v>
      </c>
      <c r="K32" s="193">
        <v>137</v>
      </c>
      <c r="L32" s="193">
        <v>128</v>
      </c>
      <c r="M32" s="193">
        <v>225</v>
      </c>
      <c r="N32" s="193"/>
      <c r="O32" s="193"/>
      <c r="P32" s="193">
        <v>256.17</v>
      </c>
    </row>
    <row r="33" spans="1:16" x14ac:dyDescent="0.25">
      <c r="A33" s="193">
        <v>94</v>
      </c>
      <c r="B33" s="193" t="s">
        <v>972</v>
      </c>
      <c r="C33" s="193">
        <v>1991</v>
      </c>
      <c r="D33" s="193">
        <v>87.1</v>
      </c>
      <c r="E33" s="193">
        <v>102</v>
      </c>
      <c r="F33" s="193">
        <v>107</v>
      </c>
      <c r="G33" s="193">
        <v>112</v>
      </c>
      <c r="H33" s="193">
        <v>112</v>
      </c>
      <c r="I33" s="193">
        <v>130</v>
      </c>
      <c r="J33" s="193">
        <v>130</v>
      </c>
      <c r="K33" s="193">
        <v>130</v>
      </c>
      <c r="L33" s="193">
        <v>130</v>
      </c>
      <c r="M33" s="193">
        <v>242</v>
      </c>
      <c r="N33" s="193"/>
      <c r="O33" s="193"/>
      <c r="P33" s="193">
        <v>285.83</v>
      </c>
    </row>
    <row r="34" spans="1:16" x14ac:dyDescent="0.25">
      <c r="A34" s="193">
        <v>85</v>
      </c>
      <c r="B34" s="193" t="s">
        <v>973</v>
      </c>
      <c r="C34" s="193">
        <v>1990</v>
      </c>
      <c r="D34" s="193">
        <v>83.2</v>
      </c>
      <c r="E34" s="193">
        <v>105</v>
      </c>
      <c r="F34" s="193">
        <v>110</v>
      </c>
      <c r="G34" s="193">
        <v>115</v>
      </c>
      <c r="H34" s="193">
        <v>115</v>
      </c>
      <c r="I34" s="193">
        <v>135</v>
      </c>
      <c r="J34" s="193">
        <v>140</v>
      </c>
      <c r="K34" s="193">
        <v>145</v>
      </c>
      <c r="L34" s="193">
        <v>140</v>
      </c>
      <c r="M34" s="193">
        <v>255</v>
      </c>
      <c r="N34" s="193">
        <v>2</v>
      </c>
      <c r="O34" s="193"/>
      <c r="P34" s="193">
        <v>308.02999999999997</v>
      </c>
    </row>
    <row r="35" spans="1:16" x14ac:dyDescent="0.25">
      <c r="A35" s="193">
        <v>94</v>
      </c>
      <c r="B35" s="193" t="s">
        <v>974</v>
      </c>
      <c r="C35" s="193">
        <v>1989</v>
      </c>
      <c r="D35" s="193">
        <v>93.6</v>
      </c>
      <c r="E35" s="193">
        <v>110</v>
      </c>
      <c r="F35" s="193">
        <v>120</v>
      </c>
      <c r="G35" s="193">
        <v>125</v>
      </c>
      <c r="H35" s="193">
        <v>125</v>
      </c>
      <c r="I35" s="193">
        <v>140</v>
      </c>
      <c r="J35" s="193">
        <v>150</v>
      </c>
      <c r="K35" s="193">
        <v>160</v>
      </c>
      <c r="L35" s="193">
        <v>160</v>
      </c>
      <c r="M35" s="193">
        <v>285</v>
      </c>
      <c r="N35" s="193">
        <v>1</v>
      </c>
      <c r="O35" s="193"/>
      <c r="P35" s="193">
        <v>325.44</v>
      </c>
    </row>
  </sheetData>
  <mergeCells count="2">
    <mergeCell ref="B1:C1"/>
    <mergeCell ref="E4:G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zoomScaleNormal="100" workbookViewId="0">
      <selection activeCell="B1" sqref="B1:C1"/>
    </sheetView>
  </sheetViews>
  <sheetFormatPr defaultRowHeight="15" x14ac:dyDescent="0.25"/>
  <cols>
    <col min="1" max="1" width="7.28515625" style="3" customWidth="1"/>
    <col min="2" max="2" width="26" style="3" customWidth="1"/>
    <col min="3" max="3" width="10" style="3" customWidth="1"/>
    <col min="4" max="7" width="8.5703125" style="3" customWidth="1"/>
    <col min="8" max="8" width="7.7109375" style="3" customWidth="1"/>
  </cols>
  <sheetData>
    <row r="1" spans="1:14" ht="15.75" x14ac:dyDescent="0.25">
      <c r="A1" s="1" t="s">
        <v>0</v>
      </c>
      <c r="B1" s="198" t="s">
        <v>979</v>
      </c>
      <c r="C1" s="198"/>
      <c r="E1" s="1" t="s">
        <v>1</v>
      </c>
      <c r="F1" s="194"/>
      <c r="G1" s="194"/>
      <c r="H1" s="194" t="s">
        <v>918</v>
      </c>
    </row>
    <row r="2" spans="1:14" ht="15.75" x14ac:dyDescent="0.25">
      <c r="A2" s="1" t="s">
        <v>2</v>
      </c>
      <c r="B2" s="194"/>
      <c r="C2" s="194" t="s">
        <v>917</v>
      </c>
      <c r="E2" s="1" t="s">
        <v>3</v>
      </c>
      <c r="F2" s="194"/>
      <c r="G2" s="194"/>
      <c r="H2" s="194" t="s">
        <v>980</v>
      </c>
    </row>
    <row r="3" spans="1:14" ht="16.5" thickBot="1" x14ac:dyDescent="0.3">
      <c r="A3" s="4" t="s">
        <v>4</v>
      </c>
      <c r="B3" s="5"/>
      <c r="C3" s="5"/>
      <c r="D3" s="5"/>
      <c r="E3" s="5"/>
      <c r="F3" s="5"/>
      <c r="G3" s="5"/>
      <c r="H3" s="11"/>
    </row>
    <row r="4" spans="1:14" ht="15.75" thickBot="1" x14ac:dyDescent="0.3">
      <c r="A4" s="155" t="s">
        <v>691</v>
      </c>
      <c r="B4" s="156" t="s">
        <v>171</v>
      </c>
      <c r="C4" s="155" t="s">
        <v>692</v>
      </c>
      <c r="D4" s="155" t="s">
        <v>693</v>
      </c>
      <c r="E4" s="203" t="s">
        <v>10</v>
      </c>
      <c r="F4" s="204"/>
      <c r="G4" s="205"/>
      <c r="H4" s="195" t="s">
        <v>694</v>
      </c>
      <c r="I4" s="158"/>
      <c r="J4" s="158" t="s">
        <v>695</v>
      </c>
      <c r="K4" s="158"/>
      <c r="L4" s="155" t="s">
        <v>694</v>
      </c>
      <c r="M4" s="155"/>
      <c r="N4" s="155"/>
    </row>
    <row r="5" spans="1:14" ht="15.75" thickBot="1" x14ac:dyDescent="0.3">
      <c r="A5" s="159" t="s">
        <v>5</v>
      </c>
      <c r="B5" s="160" t="s">
        <v>696</v>
      </c>
      <c r="C5" s="159" t="s">
        <v>697</v>
      </c>
      <c r="D5" s="159" t="s">
        <v>691</v>
      </c>
      <c r="E5" s="158">
        <v>1</v>
      </c>
      <c r="F5" s="158">
        <v>2</v>
      </c>
      <c r="G5" s="158">
        <v>3</v>
      </c>
      <c r="H5" s="158" t="s">
        <v>698</v>
      </c>
      <c r="I5" s="158">
        <v>1</v>
      </c>
      <c r="J5" s="158">
        <v>2</v>
      </c>
      <c r="K5" s="158">
        <v>3</v>
      </c>
      <c r="L5" s="159" t="s">
        <v>11</v>
      </c>
      <c r="M5" s="159" t="s">
        <v>12</v>
      </c>
      <c r="N5" s="159" t="s">
        <v>13</v>
      </c>
    </row>
    <row r="6" spans="1:14" x14ac:dyDescent="0.25">
      <c r="A6" s="181">
        <v>69</v>
      </c>
      <c r="B6" s="86" t="s">
        <v>902</v>
      </c>
      <c r="C6" s="182">
        <v>1997</v>
      </c>
      <c r="D6" s="182" t="s">
        <v>162</v>
      </c>
      <c r="E6" s="181">
        <v>68.400000000000006</v>
      </c>
      <c r="F6" s="181">
        <v>60</v>
      </c>
      <c r="G6" s="181">
        <v>65</v>
      </c>
      <c r="H6" s="181">
        <v>67</v>
      </c>
      <c r="I6" s="181">
        <v>60</v>
      </c>
      <c r="J6" s="181">
        <v>80</v>
      </c>
      <c r="K6" s="181">
        <v>85</v>
      </c>
      <c r="L6" s="181">
        <v>85</v>
      </c>
      <c r="M6" s="181">
        <v>80</v>
      </c>
      <c r="N6" s="181">
        <v>140</v>
      </c>
    </row>
    <row r="7" spans="1:14" x14ac:dyDescent="0.25">
      <c r="A7" s="183">
        <v>63</v>
      </c>
      <c r="B7" s="72" t="s">
        <v>981</v>
      </c>
      <c r="C7" s="184">
        <v>1995</v>
      </c>
      <c r="D7" s="184" t="s">
        <v>162</v>
      </c>
      <c r="E7" s="183">
        <v>62.1</v>
      </c>
      <c r="F7" s="183">
        <v>50</v>
      </c>
      <c r="G7" s="183">
        <v>53</v>
      </c>
      <c r="H7" s="183">
        <v>57</v>
      </c>
      <c r="I7" s="183">
        <v>57</v>
      </c>
      <c r="J7" s="183">
        <v>65</v>
      </c>
      <c r="K7" s="183">
        <v>68</v>
      </c>
      <c r="L7" s="183">
        <v>70</v>
      </c>
      <c r="M7" s="183">
        <v>68</v>
      </c>
      <c r="N7" s="183">
        <v>125</v>
      </c>
    </row>
    <row r="8" spans="1:14" x14ac:dyDescent="0.25">
      <c r="A8" s="183">
        <v>58</v>
      </c>
      <c r="B8" s="72" t="s">
        <v>982</v>
      </c>
      <c r="C8" s="184">
        <v>1965</v>
      </c>
      <c r="D8" s="184" t="s">
        <v>983</v>
      </c>
      <c r="E8" s="183">
        <v>57.8</v>
      </c>
      <c r="F8" s="183">
        <v>34</v>
      </c>
      <c r="G8" s="183">
        <v>43</v>
      </c>
      <c r="H8" s="183">
        <v>43</v>
      </c>
      <c r="I8" s="183">
        <v>34</v>
      </c>
      <c r="J8" s="183">
        <v>45</v>
      </c>
      <c r="K8" s="183">
        <v>47</v>
      </c>
      <c r="L8" s="183">
        <v>53</v>
      </c>
      <c r="M8" s="183">
        <v>53</v>
      </c>
      <c r="N8" s="183">
        <v>87</v>
      </c>
    </row>
    <row r="9" spans="1:14" x14ac:dyDescent="0.25">
      <c r="A9" s="185">
        <v>58</v>
      </c>
      <c r="B9" s="72" t="s">
        <v>21</v>
      </c>
      <c r="C9" s="184">
        <v>1998</v>
      </c>
      <c r="D9" s="184" t="s">
        <v>984</v>
      </c>
      <c r="E9" s="183">
        <v>55</v>
      </c>
      <c r="F9" s="183">
        <v>43</v>
      </c>
      <c r="G9" s="183">
        <v>46</v>
      </c>
      <c r="H9" s="183">
        <v>48</v>
      </c>
      <c r="I9" s="183">
        <v>48</v>
      </c>
      <c r="J9" s="183">
        <v>57</v>
      </c>
      <c r="K9" s="183">
        <v>61</v>
      </c>
      <c r="L9" s="183">
        <v>63</v>
      </c>
      <c r="M9" s="183">
        <v>63</v>
      </c>
      <c r="N9" s="183">
        <v>111</v>
      </c>
    </row>
    <row r="10" spans="1:14" x14ac:dyDescent="0.25">
      <c r="A10" s="185">
        <v>58</v>
      </c>
      <c r="B10" s="72" t="s">
        <v>985</v>
      </c>
      <c r="C10" s="184">
        <v>1998</v>
      </c>
      <c r="D10" s="184" t="s">
        <v>984</v>
      </c>
      <c r="E10" s="183">
        <v>53.3</v>
      </c>
      <c r="F10" s="183">
        <v>27</v>
      </c>
      <c r="G10" s="183">
        <v>29</v>
      </c>
      <c r="H10" s="183">
        <v>32</v>
      </c>
      <c r="I10" s="183">
        <v>32</v>
      </c>
      <c r="J10" s="183">
        <v>36</v>
      </c>
      <c r="K10" s="183">
        <v>39</v>
      </c>
      <c r="L10" s="183">
        <v>41</v>
      </c>
      <c r="M10" s="183">
        <v>39</v>
      </c>
      <c r="N10" s="183">
        <v>71</v>
      </c>
    </row>
    <row r="11" spans="1:14" x14ac:dyDescent="0.25">
      <c r="A11" s="185">
        <v>48</v>
      </c>
      <c r="B11" s="72" t="s">
        <v>986</v>
      </c>
      <c r="C11" s="184">
        <v>2000</v>
      </c>
      <c r="D11" s="184" t="s">
        <v>162</v>
      </c>
      <c r="E11" s="183">
        <v>47.8</v>
      </c>
      <c r="F11" s="183">
        <v>27</v>
      </c>
      <c r="G11" s="183">
        <v>30</v>
      </c>
      <c r="H11" s="183">
        <v>30</v>
      </c>
      <c r="I11" s="183">
        <v>30</v>
      </c>
      <c r="J11" s="183">
        <v>37</v>
      </c>
      <c r="K11" s="183">
        <v>39</v>
      </c>
      <c r="L11" s="183">
        <v>41</v>
      </c>
      <c r="M11" s="183">
        <v>41</v>
      </c>
      <c r="N11" s="183">
        <v>71</v>
      </c>
    </row>
    <row r="12" spans="1:14" x14ac:dyDescent="0.25">
      <c r="A12" s="185">
        <v>44</v>
      </c>
      <c r="B12" s="72" t="s">
        <v>144</v>
      </c>
      <c r="C12" s="184">
        <v>2000</v>
      </c>
      <c r="D12" s="184" t="s">
        <v>162</v>
      </c>
      <c r="E12" s="183">
        <v>41.9</v>
      </c>
      <c r="F12" s="183">
        <v>20</v>
      </c>
      <c r="G12" s="183">
        <v>23</v>
      </c>
      <c r="H12" s="183">
        <v>23</v>
      </c>
      <c r="I12" s="183">
        <v>23</v>
      </c>
      <c r="J12" s="183">
        <v>31</v>
      </c>
      <c r="K12" s="183">
        <v>34</v>
      </c>
      <c r="L12" s="183">
        <v>36</v>
      </c>
      <c r="M12" s="183">
        <v>34</v>
      </c>
      <c r="N12" s="183">
        <v>57</v>
      </c>
    </row>
    <row r="13" spans="1:14" x14ac:dyDescent="0.25">
      <c r="A13" s="185">
        <v>58</v>
      </c>
      <c r="B13" s="72" t="s">
        <v>987</v>
      </c>
      <c r="C13" s="184">
        <v>1992</v>
      </c>
      <c r="D13" s="184" t="s">
        <v>983</v>
      </c>
      <c r="E13" s="183">
        <v>55.5</v>
      </c>
      <c r="F13" s="183">
        <v>38</v>
      </c>
      <c r="G13" s="183">
        <v>43</v>
      </c>
      <c r="H13" s="183">
        <v>43</v>
      </c>
      <c r="I13" s="183">
        <v>43</v>
      </c>
      <c r="J13" s="183">
        <v>47</v>
      </c>
      <c r="K13" s="183">
        <v>53</v>
      </c>
      <c r="L13" s="183">
        <v>54</v>
      </c>
      <c r="M13" s="183">
        <v>47</v>
      </c>
      <c r="N13" s="183">
        <v>90</v>
      </c>
    </row>
    <row r="14" spans="1:14" x14ac:dyDescent="0.25">
      <c r="A14" s="185">
        <v>63</v>
      </c>
      <c r="B14" s="72" t="s">
        <v>988</v>
      </c>
      <c r="C14" s="184">
        <v>2001</v>
      </c>
      <c r="D14" s="184" t="s">
        <v>162</v>
      </c>
      <c r="E14" s="183">
        <v>62.4</v>
      </c>
      <c r="F14" s="183">
        <v>35</v>
      </c>
      <c r="G14" s="183">
        <v>38</v>
      </c>
      <c r="H14" s="183">
        <v>41</v>
      </c>
      <c r="I14" s="183">
        <v>38</v>
      </c>
      <c r="J14" s="183">
        <v>51</v>
      </c>
      <c r="K14" s="183">
        <v>51</v>
      </c>
      <c r="L14" s="183">
        <v>55</v>
      </c>
      <c r="M14" s="183">
        <v>55</v>
      </c>
      <c r="N14" s="183">
        <v>93</v>
      </c>
    </row>
    <row r="15" spans="1:14" x14ac:dyDescent="0.25">
      <c r="A15" s="185">
        <v>69</v>
      </c>
      <c r="B15" s="72" t="s">
        <v>989</v>
      </c>
      <c r="C15" s="184">
        <v>1972</v>
      </c>
      <c r="D15" s="184" t="s">
        <v>983</v>
      </c>
      <c r="E15" s="183">
        <v>66.7</v>
      </c>
      <c r="F15" s="183">
        <v>30</v>
      </c>
      <c r="G15" s="183">
        <v>33</v>
      </c>
      <c r="H15" s="183">
        <v>35</v>
      </c>
      <c r="I15" s="183">
        <v>35</v>
      </c>
      <c r="J15" s="183">
        <v>44</v>
      </c>
      <c r="K15" s="183">
        <v>46</v>
      </c>
      <c r="L15" s="183">
        <v>49</v>
      </c>
      <c r="M15" s="183">
        <v>46</v>
      </c>
      <c r="N15" s="183">
        <v>81</v>
      </c>
    </row>
    <row r="16" spans="1:14" x14ac:dyDescent="0.25">
      <c r="A16" s="185" t="s">
        <v>15</v>
      </c>
      <c r="B16" s="72" t="s">
        <v>990</v>
      </c>
      <c r="C16" s="184">
        <v>1991</v>
      </c>
      <c r="D16" s="184" t="s">
        <v>162</v>
      </c>
      <c r="E16" s="183">
        <v>84</v>
      </c>
      <c r="F16" s="183">
        <v>53</v>
      </c>
      <c r="G16" s="183">
        <v>56</v>
      </c>
      <c r="H16" s="183">
        <v>56</v>
      </c>
      <c r="I16" s="183">
        <v>53</v>
      </c>
      <c r="J16" s="183">
        <v>66</v>
      </c>
      <c r="K16" s="183">
        <v>71</v>
      </c>
      <c r="L16" s="183">
        <v>71</v>
      </c>
      <c r="M16" s="183">
        <v>66</v>
      </c>
      <c r="N16" s="183">
        <v>119</v>
      </c>
    </row>
  </sheetData>
  <mergeCells count="2">
    <mergeCell ref="B1:C1"/>
    <mergeCell ref="E4:G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zoomScaleNormal="100" workbookViewId="0">
      <selection activeCell="D1" sqref="D1:G1"/>
    </sheetView>
  </sheetViews>
  <sheetFormatPr defaultRowHeight="15" x14ac:dyDescent="0.25"/>
  <cols>
    <col min="1" max="1" width="8.140625" style="218" customWidth="1"/>
    <col min="2" max="2" width="9.5703125" style="218" customWidth="1"/>
    <col min="3" max="3" width="8.140625" style="218" customWidth="1"/>
    <col min="4" max="4" width="7.140625" style="218" customWidth="1"/>
    <col min="5" max="5" width="7.7109375" style="218" customWidth="1"/>
    <col min="6" max="6" width="9.85546875" style="228" customWidth="1"/>
    <col min="7" max="7" width="9.7109375" style="230" customWidth="1"/>
    <col min="8" max="8" width="17.7109375" style="229" hidden="1" customWidth="1"/>
    <col min="9" max="9" width="2.85546875" style="229" hidden="1" customWidth="1"/>
    <col min="10" max="10" width="18.5703125" style="229" customWidth="1"/>
    <col min="11" max="11" width="21.5703125" style="229" customWidth="1"/>
    <col min="12" max="12" width="8.7109375" style="218" customWidth="1"/>
    <col min="13" max="13" width="11.28515625" style="218" customWidth="1"/>
    <col min="14" max="14" width="7.7109375" style="218" customWidth="1"/>
    <col min="15" max="15" width="8.7109375" style="231" customWidth="1"/>
    <col min="16" max="18" width="7.7109375" style="218" customWidth="1"/>
    <col min="19" max="19" width="6.28515625" style="216" hidden="1" customWidth="1"/>
    <col min="20" max="22" width="7.7109375" style="218" customWidth="1"/>
    <col min="23" max="23" width="6.28515625" style="216" hidden="1" customWidth="1"/>
    <col min="24" max="26" width="7.7109375" style="217" customWidth="1"/>
    <col min="27" max="27" width="6.28515625" style="219" hidden="1" customWidth="1"/>
    <col min="28" max="28" width="8.7109375" style="220" customWidth="1"/>
    <col min="29" max="29" width="4.7109375" style="218" customWidth="1"/>
    <col min="30" max="16384" width="9.140625" style="218"/>
  </cols>
  <sheetData>
    <row r="1" spans="1:28" ht="18.75" x14ac:dyDescent="0.3">
      <c r="A1" s="221"/>
      <c r="B1" s="221"/>
      <c r="C1" s="223" t="s">
        <v>1014</v>
      </c>
      <c r="D1" s="245" t="s">
        <v>1015</v>
      </c>
      <c r="E1" s="245"/>
      <c r="F1" s="245"/>
      <c r="G1" s="245"/>
      <c r="H1" s="222"/>
      <c r="I1" s="222"/>
      <c r="J1" s="221"/>
      <c r="K1" s="221"/>
      <c r="L1" s="223" t="s">
        <v>1</v>
      </c>
      <c r="M1" s="237" t="s">
        <v>1016</v>
      </c>
      <c r="N1" s="222"/>
      <c r="O1" s="222"/>
      <c r="Y1" s="218"/>
      <c r="Z1" s="218"/>
      <c r="AA1" s="218"/>
      <c r="AB1" s="218"/>
    </row>
    <row r="2" spans="1:28" ht="18.75" x14ac:dyDescent="0.3">
      <c r="A2" s="221"/>
      <c r="B2" s="221"/>
      <c r="C2" s="223" t="s">
        <v>1017</v>
      </c>
      <c r="D2" s="238" t="s">
        <v>1018</v>
      </c>
      <c r="E2" s="224"/>
      <c r="F2" s="225" t="s">
        <v>1012</v>
      </c>
      <c r="G2" s="226"/>
      <c r="H2" s="224"/>
      <c r="I2" s="224"/>
      <c r="J2" s="227"/>
      <c r="K2" s="221"/>
      <c r="L2" s="223" t="s">
        <v>1013</v>
      </c>
      <c r="M2" s="239" t="s">
        <v>1011</v>
      </c>
      <c r="N2" s="224"/>
      <c r="O2" s="224"/>
      <c r="Y2" s="218"/>
      <c r="Z2" s="218"/>
      <c r="AA2" s="218"/>
      <c r="AB2" s="218"/>
    </row>
    <row r="3" spans="1:28" x14ac:dyDescent="0.25">
      <c r="D3" s="240"/>
      <c r="E3" s="228"/>
      <c r="F3" s="229"/>
      <c r="K3" s="218"/>
      <c r="M3" s="241"/>
      <c r="O3" s="218"/>
      <c r="Y3" s="218"/>
      <c r="Z3" s="218"/>
      <c r="AA3" s="218"/>
      <c r="AB3" s="218"/>
    </row>
    <row r="4" spans="1:28" x14ac:dyDescent="0.25">
      <c r="D4" s="240"/>
      <c r="E4" s="228"/>
      <c r="F4" s="229"/>
      <c r="K4" s="218"/>
      <c r="M4" s="241"/>
      <c r="O4" s="218"/>
      <c r="Y4" s="218"/>
      <c r="Z4" s="218"/>
      <c r="AA4" s="218"/>
      <c r="AB4" s="218"/>
    </row>
    <row r="5" spans="1:28" x14ac:dyDescent="0.25">
      <c r="D5" s="240"/>
      <c r="E5" s="228"/>
      <c r="F5" s="229"/>
      <c r="K5" s="218"/>
      <c r="M5" s="241"/>
      <c r="O5" s="218"/>
      <c r="Y5" s="218"/>
      <c r="Z5" s="218"/>
      <c r="AA5" s="218"/>
      <c r="AB5" s="218"/>
    </row>
    <row r="6" spans="1:28" ht="18.75" x14ac:dyDescent="0.3">
      <c r="C6" s="235" t="s">
        <v>2</v>
      </c>
      <c r="D6" s="242" t="s">
        <v>1010</v>
      </c>
      <c r="E6" s="232"/>
      <c r="F6" s="233"/>
      <c r="G6" s="234"/>
      <c r="H6" s="233"/>
      <c r="I6" s="233"/>
      <c r="K6" s="218"/>
      <c r="L6" s="235"/>
      <c r="M6" s="244"/>
      <c r="N6" s="236"/>
      <c r="O6" s="236"/>
      <c r="Y6" s="218"/>
      <c r="Z6" s="218"/>
      <c r="AA6" s="218"/>
      <c r="AB6" s="218"/>
    </row>
    <row r="7" spans="1:28" x14ac:dyDescent="0.25">
      <c r="M7" s="236"/>
      <c r="N7" s="236"/>
      <c r="O7" s="243"/>
    </row>
    <row r="9" spans="1:28" x14ac:dyDescent="0.25">
      <c r="A9" s="218" t="s">
        <v>1019</v>
      </c>
      <c r="B9" s="229" t="s">
        <v>1020</v>
      </c>
    </row>
  </sheetData>
  <mergeCells count="1">
    <mergeCell ref="D1:G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zoomScaleNormal="100" workbookViewId="0">
      <selection activeCell="B1" sqref="B1:C1"/>
    </sheetView>
  </sheetViews>
  <sheetFormatPr defaultRowHeight="15" x14ac:dyDescent="0.25"/>
  <cols>
    <col min="1" max="1" width="7.28515625" style="3" customWidth="1"/>
    <col min="2" max="2" width="26" style="3" customWidth="1"/>
    <col min="3" max="3" width="10" style="3" customWidth="1"/>
    <col min="4" max="7" width="8.5703125" style="3" customWidth="1"/>
    <col min="8" max="8" width="7.7109375" style="3" customWidth="1"/>
  </cols>
  <sheetData>
    <row r="1" spans="1:14" ht="15.75" x14ac:dyDescent="0.25">
      <c r="A1" s="1" t="s">
        <v>0</v>
      </c>
      <c r="B1" s="198" t="s">
        <v>991</v>
      </c>
      <c r="C1" s="198"/>
      <c r="E1" s="1" t="s">
        <v>1</v>
      </c>
      <c r="F1" s="196"/>
      <c r="G1" s="196"/>
      <c r="H1" s="196" t="s">
        <v>894</v>
      </c>
    </row>
    <row r="2" spans="1:14" ht="15.75" x14ac:dyDescent="0.25">
      <c r="A2" s="1" t="s">
        <v>2</v>
      </c>
      <c r="B2" s="196"/>
      <c r="C2" s="196" t="s">
        <v>243</v>
      </c>
      <c r="E2" s="1" t="s">
        <v>3</v>
      </c>
      <c r="F2" s="196"/>
      <c r="G2" s="196"/>
      <c r="H2" s="196" t="s">
        <v>992</v>
      </c>
    </row>
    <row r="3" spans="1:14" ht="16.5" thickBot="1" x14ac:dyDescent="0.3">
      <c r="A3" s="4" t="s">
        <v>4</v>
      </c>
      <c r="B3" s="5"/>
      <c r="C3" s="5"/>
      <c r="D3" s="5"/>
      <c r="E3" s="5"/>
      <c r="F3" s="5"/>
      <c r="G3" s="5"/>
      <c r="H3" s="11"/>
    </row>
    <row r="4" spans="1:14" ht="15.75" thickBot="1" x14ac:dyDescent="0.3">
      <c r="A4" s="155" t="s">
        <v>691</v>
      </c>
      <c r="B4" s="156" t="s">
        <v>171</v>
      </c>
      <c r="C4" s="155" t="s">
        <v>692</v>
      </c>
      <c r="D4" s="155" t="s">
        <v>693</v>
      </c>
      <c r="E4" s="203" t="s">
        <v>10</v>
      </c>
      <c r="F4" s="204"/>
      <c r="G4" s="205"/>
      <c r="H4" s="197" t="s">
        <v>694</v>
      </c>
      <c r="I4" s="158"/>
      <c r="J4" s="158" t="s">
        <v>695</v>
      </c>
      <c r="K4" s="158"/>
      <c r="L4" s="155" t="s">
        <v>694</v>
      </c>
      <c r="M4" s="155"/>
      <c r="N4" s="155"/>
    </row>
    <row r="5" spans="1:14" ht="15.75" thickBot="1" x14ac:dyDescent="0.3">
      <c r="A5" s="159" t="s">
        <v>5</v>
      </c>
      <c r="B5" s="160" t="s">
        <v>696</v>
      </c>
      <c r="C5" s="159" t="s">
        <v>697</v>
      </c>
      <c r="D5" s="159" t="s">
        <v>691</v>
      </c>
      <c r="E5" s="158">
        <v>1</v>
      </c>
      <c r="F5" s="158">
        <v>2</v>
      </c>
      <c r="G5" s="158">
        <v>3</v>
      </c>
      <c r="H5" s="158" t="s">
        <v>698</v>
      </c>
      <c r="I5" s="158">
        <v>1</v>
      </c>
      <c r="J5" s="158">
        <v>2</v>
      </c>
      <c r="K5" s="158">
        <v>3</v>
      </c>
      <c r="L5" s="159" t="s">
        <v>11</v>
      </c>
      <c r="M5" s="159" t="s">
        <v>12</v>
      </c>
      <c r="N5" s="159" t="s">
        <v>13</v>
      </c>
    </row>
    <row r="6" spans="1:14" x14ac:dyDescent="0.25">
      <c r="A6" s="86">
        <v>53</v>
      </c>
      <c r="B6" s="86" t="s">
        <v>1000</v>
      </c>
      <c r="C6" s="87">
        <v>1997</v>
      </c>
      <c r="D6" s="87" t="s">
        <v>168</v>
      </c>
      <c r="E6" s="86">
        <v>50.2</v>
      </c>
      <c r="F6" s="86">
        <v>48</v>
      </c>
      <c r="G6" s="86">
        <v>52</v>
      </c>
      <c r="H6" s="86">
        <v>-55</v>
      </c>
      <c r="I6" s="86">
        <v>52</v>
      </c>
      <c r="J6" s="86">
        <v>64</v>
      </c>
      <c r="K6" s="86">
        <v>68</v>
      </c>
      <c r="L6" s="86">
        <v>72</v>
      </c>
      <c r="M6" s="86">
        <v>72</v>
      </c>
      <c r="N6" s="86">
        <v>124</v>
      </c>
    </row>
    <row r="7" spans="1:14" x14ac:dyDescent="0.25">
      <c r="A7" s="72">
        <v>58</v>
      </c>
      <c r="B7" s="72" t="s">
        <v>1001</v>
      </c>
      <c r="C7" s="75">
        <v>1998</v>
      </c>
      <c r="D7" s="87" t="s">
        <v>168</v>
      </c>
      <c r="E7" s="72">
        <v>57.9</v>
      </c>
      <c r="F7" s="72">
        <v>47</v>
      </c>
      <c r="G7" s="72">
        <v>51</v>
      </c>
      <c r="H7" s="72">
        <v>-55</v>
      </c>
      <c r="I7" s="72">
        <v>51</v>
      </c>
      <c r="J7" s="72">
        <v>66</v>
      </c>
      <c r="K7" s="72">
        <v>-73</v>
      </c>
      <c r="L7" s="72">
        <v>-73</v>
      </c>
      <c r="M7" s="72">
        <v>66</v>
      </c>
      <c r="N7" s="86">
        <v>117</v>
      </c>
    </row>
    <row r="8" spans="1:14" x14ac:dyDescent="0.25">
      <c r="A8" s="72">
        <v>58</v>
      </c>
      <c r="B8" s="72" t="s">
        <v>1002</v>
      </c>
      <c r="C8" s="75">
        <v>2001</v>
      </c>
      <c r="D8" s="87" t="s">
        <v>1003</v>
      </c>
      <c r="E8" s="72">
        <v>56.9</v>
      </c>
      <c r="F8" s="72">
        <v>36</v>
      </c>
      <c r="G8" s="72">
        <v>41</v>
      </c>
      <c r="H8" s="72">
        <v>-45</v>
      </c>
      <c r="I8" s="72">
        <v>41</v>
      </c>
      <c r="J8" s="72">
        <v>45</v>
      </c>
      <c r="K8" s="72">
        <v>50</v>
      </c>
      <c r="L8" s="72">
        <v>54</v>
      </c>
      <c r="M8" s="72">
        <v>54</v>
      </c>
      <c r="N8" s="86">
        <v>95</v>
      </c>
    </row>
    <row r="9" spans="1:14" x14ac:dyDescent="0.25">
      <c r="A9" s="72">
        <v>63</v>
      </c>
      <c r="B9" s="72" t="s">
        <v>1004</v>
      </c>
      <c r="C9" s="75">
        <v>1998</v>
      </c>
      <c r="D9" s="87" t="s">
        <v>168</v>
      </c>
      <c r="E9" s="72">
        <v>62.1</v>
      </c>
      <c r="F9" s="72">
        <v>38</v>
      </c>
      <c r="G9" s="72">
        <v>42</v>
      </c>
      <c r="H9" s="72">
        <v>46</v>
      </c>
      <c r="I9" s="72">
        <v>46</v>
      </c>
      <c r="J9" s="72">
        <v>58</v>
      </c>
      <c r="K9" s="72">
        <v>63</v>
      </c>
      <c r="L9" s="72">
        <v>-68</v>
      </c>
      <c r="M9" s="72">
        <v>63</v>
      </c>
      <c r="N9" s="86">
        <v>109</v>
      </c>
    </row>
    <row r="10" spans="1:14" x14ac:dyDescent="0.25">
      <c r="A10" s="72">
        <v>69</v>
      </c>
      <c r="B10" s="72" t="s">
        <v>1005</v>
      </c>
      <c r="C10" s="75">
        <v>1998</v>
      </c>
      <c r="D10" s="87" t="s">
        <v>996</v>
      </c>
      <c r="E10" s="72">
        <v>66.400000000000006</v>
      </c>
      <c r="F10" s="72">
        <v>55</v>
      </c>
      <c r="G10" s="72">
        <v>58</v>
      </c>
      <c r="H10" s="72">
        <v>-61</v>
      </c>
      <c r="I10" s="72">
        <v>58</v>
      </c>
      <c r="J10" s="72">
        <v>76</v>
      </c>
      <c r="K10" s="72">
        <v>-79</v>
      </c>
      <c r="L10" s="72">
        <v>79</v>
      </c>
      <c r="M10" s="72">
        <v>79</v>
      </c>
      <c r="N10" s="86">
        <v>137</v>
      </c>
    </row>
    <row r="11" spans="1:14" x14ac:dyDescent="0.25">
      <c r="A11" s="72">
        <v>69</v>
      </c>
      <c r="B11" s="72" t="s">
        <v>1006</v>
      </c>
      <c r="C11" s="75">
        <v>1997</v>
      </c>
      <c r="D11" s="87" t="s">
        <v>996</v>
      </c>
      <c r="E11" s="72">
        <v>67.5</v>
      </c>
      <c r="F11" s="72">
        <v>56</v>
      </c>
      <c r="G11" s="72">
        <v>59</v>
      </c>
      <c r="H11" s="72">
        <v>62</v>
      </c>
      <c r="I11" s="72">
        <v>62</v>
      </c>
      <c r="J11" s="72">
        <v>74</v>
      </c>
      <c r="K11" s="72">
        <v>-77</v>
      </c>
      <c r="L11" s="72">
        <v>-77</v>
      </c>
      <c r="M11" s="72">
        <v>74</v>
      </c>
      <c r="N11" s="86">
        <v>136</v>
      </c>
    </row>
    <row r="12" spans="1:14" x14ac:dyDescent="0.25">
      <c r="A12" s="72">
        <v>69</v>
      </c>
      <c r="B12" s="72" t="s">
        <v>215</v>
      </c>
      <c r="C12" s="75">
        <v>1997</v>
      </c>
      <c r="D12" s="87" t="s">
        <v>168</v>
      </c>
      <c r="E12" s="72">
        <v>68.099999999999994</v>
      </c>
      <c r="F12" s="72">
        <v>48</v>
      </c>
      <c r="G12" s="72">
        <v>52</v>
      </c>
      <c r="H12" s="72">
        <v>55</v>
      </c>
      <c r="I12" s="72">
        <v>55</v>
      </c>
      <c r="J12" s="72">
        <v>64</v>
      </c>
      <c r="K12" s="72">
        <v>-68</v>
      </c>
      <c r="L12" s="72">
        <v>68</v>
      </c>
      <c r="M12" s="72">
        <v>68</v>
      </c>
      <c r="N12" s="86">
        <v>123</v>
      </c>
    </row>
    <row r="13" spans="1:14" x14ac:dyDescent="0.25">
      <c r="A13" s="72">
        <v>69</v>
      </c>
      <c r="B13" s="72" t="s">
        <v>1007</v>
      </c>
      <c r="C13" s="75">
        <v>1998</v>
      </c>
      <c r="D13" s="87" t="s">
        <v>168</v>
      </c>
      <c r="E13" s="72">
        <v>67.5</v>
      </c>
      <c r="F13" s="72">
        <v>36</v>
      </c>
      <c r="G13" s="72">
        <v>40</v>
      </c>
      <c r="H13" s="72">
        <v>-43</v>
      </c>
      <c r="I13" s="72">
        <v>40</v>
      </c>
      <c r="J13" s="72">
        <v>52</v>
      </c>
      <c r="K13" s="72">
        <v>56</v>
      </c>
      <c r="L13" s="72">
        <v>-59</v>
      </c>
      <c r="M13" s="72">
        <v>56</v>
      </c>
      <c r="N13" s="86">
        <v>96</v>
      </c>
    </row>
    <row r="14" spans="1:14" x14ac:dyDescent="0.25">
      <c r="A14" s="72">
        <v>69</v>
      </c>
      <c r="B14" s="72" t="s">
        <v>1008</v>
      </c>
      <c r="C14" s="75">
        <v>1996</v>
      </c>
      <c r="D14" s="87" t="s">
        <v>1003</v>
      </c>
      <c r="E14" s="72">
        <v>67.599999999999994</v>
      </c>
      <c r="F14" s="72">
        <v>52</v>
      </c>
      <c r="G14" s="72">
        <v>-56</v>
      </c>
      <c r="H14" s="72">
        <v>-56</v>
      </c>
      <c r="I14" s="72">
        <v>52</v>
      </c>
      <c r="J14" s="72">
        <v>-87</v>
      </c>
      <c r="K14" s="72">
        <v>-87</v>
      </c>
      <c r="L14" s="72">
        <v>-87</v>
      </c>
      <c r="M14" s="72">
        <v>0</v>
      </c>
      <c r="N14" s="86">
        <v>0</v>
      </c>
    </row>
    <row r="15" spans="1:14" x14ac:dyDescent="0.25">
      <c r="A15" s="72" t="s">
        <v>15</v>
      </c>
      <c r="B15" s="72" t="s">
        <v>1009</v>
      </c>
      <c r="C15" s="75">
        <v>1994</v>
      </c>
      <c r="D15" s="87" t="s">
        <v>1003</v>
      </c>
      <c r="E15" s="72">
        <v>80.599999999999994</v>
      </c>
      <c r="F15" s="72">
        <v>52</v>
      </c>
      <c r="G15" s="72">
        <v>56</v>
      </c>
      <c r="H15" s="72">
        <v>61</v>
      </c>
      <c r="I15" s="72">
        <v>61</v>
      </c>
      <c r="J15" s="72">
        <v>86</v>
      </c>
      <c r="K15" s="72">
        <v>-90</v>
      </c>
      <c r="L15" s="72">
        <v>-93</v>
      </c>
      <c r="M15" s="72">
        <v>86</v>
      </c>
      <c r="N15" s="86">
        <v>147</v>
      </c>
    </row>
    <row r="16" spans="1:14" x14ac:dyDescent="0.25">
      <c r="A16" s="211" t="s">
        <v>15</v>
      </c>
      <c r="B16" s="211" t="s">
        <v>225</v>
      </c>
      <c r="C16" s="213">
        <v>1997</v>
      </c>
      <c r="D16" s="214" t="s">
        <v>168</v>
      </c>
      <c r="E16" s="211">
        <v>93</v>
      </c>
      <c r="F16" s="211">
        <v>35</v>
      </c>
      <c r="G16" s="211">
        <v>40</v>
      </c>
      <c r="H16" s="211">
        <v>-45</v>
      </c>
      <c r="I16" s="72">
        <v>40</v>
      </c>
      <c r="J16" s="211">
        <v>62</v>
      </c>
      <c r="K16" s="211">
        <v>67</v>
      </c>
      <c r="L16" s="211">
        <v>-72</v>
      </c>
      <c r="M16" s="211">
        <v>67</v>
      </c>
      <c r="N16" s="72">
        <v>107</v>
      </c>
    </row>
    <row r="17" spans="1:15" x14ac:dyDescent="0.25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212"/>
    </row>
    <row r="18" spans="1:15" x14ac:dyDescent="0.25">
      <c r="A18" s="209">
        <v>62</v>
      </c>
      <c r="B18" s="210" t="s">
        <v>887</v>
      </c>
      <c r="C18" s="215">
        <v>1999</v>
      </c>
      <c r="D18" s="76" t="s">
        <v>168</v>
      </c>
      <c r="E18" s="210">
        <v>60.1</v>
      </c>
      <c r="F18" s="209">
        <v>61</v>
      </c>
      <c r="G18" s="210">
        <v>-64</v>
      </c>
      <c r="H18" s="210">
        <v>64</v>
      </c>
      <c r="I18" s="209">
        <v>64</v>
      </c>
      <c r="J18" s="210">
        <v>84</v>
      </c>
      <c r="K18" s="210">
        <v>88</v>
      </c>
      <c r="L18" s="210">
        <v>92</v>
      </c>
      <c r="M18" s="210">
        <v>92</v>
      </c>
      <c r="N18" s="210">
        <v>156</v>
      </c>
    </row>
    <row r="19" spans="1:15" x14ac:dyDescent="0.25">
      <c r="A19" s="210">
        <v>62</v>
      </c>
      <c r="B19" s="210" t="s">
        <v>355</v>
      </c>
      <c r="C19" s="76">
        <v>1996</v>
      </c>
      <c r="D19" s="215" t="s">
        <v>168</v>
      </c>
      <c r="E19" s="210">
        <v>61.2</v>
      </c>
      <c r="F19" s="210">
        <v>82</v>
      </c>
      <c r="G19" s="210">
        <v>86</v>
      </c>
      <c r="H19" s="210">
        <v>-90</v>
      </c>
      <c r="I19" s="210">
        <v>86</v>
      </c>
      <c r="J19" s="210">
        <v>104</v>
      </c>
      <c r="K19" s="210">
        <v>109</v>
      </c>
      <c r="L19" s="210">
        <v>-114</v>
      </c>
      <c r="M19" s="210">
        <v>109</v>
      </c>
      <c r="N19" s="209">
        <v>195</v>
      </c>
    </row>
    <row r="20" spans="1:15" x14ac:dyDescent="0.25">
      <c r="A20" s="210">
        <v>62</v>
      </c>
      <c r="B20" s="210" t="s">
        <v>993</v>
      </c>
      <c r="C20" s="76">
        <v>1997</v>
      </c>
      <c r="D20" s="215" t="s">
        <v>168</v>
      </c>
      <c r="E20" s="210">
        <v>61.9</v>
      </c>
      <c r="F20" s="210">
        <v>70</v>
      </c>
      <c r="G20" s="210">
        <v>75</v>
      </c>
      <c r="H20" s="210">
        <v>-80</v>
      </c>
      <c r="I20" s="210">
        <v>75</v>
      </c>
      <c r="J20" s="210">
        <v>108</v>
      </c>
      <c r="K20" s="210">
        <v>-113</v>
      </c>
      <c r="L20" s="210">
        <v>-114</v>
      </c>
      <c r="M20" s="210">
        <v>108</v>
      </c>
      <c r="N20" s="209">
        <v>183</v>
      </c>
    </row>
    <row r="21" spans="1:15" x14ac:dyDescent="0.25">
      <c r="A21" s="210">
        <v>69</v>
      </c>
      <c r="B21" s="210" t="s">
        <v>358</v>
      </c>
      <c r="C21" s="76">
        <v>1995</v>
      </c>
      <c r="D21" s="215" t="s">
        <v>168</v>
      </c>
      <c r="E21" s="210">
        <v>64.8</v>
      </c>
      <c r="F21" s="210">
        <v>-68</v>
      </c>
      <c r="G21" s="210">
        <v>68</v>
      </c>
      <c r="H21" s="210">
        <v>-80</v>
      </c>
      <c r="I21" s="210">
        <v>68</v>
      </c>
      <c r="J21" s="210">
        <v>87</v>
      </c>
      <c r="K21" s="210">
        <v>93</v>
      </c>
      <c r="L21" s="210">
        <v>-96</v>
      </c>
      <c r="M21" s="210">
        <v>93</v>
      </c>
      <c r="N21" s="209">
        <v>161</v>
      </c>
    </row>
    <row r="22" spans="1:15" x14ac:dyDescent="0.25">
      <c r="A22" s="210">
        <v>69</v>
      </c>
      <c r="B22" s="210" t="s">
        <v>994</v>
      </c>
      <c r="C22" s="76">
        <v>1995</v>
      </c>
      <c r="D22" s="215" t="s">
        <v>610</v>
      </c>
      <c r="E22" s="210">
        <v>68.2</v>
      </c>
      <c r="F22" s="210">
        <v>85</v>
      </c>
      <c r="G22" s="210">
        <v>-90</v>
      </c>
      <c r="H22" s="210">
        <v>-90</v>
      </c>
      <c r="I22" s="210">
        <v>85</v>
      </c>
      <c r="J22" s="210">
        <v>120</v>
      </c>
      <c r="K22" s="210">
        <v>-126</v>
      </c>
      <c r="L22" s="210">
        <v>-128</v>
      </c>
      <c r="M22" s="210">
        <v>120</v>
      </c>
      <c r="N22" s="209">
        <v>205</v>
      </c>
    </row>
    <row r="23" spans="1:15" x14ac:dyDescent="0.25">
      <c r="A23" s="210">
        <v>69</v>
      </c>
      <c r="B23" s="210" t="s">
        <v>995</v>
      </c>
      <c r="C23" s="76">
        <v>1996</v>
      </c>
      <c r="D23" s="215" t="s">
        <v>610</v>
      </c>
      <c r="E23" s="210">
        <v>66.7</v>
      </c>
      <c r="F23" s="210">
        <v>63</v>
      </c>
      <c r="G23" s="210">
        <v>68</v>
      </c>
      <c r="H23" s="210">
        <v>-76</v>
      </c>
      <c r="I23" s="210">
        <v>68</v>
      </c>
      <c r="J23" s="210">
        <v>113</v>
      </c>
      <c r="K23" s="210">
        <v>119</v>
      </c>
      <c r="L23" s="210">
        <v>-125</v>
      </c>
      <c r="M23" s="210">
        <v>119</v>
      </c>
      <c r="N23" s="209">
        <v>187</v>
      </c>
    </row>
    <row r="24" spans="1:15" x14ac:dyDescent="0.25">
      <c r="A24" s="210">
        <v>77</v>
      </c>
      <c r="B24" s="210" t="s">
        <v>366</v>
      </c>
      <c r="C24" s="76">
        <v>1995</v>
      </c>
      <c r="D24" s="215" t="s">
        <v>996</v>
      </c>
      <c r="E24" s="210">
        <v>76.599999999999994</v>
      </c>
      <c r="F24" s="210">
        <v>95</v>
      </c>
      <c r="G24" s="210">
        <v>100</v>
      </c>
      <c r="H24" s="210">
        <v>104</v>
      </c>
      <c r="I24" s="210">
        <v>104</v>
      </c>
      <c r="J24" s="210">
        <v>128</v>
      </c>
      <c r="K24" s="210">
        <v>133</v>
      </c>
      <c r="L24" s="210">
        <v>-138</v>
      </c>
      <c r="M24" s="210">
        <v>133</v>
      </c>
      <c r="N24" s="209">
        <v>237</v>
      </c>
    </row>
    <row r="25" spans="1:15" x14ac:dyDescent="0.25">
      <c r="A25" s="210">
        <v>77</v>
      </c>
      <c r="B25" s="210" t="s">
        <v>347</v>
      </c>
      <c r="C25" s="76">
        <v>1997</v>
      </c>
      <c r="D25" s="215" t="s">
        <v>168</v>
      </c>
      <c r="E25" s="210">
        <v>73.5</v>
      </c>
      <c r="F25" s="210">
        <v>90</v>
      </c>
      <c r="G25" s="210">
        <v>94</v>
      </c>
      <c r="H25" s="210">
        <v>98</v>
      </c>
      <c r="I25" s="210">
        <v>98</v>
      </c>
      <c r="J25" s="210">
        <v>120</v>
      </c>
      <c r="K25" s="210">
        <v>125</v>
      </c>
      <c r="L25" s="210">
        <v>-130</v>
      </c>
      <c r="M25" s="210">
        <v>125</v>
      </c>
      <c r="N25" s="209">
        <v>223</v>
      </c>
    </row>
    <row r="26" spans="1:15" x14ac:dyDescent="0.25">
      <c r="A26" s="210">
        <v>77</v>
      </c>
      <c r="B26" s="210" t="s">
        <v>922</v>
      </c>
      <c r="C26" s="76">
        <v>1997</v>
      </c>
      <c r="D26" s="215" t="s">
        <v>610</v>
      </c>
      <c r="E26" s="210">
        <v>75.099999999999994</v>
      </c>
      <c r="F26" s="210">
        <v>-93</v>
      </c>
      <c r="G26" s="210">
        <v>-94</v>
      </c>
      <c r="H26" s="210">
        <v>-94</v>
      </c>
      <c r="I26" s="210">
        <v>0</v>
      </c>
      <c r="J26" s="210">
        <v>110</v>
      </c>
      <c r="K26" s="210">
        <v>114</v>
      </c>
      <c r="L26" s="210">
        <v>-118</v>
      </c>
      <c r="M26" s="210">
        <v>114</v>
      </c>
      <c r="N26" s="209">
        <v>0</v>
      </c>
    </row>
    <row r="27" spans="1:15" x14ac:dyDescent="0.25">
      <c r="A27" s="210">
        <v>94</v>
      </c>
      <c r="B27" s="210" t="s">
        <v>997</v>
      </c>
      <c r="C27" s="76">
        <v>1995</v>
      </c>
      <c r="D27" s="215" t="s">
        <v>998</v>
      </c>
      <c r="E27" s="210">
        <v>91.5</v>
      </c>
      <c r="F27" s="210">
        <v>96</v>
      </c>
      <c r="G27" s="210">
        <v>100</v>
      </c>
      <c r="H27" s="210">
        <v>-105</v>
      </c>
      <c r="I27" s="210">
        <v>100</v>
      </c>
      <c r="J27" s="210">
        <v>-120</v>
      </c>
      <c r="K27" s="210">
        <v>-120</v>
      </c>
      <c r="L27" s="210">
        <v>121</v>
      </c>
      <c r="M27" s="210">
        <v>121</v>
      </c>
      <c r="N27" s="209">
        <v>221</v>
      </c>
    </row>
    <row r="28" spans="1:15" x14ac:dyDescent="0.25">
      <c r="A28" s="210" t="s">
        <v>14</v>
      </c>
      <c r="B28" s="210" t="s">
        <v>352</v>
      </c>
      <c r="C28" s="76">
        <v>1997</v>
      </c>
      <c r="D28" s="215" t="s">
        <v>168</v>
      </c>
      <c r="E28" s="210">
        <v>121.4</v>
      </c>
      <c r="F28" s="210">
        <v>112</v>
      </c>
      <c r="G28" s="210">
        <v>-117</v>
      </c>
      <c r="H28" s="210">
        <v>117</v>
      </c>
      <c r="I28" s="210">
        <v>117</v>
      </c>
      <c r="J28" s="210">
        <v>147</v>
      </c>
      <c r="K28" s="210">
        <v>-154</v>
      </c>
      <c r="L28" s="210">
        <v>154</v>
      </c>
      <c r="M28" s="210">
        <v>154</v>
      </c>
      <c r="N28" s="209">
        <v>271</v>
      </c>
    </row>
    <row r="29" spans="1:15" x14ac:dyDescent="0.25">
      <c r="A29" s="210" t="s">
        <v>14</v>
      </c>
      <c r="B29" s="210" t="s">
        <v>999</v>
      </c>
      <c r="C29" s="76">
        <v>1995</v>
      </c>
      <c r="D29" s="215" t="s">
        <v>168</v>
      </c>
      <c r="E29" s="210">
        <v>120</v>
      </c>
      <c r="F29" s="210">
        <v>108</v>
      </c>
      <c r="G29" s="210">
        <v>113</v>
      </c>
      <c r="H29" s="210">
        <v>-120</v>
      </c>
      <c r="I29" s="210">
        <v>113</v>
      </c>
      <c r="J29" s="210">
        <v>-132</v>
      </c>
      <c r="K29" s="210">
        <v>132</v>
      </c>
      <c r="L29" s="210">
        <v>-140</v>
      </c>
      <c r="M29" s="210">
        <v>132</v>
      </c>
      <c r="N29" s="209">
        <v>255</v>
      </c>
    </row>
  </sheetData>
  <mergeCells count="2">
    <mergeCell ref="B1:C1"/>
    <mergeCell ref="E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"/>
  <sheetViews>
    <sheetView workbookViewId="0">
      <selection activeCell="C1" sqref="C1"/>
    </sheetView>
  </sheetViews>
  <sheetFormatPr defaultRowHeight="15" x14ac:dyDescent="0.25"/>
  <cols>
    <col min="1" max="1" width="7.7109375" style="3" customWidth="1"/>
    <col min="2" max="2" width="25.7109375" style="3" customWidth="1"/>
    <col min="3" max="3" width="22.7109375" style="3" customWidth="1"/>
    <col min="4" max="4" width="9.140625" style="60" customWidth="1"/>
    <col min="5" max="8" width="8.5703125" style="3" customWidth="1"/>
    <col min="9" max="9" width="7.7109375" style="3" customWidth="1"/>
  </cols>
  <sheetData>
    <row r="1" spans="1:9" ht="15.75" x14ac:dyDescent="0.25">
      <c r="A1" s="1" t="s">
        <v>0</v>
      </c>
      <c r="B1" s="22"/>
      <c r="C1" s="22" t="s">
        <v>94</v>
      </c>
      <c r="D1" s="51"/>
      <c r="F1" s="1" t="s">
        <v>1</v>
      </c>
      <c r="G1" s="22"/>
      <c r="H1" s="22"/>
      <c r="I1" s="22" t="s">
        <v>96</v>
      </c>
    </row>
    <row r="2" spans="1:9" ht="15.75" x14ac:dyDescent="0.25">
      <c r="A2" s="1" t="s">
        <v>2</v>
      </c>
      <c r="B2" s="22"/>
      <c r="C2" s="22" t="s">
        <v>95</v>
      </c>
      <c r="D2" s="51"/>
      <c r="F2" s="1" t="s">
        <v>3</v>
      </c>
      <c r="G2" s="22"/>
      <c r="H2" s="22"/>
      <c r="I2" s="22" t="s">
        <v>97</v>
      </c>
    </row>
    <row r="3" spans="1:9" ht="15.75" x14ac:dyDescent="0.25">
      <c r="A3" s="4" t="s">
        <v>4</v>
      </c>
      <c r="B3" s="5"/>
      <c r="C3" s="5"/>
      <c r="D3" s="52"/>
      <c r="E3" s="5"/>
      <c r="F3" s="5"/>
      <c r="G3" s="5"/>
      <c r="H3" s="5"/>
      <c r="I3" s="11"/>
    </row>
    <row r="4" spans="1:9" ht="15.75" x14ac:dyDescent="0.25">
      <c r="A4" s="13" t="s">
        <v>5</v>
      </c>
      <c r="B4" s="13" t="s">
        <v>6</v>
      </c>
      <c r="C4" s="13" t="s">
        <v>7</v>
      </c>
      <c r="D4" s="53" t="s">
        <v>8</v>
      </c>
      <c r="E4" s="13" t="s">
        <v>9</v>
      </c>
      <c r="F4" s="13" t="s">
        <v>10</v>
      </c>
      <c r="G4" s="13" t="s">
        <v>11</v>
      </c>
      <c r="H4" s="13" t="s">
        <v>12</v>
      </c>
      <c r="I4" s="13" t="s">
        <v>13</v>
      </c>
    </row>
    <row r="5" spans="1:9" s="85" customFormat="1" ht="15.75" x14ac:dyDescent="0.25">
      <c r="A5" s="79">
        <v>44</v>
      </c>
      <c r="B5" s="80" t="s">
        <v>145</v>
      </c>
      <c r="C5" s="81" t="s">
        <v>25</v>
      </c>
      <c r="D5" s="82">
        <v>36634</v>
      </c>
      <c r="E5" s="83">
        <v>43.3</v>
      </c>
      <c r="F5" s="84">
        <v>33</v>
      </c>
      <c r="G5" s="84">
        <v>39</v>
      </c>
      <c r="H5" s="84">
        <v>69</v>
      </c>
      <c r="I5" s="13"/>
    </row>
    <row r="6" spans="1:9" s="85" customFormat="1" ht="15.75" x14ac:dyDescent="0.25">
      <c r="A6" s="79"/>
      <c r="B6" s="80"/>
      <c r="C6" s="81"/>
      <c r="D6" s="82"/>
      <c r="E6" s="83"/>
      <c r="F6" s="84"/>
      <c r="G6" s="84"/>
      <c r="H6" s="84"/>
      <c r="I6" s="13"/>
    </row>
    <row r="7" spans="1:9" ht="15.75" x14ac:dyDescent="0.25">
      <c r="A7" s="42">
        <v>53</v>
      </c>
      <c r="B7" s="44" t="s">
        <v>246</v>
      </c>
      <c r="C7" s="46" t="s">
        <v>25</v>
      </c>
      <c r="D7" s="78">
        <v>33485</v>
      </c>
      <c r="E7" s="48">
        <v>51.1</v>
      </c>
      <c r="F7" s="49">
        <v>60</v>
      </c>
      <c r="G7" s="49">
        <v>78</v>
      </c>
      <c r="H7" s="49">
        <v>138</v>
      </c>
      <c r="I7" s="13"/>
    </row>
    <row r="8" spans="1:9" ht="15.75" x14ac:dyDescent="0.25">
      <c r="A8" s="42">
        <v>53</v>
      </c>
      <c r="B8" s="44" t="s">
        <v>247</v>
      </c>
      <c r="C8" s="46" t="s">
        <v>40</v>
      </c>
      <c r="D8" s="78">
        <v>32657</v>
      </c>
      <c r="E8" s="48">
        <v>51.1</v>
      </c>
      <c r="F8" s="49">
        <v>43</v>
      </c>
      <c r="G8" s="49">
        <v>53</v>
      </c>
      <c r="H8" s="49">
        <v>96</v>
      </c>
      <c r="I8" s="13"/>
    </row>
    <row r="9" spans="1:9" ht="15.75" x14ac:dyDescent="0.25">
      <c r="A9" s="42">
        <v>53</v>
      </c>
      <c r="B9" s="44" t="s">
        <v>248</v>
      </c>
      <c r="C9" s="46" t="s">
        <v>42</v>
      </c>
      <c r="D9" s="78">
        <v>33904</v>
      </c>
      <c r="E9" s="48">
        <v>52.5</v>
      </c>
      <c r="F9" s="49">
        <v>62</v>
      </c>
      <c r="G9" s="49">
        <v>78</v>
      </c>
      <c r="H9" s="49">
        <v>140</v>
      </c>
      <c r="I9" s="13"/>
    </row>
    <row r="10" spans="1:9" ht="15.75" x14ac:dyDescent="0.25">
      <c r="A10" s="42">
        <v>53</v>
      </c>
      <c r="B10" s="44" t="s">
        <v>249</v>
      </c>
      <c r="C10" s="46" t="s">
        <v>42</v>
      </c>
      <c r="D10" s="78">
        <v>33262</v>
      </c>
      <c r="E10" s="48">
        <v>52.5</v>
      </c>
      <c r="F10" s="49">
        <v>62</v>
      </c>
      <c r="G10" s="49">
        <v>86</v>
      </c>
      <c r="H10" s="49">
        <v>148</v>
      </c>
      <c r="I10" s="13"/>
    </row>
    <row r="11" spans="1:9" ht="15.75" x14ac:dyDescent="0.25">
      <c r="A11" s="42">
        <v>53</v>
      </c>
      <c r="B11" s="44" t="s">
        <v>250</v>
      </c>
      <c r="C11" s="46" t="s">
        <v>140</v>
      </c>
      <c r="D11" s="78">
        <v>31648</v>
      </c>
      <c r="E11" s="48">
        <v>51.7</v>
      </c>
      <c r="F11" s="49">
        <v>63</v>
      </c>
      <c r="G11" s="49">
        <v>74</v>
      </c>
      <c r="H11" s="49">
        <v>137</v>
      </c>
      <c r="I11" s="13"/>
    </row>
    <row r="12" spans="1:9" ht="15.75" x14ac:dyDescent="0.25">
      <c r="A12" s="42">
        <v>53</v>
      </c>
      <c r="B12" s="44" t="s">
        <v>251</v>
      </c>
      <c r="C12" s="46" t="s">
        <v>140</v>
      </c>
      <c r="D12" s="78">
        <v>34362</v>
      </c>
      <c r="E12" s="48">
        <v>51.7</v>
      </c>
      <c r="F12" s="49">
        <v>40</v>
      </c>
      <c r="G12" s="49">
        <v>48</v>
      </c>
      <c r="H12" s="49">
        <v>88</v>
      </c>
      <c r="I12" s="13"/>
    </row>
    <row r="13" spans="1:9" ht="15.75" x14ac:dyDescent="0.25">
      <c r="A13" s="42"/>
      <c r="B13" s="44"/>
      <c r="C13" s="46"/>
      <c r="D13" s="78"/>
      <c r="E13" s="48"/>
      <c r="F13" s="49"/>
      <c r="G13" s="49"/>
      <c r="H13" s="49"/>
      <c r="I13" s="13"/>
    </row>
    <row r="14" spans="1:9" ht="15.75" x14ac:dyDescent="0.25">
      <c r="A14" s="42">
        <v>58</v>
      </c>
      <c r="B14" s="44" t="s">
        <v>252</v>
      </c>
      <c r="C14" s="46" t="s">
        <v>40</v>
      </c>
      <c r="D14" s="78">
        <v>33302</v>
      </c>
      <c r="E14" s="48">
        <v>56.1</v>
      </c>
      <c r="F14" s="49">
        <v>45</v>
      </c>
      <c r="G14" s="49">
        <v>52</v>
      </c>
      <c r="H14" s="49">
        <v>97</v>
      </c>
      <c r="I14" s="13"/>
    </row>
    <row r="15" spans="1:9" ht="15.75" x14ac:dyDescent="0.25">
      <c r="A15" s="42">
        <v>58</v>
      </c>
      <c r="B15" s="44" t="s">
        <v>253</v>
      </c>
      <c r="C15" s="46" t="s">
        <v>134</v>
      </c>
      <c r="D15" s="78">
        <v>27964</v>
      </c>
      <c r="E15" s="48">
        <v>54</v>
      </c>
      <c r="F15" s="49">
        <v>41</v>
      </c>
      <c r="G15" s="49">
        <v>57</v>
      </c>
      <c r="H15" s="49">
        <v>98</v>
      </c>
      <c r="I15" s="13"/>
    </row>
    <row r="16" spans="1:9" ht="15.75" x14ac:dyDescent="0.25">
      <c r="A16" s="42">
        <v>58</v>
      </c>
      <c r="B16" s="44" t="s">
        <v>254</v>
      </c>
      <c r="C16" s="46" t="s">
        <v>130</v>
      </c>
      <c r="D16" s="78">
        <v>33193</v>
      </c>
      <c r="E16" s="48">
        <v>55.6</v>
      </c>
      <c r="F16" s="49">
        <v>60</v>
      </c>
      <c r="G16" s="49">
        <v>80</v>
      </c>
      <c r="H16" s="49">
        <v>140</v>
      </c>
      <c r="I16" s="13"/>
    </row>
    <row r="17" spans="1:9" ht="15.75" x14ac:dyDescent="0.25">
      <c r="A17" s="42"/>
      <c r="B17" s="44"/>
      <c r="C17" s="46"/>
      <c r="D17" s="78"/>
      <c r="E17" s="48"/>
      <c r="F17" s="49"/>
      <c r="G17" s="49"/>
      <c r="H17" s="49"/>
      <c r="I17" s="13"/>
    </row>
    <row r="18" spans="1:9" ht="15.75" x14ac:dyDescent="0.25">
      <c r="A18" s="42">
        <v>63</v>
      </c>
      <c r="B18" s="45" t="s">
        <v>57</v>
      </c>
      <c r="C18" s="47" t="s">
        <v>266</v>
      </c>
      <c r="D18" s="78">
        <v>28747</v>
      </c>
      <c r="E18" s="48">
        <v>59.4</v>
      </c>
      <c r="F18" s="49">
        <v>47</v>
      </c>
      <c r="G18" s="49">
        <v>65</v>
      </c>
      <c r="H18" s="49">
        <v>112</v>
      </c>
      <c r="I18" s="13"/>
    </row>
    <row r="19" spans="1:9" ht="15.75" x14ac:dyDescent="0.25">
      <c r="A19" s="42">
        <v>63</v>
      </c>
      <c r="B19" s="45" t="s">
        <v>255</v>
      </c>
      <c r="C19" s="47" t="s">
        <v>267</v>
      </c>
      <c r="D19" s="78">
        <v>29808</v>
      </c>
      <c r="E19" s="48">
        <v>60.8</v>
      </c>
      <c r="F19" s="49">
        <v>52</v>
      </c>
      <c r="G19" s="50" t="s">
        <v>41</v>
      </c>
      <c r="H19" s="50" t="s">
        <v>41</v>
      </c>
      <c r="I19" s="13"/>
    </row>
    <row r="20" spans="1:9" ht="15.75" x14ac:dyDescent="0.25">
      <c r="A20" s="42">
        <v>63</v>
      </c>
      <c r="B20" s="45" t="s">
        <v>256</v>
      </c>
      <c r="C20" s="47" t="s">
        <v>140</v>
      </c>
      <c r="D20" s="78">
        <v>32069</v>
      </c>
      <c r="E20" s="48">
        <v>59.5</v>
      </c>
      <c r="F20" s="49">
        <v>55</v>
      </c>
      <c r="G20" s="49">
        <v>64</v>
      </c>
      <c r="H20" s="49">
        <v>119</v>
      </c>
      <c r="I20" s="13"/>
    </row>
    <row r="21" spans="1:9" ht="15.75" x14ac:dyDescent="0.25">
      <c r="A21" s="42">
        <v>63</v>
      </c>
      <c r="B21" s="45" t="s">
        <v>257</v>
      </c>
      <c r="C21" s="47" t="s">
        <v>25</v>
      </c>
      <c r="D21" s="78">
        <v>35012</v>
      </c>
      <c r="E21" s="48">
        <v>61.7</v>
      </c>
      <c r="F21" s="49">
        <v>58</v>
      </c>
      <c r="G21" s="49">
        <v>69</v>
      </c>
      <c r="H21" s="49">
        <v>127</v>
      </c>
      <c r="I21" s="13"/>
    </row>
    <row r="22" spans="1:9" ht="15.75" x14ac:dyDescent="0.25">
      <c r="A22" s="42">
        <v>63</v>
      </c>
      <c r="B22" s="45" t="s">
        <v>30</v>
      </c>
      <c r="C22" s="47" t="s">
        <v>131</v>
      </c>
      <c r="D22" s="78">
        <v>32119</v>
      </c>
      <c r="E22" s="48">
        <v>61.7</v>
      </c>
      <c r="F22" s="49">
        <v>66</v>
      </c>
      <c r="G22" s="49">
        <v>75</v>
      </c>
      <c r="H22" s="49">
        <v>141</v>
      </c>
      <c r="I22" s="13"/>
    </row>
    <row r="23" spans="1:9" ht="15.75" x14ac:dyDescent="0.25">
      <c r="A23" s="42"/>
      <c r="B23" s="45"/>
      <c r="C23" s="47"/>
      <c r="D23" s="78"/>
      <c r="E23" s="48"/>
      <c r="F23" s="49"/>
      <c r="G23" s="49"/>
      <c r="H23" s="49"/>
      <c r="I23" s="13"/>
    </row>
    <row r="24" spans="1:9" ht="15.75" x14ac:dyDescent="0.25">
      <c r="A24" s="42">
        <v>69</v>
      </c>
      <c r="B24" s="45" t="s">
        <v>18</v>
      </c>
      <c r="C24" s="47" t="s">
        <v>19</v>
      </c>
      <c r="D24" s="78">
        <v>34075</v>
      </c>
      <c r="E24" s="48">
        <v>68.5</v>
      </c>
      <c r="F24" s="49">
        <v>65</v>
      </c>
      <c r="G24" s="49">
        <v>85</v>
      </c>
      <c r="H24" s="49">
        <v>150</v>
      </c>
      <c r="I24" s="13"/>
    </row>
    <row r="25" spans="1:9" ht="15.75" x14ac:dyDescent="0.25">
      <c r="A25" s="42">
        <v>69</v>
      </c>
      <c r="B25" s="45" t="s">
        <v>258</v>
      </c>
      <c r="C25" s="47" t="s">
        <v>19</v>
      </c>
      <c r="D25" s="78">
        <v>33316</v>
      </c>
      <c r="E25" s="48">
        <v>66.599999999999994</v>
      </c>
      <c r="F25" s="49">
        <v>59</v>
      </c>
      <c r="G25" s="49">
        <v>75</v>
      </c>
      <c r="H25" s="49">
        <v>134</v>
      </c>
      <c r="I25" s="13"/>
    </row>
    <row r="26" spans="1:9" ht="15.75" x14ac:dyDescent="0.25">
      <c r="A26" s="42">
        <v>69</v>
      </c>
      <c r="B26" s="45" t="s">
        <v>259</v>
      </c>
      <c r="C26" s="47" t="s">
        <v>130</v>
      </c>
      <c r="D26" s="78">
        <v>33921</v>
      </c>
      <c r="E26" s="48">
        <v>66.599999999999994</v>
      </c>
      <c r="F26" s="49">
        <v>48</v>
      </c>
      <c r="G26" s="49">
        <v>72</v>
      </c>
      <c r="H26" s="49">
        <v>120</v>
      </c>
      <c r="I26" s="13"/>
    </row>
    <row r="27" spans="1:9" ht="15.75" x14ac:dyDescent="0.25">
      <c r="A27" s="42">
        <v>69</v>
      </c>
      <c r="B27" s="45" t="s">
        <v>260</v>
      </c>
      <c r="C27" s="47" t="s">
        <v>132</v>
      </c>
      <c r="D27" s="78">
        <v>31439</v>
      </c>
      <c r="E27" s="48">
        <v>68.099999999999994</v>
      </c>
      <c r="F27" s="49">
        <v>72</v>
      </c>
      <c r="G27" s="49">
        <v>96</v>
      </c>
      <c r="H27" s="49">
        <v>168</v>
      </c>
      <c r="I27" s="13"/>
    </row>
    <row r="28" spans="1:9" ht="15.75" x14ac:dyDescent="0.25">
      <c r="A28" s="42"/>
      <c r="B28" s="45"/>
      <c r="C28" s="47"/>
      <c r="D28" s="78"/>
      <c r="E28" s="48"/>
      <c r="F28" s="49"/>
      <c r="G28" s="49"/>
      <c r="H28" s="49"/>
      <c r="I28" s="13"/>
    </row>
    <row r="29" spans="1:9" ht="15.75" x14ac:dyDescent="0.25">
      <c r="A29" s="42">
        <v>75</v>
      </c>
      <c r="B29" s="45" t="s">
        <v>261</v>
      </c>
      <c r="C29" s="47" t="s">
        <v>132</v>
      </c>
      <c r="D29" s="78">
        <v>31392</v>
      </c>
      <c r="E29" s="48">
        <v>72.599999999999994</v>
      </c>
      <c r="F29" s="49">
        <v>37</v>
      </c>
      <c r="G29" s="50">
        <v>41</v>
      </c>
      <c r="H29" s="49">
        <v>78</v>
      </c>
      <c r="I29" s="13"/>
    </row>
    <row r="30" spans="1:9" ht="15.75" x14ac:dyDescent="0.25">
      <c r="A30" s="42">
        <v>75</v>
      </c>
      <c r="B30" s="45" t="s">
        <v>262</v>
      </c>
      <c r="C30" s="47" t="s">
        <v>140</v>
      </c>
      <c r="D30" s="78">
        <v>31968</v>
      </c>
      <c r="E30" s="48">
        <v>74.2</v>
      </c>
      <c r="F30" s="49">
        <v>44</v>
      </c>
      <c r="G30" s="49">
        <v>50</v>
      </c>
      <c r="H30" s="49">
        <v>94</v>
      </c>
      <c r="I30" s="13"/>
    </row>
    <row r="31" spans="1:9" ht="15.75" x14ac:dyDescent="0.25">
      <c r="A31" s="42">
        <v>75</v>
      </c>
      <c r="B31" s="45" t="s">
        <v>263</v>
      </c>
      <c r="C31" s="47" t="s">
        <v>25</v>
      </c>
      <c r="D31" s="78">
        <v>33334</v>
      </c>
      <c r="E31" s="48">
        <v>73.3</v>
      </c>
      <c r="F31" s="49">
        <v>56</v>
      </c>
      <c r="G31" s="49">
        <v>79</v>
      </c>
      <c r="H31" s="49">
        <v>135</v>
      </c>
      <c r="I31" s="13"/>
    </row>
    <row r="32" spans="1:9" ht="15.75" x14ac:dyDescent="0.25">
      <c r="A32" s="42"/>
      <c r="B32" s="45"/>
      <c r="C32" s="47"/>
      <c r="D32" s="78"/>
      <c r="E32" s="48"/>
      <c r="F32" s="49"/>
      <c r="G32" s="49"/>
      <c r="H32" s="49"/>
      <c r="I32" s="13"/>
    </row>
    <row r="33" spans="1:9" ht="15.75" x14ac:dyDescent="0.25">
      <c r="A33" s="43" t="s">
        <v>15</v>
      </c>
      <c r="B33" s="45" t="s">
        <v>59</v>
      </c>
      <c r="C33" s="47" t="s">
        <v>266</v>
      </c>
      <c r="D33" s="78">
        <v>26818</v>
      </c>
      <c r="E33" s="48">
        <v>82.4</v>
      </c>
      <c r="F33" s="49">
        <v>46</v>
      </c>
      <c r="G33" s="49">
        <v>65</v>
      </c>
      <c r="H33" s="49">
        <v>111</v>
      </c>
      <c r="I33" s="13"/>
    </row>
    <row r="34" spans="1:9" ht="15.75" x14ac:dyDescent="0.25">
      <c r="A34" s="43" t="s">
        <v>15</v>
      </c>
      <c r="B34" s="45" t="s">
        <v>264</v>
      </c>
      <c r="C34" s="47" t="s">
        <v>25</v>
      </c>
      <c r="D34" s="78">
        <v>33133</v>
      </c>
      <c r="E34" s="48">
        <v>112.9</v>
      </c>
      <c r="F34" s="49">
        <v>50</v>
      </c>
      <c r="G34" s="49">
        <v>69</v>
      </c>
      <c r="H34" s="49">
        <v>119</v>
      </c>
      <c r="I34" s="13"/>
    </row>
    <row r="35" spans="1:9" ht="15.75" x14ac:dyDescent="0.25">
      <c r="A35" s="43" t="s">
        <v>15</v>
      </c>
      <c r="B35" s="45" t="s">
        <v>265</v>
      </c>
      <c r="C35" s="47" t="s">
        <v>140</v>
      </c>
      <c r="D35" s="78">
        <v>26285</v>
      </c>
      <c r="E35" s="48">
        <v>94.7</v>
      </c>
      <c r="F35" s="49">
        <v>43</v>
      </c>
      <c r="G35" s="49">
        <v>66</v>
      </c>
      <c r="H35" s="49">
        <v>109</v>
      </c>
      <c r="I35" s="13"/>
    </row>
    <row r="36" spans="1:9" ht="15.75" x14ac:dyDescent="0.25">
      <c r="A36" s="43" t="s">
        <v>15</v>
      </c>
      <c r="B36" s="45" t="s">
        <v>259</v>
      </c>
      <c r="C36" s="47" t="s">
        <v>130</v>
      </c>
      <c r="D36" s="78">
        <v>33921</v>
      </c>
      <c r="E36" s="48">
        <v>66.599999999999994</v>
      </c>
      <c r="F36" s="49">
        <v>48</v>
      </c>
      <c r="G36" s="49">
        <v>72</v>
      </c>
      <c r="H36" s="49">
        <v>120</v>
      </c>
      <c r="I36" s="13"/>
    </row>
    <row r="37" spans="1:9" ht="15.75" x14ac:dyDescent="0.25">
      <c r="A37" s="13"/>
      <c r="B37" s="13"/>
      <c r="C37" s="13"/>
      <c r="D37" s="53"/>
      <c r="E37" s="13"/>
      <c r="F37" s="13"/>
      <c r="G37" s="13"/>
      <c r="H37" s="13"/>
      <c r="I37" s="13"/>
    </row>
    <row r="38" spans="1:9" x14ac:dyDescent="0.25">
      <c r="A38" s="42">
        <v>56</v>
      </c>
      <c r="B38" s="44" t="s">
        <v>98</v>
      </c>
      <c r="C38" s="46" t="s">
        <v>127</v>
      </c>
      <c r="D38" s="54">
        <v>36601</v>
      </c>
      <c r="E38" s="48">
        <v>51.1</v>
      </c>
      <c r="F38" s="49">
        <v>40</v>
      </c>
      <c r="G38" s="49">
        <v>55</v>
      </c>
      <c r="H38" s="49">
        <v>95</v>
      </c>
      <c r="I38" s="64"/>
    </row>
    <row r="39" spans="1:9" x14ac:dyDescent="0.25">
      <c r="A39" s="42"/>
      <c r="B39" s="44"/>
      <c r="C39" s="46"/>
      <c r="D39" s="54"/>
      <c r="E39" s="48"/>
      <c r="F39" s="49"/>
      <c r="G39" s="49"/>
      <c r="H39" s="49"/>
      <c r="I39" s="64"/>
    </row>
    <row r="40" spans="1:9" x14ac:dyDescent="0.25">
      <c r="A40" s="42">
        <v>69</v>
      </c>
      <c r="B40" s="44" t="s">
        <v>99</v>
      </c>
      <c r="C40" s="46" t="s">
        <v>19</v>
      </c>
      <c r="D40" s="55">
        <v>36748</v>
      </c>
      <c r="E40" s="48">
        <v>67.2</v>
      </c>
      <c r="F40" s="49">
        <v>31</v>
      </c>
      <c r="G40" s="49">
        <v>42</v>
      </c>
      <c r="H40" s="49">
        <v>73</v>
      </c>
      <c r="I40" s="64"/>
    </row>
    <row r="41" spans="1:9" x14ac:dyDescent="0.25">
      <c r="A41" s="42"/>
      <c r="B41" s="44"/>
      <c r="C41" s="46"/>
      <c r="D41" s="55"/>
      <c r="E41" s="48"/>
      <c r="F41" s="49"/>
      <c r="G41" s="49"/>
      <c r="H41" s="49"/>
      <c r="I41" s="64"/>
    </row>
    <row r="42" spans="1:9" x14ac:dyDescent="0.25">
      <c r="A42" s="42">
        <v>50</v>
      </c>
      <c r="B42" s="44" t="s">
        <v>100</v>
      </c>
      <c r="C42" s="46" t="s">
        <v>19</v>
      </c>
      <c r="D42" s="55">
        <v>38064</v>
      </c>
      <c r="E42" s="48">
        <v>37.4</v>
      </c>
      <c r="F42" s="49">
        <v>20</v>
      </c>
      <c r="G42" s="49">
        <v>30</v>
      </c>
      <c r="H42" s="49">
        <v>50</v>
      </c>
      <c r="I42" s="64"/>
    </row>
    <row r="43" spans="1:9" x14ac:dyDescent="0.25">
      <c r="A43" s="42"/>
      <c r="B43" s="44"/>
      <c r="C43" s="46"/>
      <c r="D43" s="55"/>
      <c r="E43" s="48"/>
      <c r="F43" s="49"/>
      <c r="G43" s="49"/>
      <c r="H43" s="49"/>
      <c r="I43" s="64"/>
    </row>
    <row r="44" spans="1:9" x14ac:dyDescent="0.25">
      <c r="A44" s="42">
        <v>56</v>
      </c>
      <c r="B44" s="44" t="s">
        <v>101</v>
      </c>
      <c r="C44" s="46" t="s">
        <v>128</v>
      </c>
      <c r="D44" s="55">
        <v>36678</v>
      </c>
      <c r="E44" s="48">
        <v>54</v>
      </c>
      <c r="F44" s="49">
        <v>42</v>
      </c>
      <c r="G44" s="49">
        <v>52</v>
      </c>
      <c r="H44" s="49">
        <v>94</v>
      </c>
      <c r="I44" s="64"/>
    </row>
    <row r="45" spans="1:9" x14ac:dyDescent="0.25">
      <c r="A45" s="42"/>
      <c r="B45" s="44"/>
      <c r="C45" s="46"/>
      <c r="D45" s="55"/>
      <c r="E45" s="48"/>
      <c r="F45" s="49"/>
      <c r="G45" s="49"/>
      <c r="H45" s="49"/>
      <c r="I45" s="64"/>
    </row>
    <row r="46" spans="1:9" x14ac:dyDescent="0.25">
      <c r="A46" s="42">
        <v>69</v>
      </c>
      <c r="B46" s="45" t="s">
        <v>102</v>
      </c>
      <c r="C46" s="47" t="s">
        <v>129</v>
      </c>
      <c r="D46" s="55">
        <v>32994</v>
      </c>
      <c r="E46" s="48">
        <v>66.900000000000006</v>
      </c>
      <c r="F46" s="49">
        <v>95</v>
      </c>
      <c r="G46" s="49">
        <v>112</v>
      </c>
      <c r="H46" s="49">
        <v>207</v>
      </c>
      <c r="I46" s="64"/>
    </row>
    <row r="47" spans="1:9" x14ac:dyDescent="0.25">
      <c r="A47" s="42">
        <v>69</v>
      </c>
      <c r="B47" s="45" t="s">
        <v>28</v>
      </c>
      <c r="C47" s="47" t="s">
        <v>130</v>
      </c>
      <c r="D47" s="55">
        <v>34068</v>
      </c>
      <c r="E47" s="48">
        <v>67.7</v>
      </c>
      <c r="F47" s="50" t="s">
        <v>41</v>
      </c>
      <c r="G47" s="49">
        <v>125</v>
      </c>
      <c r="H47" s="49" t="e">
        <v>#VALUE!</v>
      </c>
      <c r="I47" s="64"/>
    </row>
    <row r="48" spans="1:9" x14ac:dyDescent="0.25">
      <c r="A48" s="42"/>
      <c r="B48" s="45"/>
      <c r="C48" s="47"/>
      <c r="D48" s="55"/>
      <c r="E48" s="48"/>
      <c r="F48" s="50"/>
      <c r="G48" s="49"/>
      <c r="H48" s="49"/>
      <c r="I48" s="64"/>
    </row>
    <row r="49" spans="1:9" x14ac:dyDescent="0.25">
      <c r="A49" s="42">
        <v>77</v>
      </c>
      <c r="B49" s="45" t="s">
        <v>79</v>
      </c>
      <c r="C49" s="47" t="s">
        <v>130</v>
      </c>
      <c r="D49" s="55">
        <v>35161</v>
      </c>
      <c r="E49" s="48">
        <v>77</v>
      </c>
      <c r="F49" s="49">
        <v>49</v>
      </c>
      <c r="G49" s="49">
        <v>76</v>
      </c>
      <c r="H49" s="49">
        <v>125</v>
      </c>
      <c r="I49" s="64"/>
    </row>
    <row r="50" spans="1:9" x14ac:dyDescent="0.25">
      <c r="A50" s="42">
        <v>77</v>
      </c>
      <c r="B50" s="45" t="s">
        <v>103</v>
      </c>
      <c r="C50" s="47" t="s">
        <v>130</v>
      </c>
      <c r="D50" s="55">
        <v>34976</v>
      </c>
      <c r="E50" s="48">
        <v>72.2</v>
      </c>
      <c r="F50" s="49">
        <v>52</v>
      </c>
      <c r="G50" s="49">
        <v>69</v>
      </c>
      <c r="H50" s="49">
        <v>121</v>
      </c>
      <c r="I50" s="64"/>
    </row>
    <row r="51" spans="1:9" x14ac:dyDescent="0.25">
      <c r="A51" s="42">
        <v>77</v>
      </c>
      <c r="B51" s="45" t="s">
        <v>36</v>
      </c>
      <c r="C51" s="47" t="s">
        <v>40</v>
      </c>
      <c r="D51" s="55">
        <v>35137</v>
      </c>
      <c r="E51" s="48">
        <v>74.900000000000006</v>
      </c>
      <c r="F51" s="49">
        <v>70</v>
      </c>
      <c r="G51" s="49">
        <v>95</v>
      </c>
      <c r="H51" s="49">
        <v>165</v>
      </c>
      <c r="I51" s="64"/>
    </row>
    <row r="52" spans="1:9" x14ac:dyDescent="0.25">
      <c r="A52" s="42">
        <v>77</v>
      </c>
      <c r="B52" s="45" t="s">
        <v>104</v>
      </c>
      <c r="C52" s="47" t="s">
        <v>131</v>
      </c>
      <c r="D52" s="55">
        <v>31218</v>
      </c>
      <c r="E52" s="48">
        <v>76.599999999999994</v>
      </c>
      <c r="F52" s="49">
        <v>79</v>
      </c>
      <c r="G52" s="49">
        <v>104</v>
      </c>
      <c r="H52" s="49">
        <v>179</v>
      </c>
      <c r="I52" s="64"/>
    </row>
    <row r="53" spans="1:9" x14ac:dyDescent="0.25">
      <c r="A53" s="42"/>
      <c r="B53" s="45"/>
      <c r="C53" s="47"/>
      <c r="D53" s="55"/>
      <c r="E53" s="48"/>
      <c r="F53" s="49"/>
      <c r="G53" s="49"/>
      <c r="H53" s="49"/>
      <c r="I53" s="64"/>
    </row>
    <row r="54" spans="1:9" x14ac:dyDescent="0.25">
      <c r="A54" s="42">
        <v>69</v>
      </c>
      <c r="B54" s="45" t="s">
        <v>105</v>
      </c>
      <c r="C54" s="47" t="s">
        <v>130</v>
      </c>
      <c r="D54" s="55">
        <v>34933</v>
      </c>
      <c r="E54" s="48">
        <v>67.7</v>
      </c>
      <c r="F54" s="49">
        <v>77</v>
      </c>
      <c r="G54" s="49">
        <v>107</v>
      </c>
      <c r="H54" s="49">
        <v>184</v>
      </c>
      <c r="I54" s="64"/>
    </row>
    <row r="55" spans="1:9" x14ac:dyDescent="0.25">
      <c r="A55" s="42"/>
      <c r="B55" s="45"/>
      <c r="C55" s="47"/>
      <c r="D55" s="55"/>
      <c r="E55" s="48"/>
      <c r="F55" s="49"/>
      <c r="G55" s="49"/>
      <c r="H55" s="49"/>
      <c r="I55" s="64"/>
    </row>
    <row r="56" spans="1:9" x14ac:dyDescent="0.25">
      <c r="A56" s="42">
        <v>77</v>
      </c>
      <c r="B56" s="45" t="s">
        <v>106</v>
      </c>
      <c r="C56" s="47" t="s">
        <v>40</v>
      </c>
      <c r="D56" s="55">
        <v>31314</v>
      </c>
      <c r="E56" s="48">
        <v>75</v>
      </c>
      <c r="F56" s="49">
        <v>77</v>
      </c>
      <c r="G56" s="49">
        <v>95</v>
      </c>
      <c r="H56" s="49">
        <v>172</v>
      </c>
      <c r="I56" s="64"/>
    </row>
    <row r="57" spans="1:9" x14ac:dyDescent="0.25">
      <c r="A57" s="42">
        <v>77</v>
      </c>
      <c r="B57" s="45" t="s">
        <v>46</v>
      </c>
      <c r="C57" s="47" t="s">
        <v>132</v>
      </c>
      <c r="D57" s="55">
        <v>31058</v>
      </c>
      <c r="E57" s="48">
        <v>74</v>
      </c>
      <c r="F57" s="49">
        <v>99</v>
      </c>
      <c r="G57" s="49">
        <v>127</v>
      </c>
      <c r="H57" s="49">
        <v>226</v>
      </c>
      <c r="I57" s="64"/>
    </row>
    <row r="58" spans="1:9" x14ac:dyDescent="0.25">
      <c r="A58" s="42">
        <v>77</v>
      </c>
      <c r="B58" s="45" t="s">
        <v>107</v>
      </c>
      <c r="C58" s="47" t="s">
        <v>25</v>
      </c>
      <c r="D58" s="55">
        <v>33116</v>
      </c>
      <c r="E58" s="48">
        <v>75.900000000000006</v>
      </c>
      <c r="F58" s="49">
        <v>94</v>
      </c>
      <c r="G58" s="49">
        <v>114</v>
      </c>
      <c r="H58" s="49">
        <v>208</v>
      </c>
      <c r="I58" s="64"/>
    </row>
    <row r="59" spans="1:9" x14ac:dyDescent="0.25">
      <c r="A59" s="42">
        <v>77</v>
      </c>
      <c r="B59" s="45" t="s">
        <v>32</v>
      </c>
      <c r="C59" s="47" t="s">
        <v>40</v>
      </c>
      <c r="D59" s="55">
        <v>30793</v>
      </c>
      <c r="E59" s="48">
        <v>73</v>
      </c>
      <c r="F59" s="49">
        <v>85</v>
      </c>
      <c r="G59" s="49">
        <v>116</v>
      </c>
      <c r="H59" s="49">
        <v>201</v>
      </c>
      <c r="I59" s="64"/>
    </row>
    <row r="60" spans="1:9" x14ac:dyDescent="0.25">
      <c r="A60" s="42">
        <v>77</v>
      </c>
      <c r="B60" s="45" t="s">
        <v>47</v>
      </c>
      <c r="C60" s="47" t="s">
        <v>42</v>
      </c>
      <c r="D60" s="55">
        <v>34277</v>
      </c>
      <c r="E60" s="48">
        <v>76.599999999999994</v>
      </c>
      <c r="F60" s="49">
        <v>122</v>
      </c>
      <c r="G60" s="49">
        <v>148</v>
      </c>
      <c r="H60" s="49">
        <v>270</v>
      </c>
      <c r="I60" s="64"/>
    </row>
    <row r="61" spans="1:9" x14ac:dyDescent="0.25">
      <c r="A61" s="42">
        <v>77</v>
      </c>
      <c r="B61" s="45" t="s">
        <v>108</v>
      </c>
      <c r="C61" s="47" t="s">
        <v>133</v>
      </c>
      <c r="D61" s="55">
        <v>31626</v>
      </c>
      <c r="E61" s="48">
        <v>73.900000000000006</v>
      </c>
      <c r="F61" s="49">
        <v>109</v>
      </c>
      <c r="G61" s="49">
        <v>132</v>
      </c>
      <c r="H61" s="49">
        <v>241</v>
      </c>
      <c r="I61" s="64"/>
    </row>
    <row r="62" spans="1:9" x14ac:dyDescent="0.25">
      <c r="A62" s="42">
        <v>77</v>
      </c>
      <c r="B62" s="45" t="s">
        <v>109</v>
      </c>
      <c r="C62" s="47" t="s">
        <v>134</v>
      </c>
      <c r="D62" s="55">
        <v>33685</v>
      </c>
      <c r="E62" s="48">
        <v>74.900000000000006</v>
      </c>
      <c r="F62" s="49">
        <v>100</v>
      </c>
      <c r="G62" s="49">
        <v>124</v>
      </c>
      <c r="H62" s="49">
        <v>224</v>
      </c>
      <c r="I62" s="64"/>
    </row>
    <row r="63" spans="1:9" x14ac:dyDescent="0.25">
      <c r="A63" s="42"/>
      <c r="B63" s="45"/>
      <c r="C63" s="47"/>
      <c r="D63" s="55"/>
      <c r="E63" s="48"/>
      <c r="F63" s="49"/>
      <c r="G63" s="49"/>
      <c r="H63" s="49"/>
      <c r="I63" s="64"/>
    </row>
    <row r="64" spans="1:9" x14ac:dyDescent="0.25">
      <c r="A64" s="42">
        <v>85</v>
      </c>
      <c r="B64" s="45" t="s">
        <v>110</v>
      </c>
      <c r="C64" s="47" t="s">
        <v>25</v>
      </c>
      <c r="D64" s="55">
        <v>34213</v>
      </c>
      <c r="E64" s="48">
        <v>81</v>
      </c>
      <c r="F64" s="50" t="s">
        <v>41</v>
      </c>
      <c r="G64" s="50" t="s">
        <v>41</v>
      </c>
      <c r="H64" s="50" t="s">
        <v>41</v>
      </c>
      <c r="I64" s="64"/>
    </row>
    <row r="65" spans="1:9" x14ac:dyDescent="0.25">
      <c r="A65" s="42">
        <v>85</v>
      </c>
      <c r="B65" s="45" t="s">
        <v>78</v>
      </c>
      <c r="C65" s="47" t="s">
        <v>135</v>
      </c>
      <c r="D65" s="55">
        <v>33012</v>
      </c>
      <c r="E65" s="48">
        <v>83</v>
      </c>
      <c r="F65" s="49">
        <v>78</v>
      </c>
      <c r="G65" s="50" t="s">
        <v>20</v>
      </c>
      <c r="H65" s="50" t="s">
        <v>41</v>
      </c>
      <c r="I65" s="31"/>
    </row>
    <row r="66" spans="1:9" x14ac:dyDescent="0.25">
      <c r="A66" s="42">
        <v>85</v>
      </c>
      <c r="B66" s="45" t="s">
        <v>111</v>
      </c>
      <c r="C66" s="47" t="s">
        <v>131</v>
      </c>
      <c r="D66" s="55">
        <v>30533</v>
      </c>
      <c r="E66" s="48">
        <v>85</v>
      </c>
      <c r="F66" s="49">
        <v>80</v>
      </c>
      <c r="G66" s="49">
        <v>90</v>
      </c>
      <c r="H66" s="49">
        <v>170</v>
      </c>
      <c r="I66" s="65"/>
    </row>
    <row r="67" spans="1:9" x14ac:dyDescent="0.25">
      <c r="A67" s="42">
        <v>85</v>
      </c>
      <c r="B67" s="45" t="s">
        <v>112</v>
      </c>
      <c r="C67" s="47" t="s">
        <v>40</v>
      </c>
      <c r="D67" s="55">
        <v>32573</v>
      </c>
      <c r="E67" s="48">
        <v>85</v>
      </c>
      <c r="F67" s="49">
        <v>95</v>
      </c>
      <c r="G67" s="49">
        <v>113</v>
      </c>
      <c r="H67" s="49">
        <v>208</v>
      </c>
      <c r="I67" s="65"/>
    </row>
    <row r="68" spans="1:9" x14ac:dyDescent="0.25">
      <c r="A68" s="42">
        <v>85</v>
      </c>
      <c r="B68" s="45" t="s">
        <v>16</v>
      </c>
      <c r="C68" s="47" t="s">
        <v>42</v>
      </c>
      <c r="D68" s="55">
        <v>34416</v>
      </c>
      <c r="E68" s="48">
        <v>83.9</v>
      </c>
      <c r="F68" s="49">
        <v>100</v>
      </c>
      <c r="G68" s="49">
        <v>145</v>
      </c>
      <c r="H68" s="49">
        <v>245</v>
      </c>
      <c r="I68" s="65"/>
    </row>
    <row r="69" spans="1:9" x14ac:dyDescent="0.25">
      <c r="A69" s="42">
        <v>85</v>
      </c>
      <c r="B69" s="45" t="s">
        <v>113</v>
      </c>
      <c r="C69" s="47" t="s">
        <v>25</v>
      </c>
      <c r="D69" s="55">
        <v>33673</v>
      </c>
      <c r="E69" s="48">
        <v>84</v>
      </c>
      <c r="F69" s="49">
        <v>113</v>
      </c>
      <c r="G69" s="49">
        <v>132</v>
      </c>
      <c r="H69" s="49">
        <v>245</v>
      </c>
      <c r="I69" s="65"/>
    </row>
    <row r="70" spans="1:9" x14ac:dyDescent="0.25">
      <c r="A70" s="42"/>
      <c r="B70" s="45"/>
      <c r="C70" s="47"/>
      <c r="D70" s="55"/>
      <c r="E70" s="48"/>
      <c r="F70" s="49"/>
      <c r="G70" s="49"/>
      <c r="H70" s="49"/>
      <c r="I70" s="65"/>
    </row>
    <row r="71" spans="1:9" x14ac:dyDescent="0.25">
      <c r="A71" s="42">
        <v>94</v>
      </c>
      <c r="B71" s="45" t="s">
        <v>114</v>
      </c>
      <c r="C71" s="47" t="s">
        <v>136</v>
      </c>
      <c r="D71" s="55">
        <v>26515</v>
      </c>
      <c r="E71" s="48">
        <v>88.6</v>
      </c>
      <c r="F71" s="49">
        <v>60</v>
      </c>
      <c r="G71" s="49">
        <v>78</v>
      </c>
      <c r="H71" s="49">
        <v>138</v>
      </c>
      <c r="I71" s="65"/>
    </row>
    <row r="72" spans="1:9" x14ac:dyDescent="0.25">
      <c r="A72" s="42"/>
      <c r="B72" s="45"/>
      <c r="C72" s="47"/>
      <c r="D72" s="55"/>
      <c r="E72" s="48"/>
      <c r="F72" s="49"/>
      <c r="G72" s="49"/>
      <c r="H72" s="49"/>
      <c r="I72" s="65"/>
    </row>
    <row r="73" spans="1:9" x14ac:dyDescent="0.25">
      <c r="A73" s="42">
        <v>77</v>
      </c>
      <c r="B73" s="45" t="s">
        <v>81</v>
      </c>
      <c r="C73" s="47" t="s">
        <v>131</v>
      </c>
      <c r="D73" s="55">
        <v>32444</v>
      </c>
      <c r="E73" s="48">
        <v>76.599999999999994</v>
      </c>
      <c r="F73" s="49">
        <v>85</v>
      </c>
      <c r="G73" s="49">
        <v>100</v>
      </c>
      <c r="H73" s="49">
        <v>185</v>
      </c>
      <c r="I73" s="65"/>
    </row>
    <row r="74" spans="1:9" x14ac:dyDescent="0.25">
      <c r="A74" s="42"/>
      <c r="B74" s="45"/>
      <c r="C74" s="47"/>
      <c r="D74" s="55"/>
      <c r="E74" s="48"/>
      <c r="F74" s="49"/>
      <c r="G74" s="49"/>
      <c r="H74" s="49"/>
      <c r="I74" s="65"/>
    </row>
    <row r="75" spans="1:9" x14ac:dyDescent="0.25">
      <c r="A75" s="42">
        <v>94</v>
      </c>
      <c r="B75" s="45" t="s">
        <v>115</v>
      </c>
      <c r="C75" s="47" t="s">
        <v>42</v>
      </c>
      <c r="D75" s="55">
        <v>32810</v>
      </c>
      <c r="E75" s="48">
        <v>90.1</v>
      </c>
      <c r="F75" s="49">
        <v>71</v>
      </c>
      <c r="G75" s="49">
        <v>106</v>
      </c>
      <c r="H75" s="49">
        <v>177</v>
      </c>
      <c r="I75" s="65"/>
    </row>
    <row r="76" spans="1:9" x14ac:dyDescent="0.25">
      <c r="A76" s="42">
        <v>94</v>
      </c>
      <c r="B76" s="45" t="s">
        <v>116</v>
      </c>
      <c r="C76" s="47" t="s">
        <v>130</v>
      </c>
      <c r="D76" s="55">
        <v>32316</v>
      </c>
      <c r="E76" s="48">
        <v>92.8</v>
      </c>
      <c r="F76" s="49">
        <v>92</v>
      </c>
      <c r="G76" s="49">
        <v>130</v>
      </c>
      <c r="H76" s="49">
        <v>222</v>
      </c>
      <c r="I76" s="65"/>
    </row>
    <row r="77" spans="1:9" x14ac:dyDescent="0.25">
      <c r="A77" s="42">
        <v>94</v>
      </c>
      <c r="B77" s="45" t="s">
        <v>117</v>
      </c>
      <c r="C77" s="47" t="s">
        <v>137</v>
      </c>
      <c r="D77" s="55">
        <v>31588</v>
      </c>
      <c r="E77" s="48">
        <v>88.3</v>
      </c>
      <c r="F77" s="50" t="s">
        <v>20</v>
      </c>
      <c r="G77" s="49">
        <v>115</v>
      </c>
      <c r="H77" s="50" t="s">
        <v>20</v>
      </c>
      <c r="I77" s="65"/>
    </row>
    <row r="78" spans="1:9" x14ac:dyDescent="0.25">
      <c r="A78" s="42">
        <v>94</v>
      </c>
      <c r="B78" s="45" t="s">
        <v>33</v>
      </c>
      <c r="C78" s="47" t="s">
        <v>40</v>
      </c>
      <c r="D78" s="55">
        <v>32637</v>
      </c>
      <c r="E78" s="48">
        <v>92.8</v>
      </c>
      <c r="F78" s="49">
        <v>95</v>
      </c>
      <c r="G78" s="49">
        <v>120</v>
      </c>
      <c r="H78" s="49">
        <v>215</v>
      </c>
      <c r="I78" s="65"/>
    </row>
    <row r="79" spans="1:9" x14ac:dyDescent="0.25">
      <c r="A79" s="42">
        <v>94</v>
      </c>
      <c r="B79" s="45" t="s">
        <v>118</v>
      </c>
      <c r="C79" s="47" t="s">
        <v>40</v>
      </c>
      <c r="D79" s="55">
        <v>32778</v>
      </c>
      <c r="E79" s="48">
        <v>92.3</v>
      </c>
      <c r="F79" s="49">
        <v>100</v>
      </c>
      <c r="G79" s="49">
        <v>135</v>
      </c>
      <c r="H79" s="49">
        <v>235</v>
      </c>
      <c r="I79" s="65"/>
    </row>
    <row r="80" spans="1:9" x14ac:dyDescent="0.25">
      <c r="A80" s="42">
        <v>94</v>
      </c>
      <c r="B80" s="45" t="s">
        <v>119</v>
      </c>
      <c r="C80" s="47" t="s">
        <v>25</v>
      </c>
      <c r="D80" s="55">
        <v>33185</v>
      </c>
      <c r="E80" s="48">
        <v>92.8</v>
      </c>
      <c r="F80" s="49">
        <v>122</v>
      </c>
      <c r="G80" s="49">
        <v>146</v>
      </c>
      <c r="H80" s="49">
        <v>268</v>
      </c>
      <c r="I80" s="65"/>
    </row>
    <row r="81" spans="1:9" x14ac:dyDescent="0.25">
      <c r="A81" s="42">
        <v>94</v>
      </c>
      <c r="B81" s="45" t="s">
        <v>38</v>
      </c>
      <c r="C81" s="47" t="s">
        <v>130</v>
      </c>
      <c r="D81" s="55">
        <v>34758</v>
      </c>
      <c r="E81" s="48">
        <v>92.3</v>
      </c>
      <c r="F81" s="49">
        <v>122</v>
      </c>
      <c r="G81" s="49">
        <v>145</v>
      </c>
      <c r="H81" s="49">
        <v>267</v>
      </c>
      <c r="I81" s="65"/>
    </row>
    <row r="82" spans="1:9" x14ac:dyDescent="0.25">
      <c r="A82" s="42"/>
      <c r="B82" s="45"/>
      <c r="C82" s="47"/>
      <c r="D82" s="55"/>
      <c r="E82" s="48"/>
      <c r="F82" s="49"/>
      <c r="G82" s="49"/>
      <c r="H82" s="49"/>
      <c r="I82" s="65"/>
    </row>
    <row r="83" spans="1:9" x14ac:dyDescent="0.25">
      <c r="A83" s="42">
        <v>105</v>
      </c>
      <c r="B83" s="45" t="s">
        <v>120</v>
      </c>
      <c r="C83" s="47" t="s">
        <v>138</v>
      </c>
      <c r="D83" s="55">
        <v>17677</v>
      </c>
      <c r="E83" s="48">
        <v>97.4</v>
      </c>
      <c r="F83" s="49">
        <v>53</v>
      </c>
      <c r="G83" s="49">
        <v>60</v>
      </c>
      <c r="H83" s="49">
        <v>110</v>
      </c>
      <c r="I83" s="65"/>
    </row>
    <row r="84" spans="1:9" x14ac:dyDescent="0.25">
      <c r="A84" s="42">
        <v>105</v>
      </c>
      <c r="B84" s="45" t="s">
        <v>121</v>
      </c>
      <c r="C84" s="47" t="s">
        <v>139</v>
      </c>
      <c r="D84" s="55">
        <v>28985</v>
      </c>
      <c r="E84" s="48">
        <v>99</v>
      </c>
      <c r="F84" s="49">
        <v>105</v>
      </c>
      <c r="G84" s="49">
        <v>135</v>
      </c>
      <c r="H84" s="49">
        <v>240</v>
      </c>
      <c r="I84" s="65"/>
    </row>
    <row r="85" spans="1:9" x14ac:dyDescent="0.25">
      <c r="A85" s="42">
        <v>105</v>
      </c>
      <c r="B85" s="45" t="s">
        <v>122</v>
      </c>
      <c r="C85" s="47" t="s">
        <v>130</v>
      </c>
      <c r="D85" s="55">
        <v>30433</v>
      </c>
      <c r="E85" s="48">
        <v>103.9</v>
      </c>
      <c r="F85" s="49">
        <v>108</v>
      </c>
      <c r="G85" s="49">
        <v>145</v>
      </c>
      <c r="H85" s="49">
        <v>253</v>
      </c>
      <c r="I85" s="65"/>
    </row>
    <row r="86" spans="1:9" x14ac:dyDescent="0.25">
      <c r="A86" s="42">
        <v>105</v>
      </c>
      <c r="B86" s="45" t="s">
        <v>123</v>
      </c>
      <c r="C86" s="47" t="s">
        <v>140</v>
      </c>
      <c r="D86" s="55">
        <v>32515</v>
      </c>
      <c r="E86" s="48">
        <v>103.5</v>
      </c>
      <c r="F86" s="49">
        <v>135</v>
      </c>
      <c r="G86" s="49">
        <v>170</v>
      </c>
      <c r="H86" s="49">
        <v>305</v>
      </c>
      <c r="I86" s="65"/>
    </row>
    <row r="87" spans="1:9" x14ac:dyDescent="0.25">
      <c r="A87" s="42"/>
      <c r="B87" s="45"/>
      <c r="C87" s="47"/>
      <c r="D87" s="55"/>
      <c r="E87" s="48"/>
      <c r="F87" s="49"/>
      <c r="G87" s="49"/>
      <c r="H87" s="49"/>
      <c r="I87" s="65"/>
    </row>
    <row r="88" spans="1:9" x14ac:dyDescent="0.25">
      <c r="A88" s="43" t="s">
        <v>14</v>
      </c>
      <c r="B88" s="45" t="s">
        <v>124</v>
      </c>
      <c r="C88" s="47" t="s">
        <v>130</v>
      </c>
      <c r="D88" s="55">
        <v>22484</v>
      </c>
      <c r="E88" s="48">
        <v>114.8</v>
      </c>
      <c r="F88" s="49">
        <v>70</v>
      </c>
      <c r="G88" s="49">
        <v>112</v>
      </c>
      <c r="H88" s="49">
        <v>182</v>
      </c>
      <c r="I88" s="65"/>
    </row>
    <row r="89" spans="1:9" x14ac:dyDescent="0.25">
      <c r="A89" s="43"/>
      <c r="B89" s="45"/>
      <c r="C89" s="47"/>
      <c r="D89" s="55"/>
      <c r="E89" s="48"/>
      <c r="F89" s="49"/>
      <c r="G89" s="49"/>
      <c r="H89" s="49"/>
      <c r="I89" s="65"/>
    </row>
    <row r="90" spans="1:9" x14ac:dyDescent="0.25">
      <c r="A90" s="43" t="s">
        <v>48</v>
      </c>
      <c r="B90" s="45" t="s">
        <v>125</v>
      </c>
      <c r="C90" s="47" t="s">
        <v>141</v>
      </c>
      <c r="D90" s="55">
        <v>35587</v>
      </c>
      <c r="E90" s="48">
        <v>111.1</v>
      </c>
      <c r="F90" s="49">
        <v>120</v>
      </c>
      <c r="G90" s="49">
        <v>130</v>
      </c>
      <c r="H90" s="49">
        <v>250</v>
      </c>
      <c r="I90" s="65"/>
    </row>
    <row r="91" spans="1:9" x14ac:dyDescent="0.25">
      <c r="A91" s="43"/>
      <c r="B91" s="45"/>
      <c r="C91" s="47"/>
      <c r="D91" s="55"/>
      <c r="E91" s="48"/>
      <c r="F91" s="49"/>
      <c r="G91" s="49"/>
      <c r="H91" s="49"/>
      <c r="I91" s="65"/>
    </row>
    <row r="92" spans="1:9" x14ac:dyDescent="0.25">
      <c r="A92" s="43" t="s">
        <v>14</v>
      </c>
      <c r="B92" s="45" t="s">
        <v>126</v>
      </c>
      <c r="C92" s="47" t="s">
        <v>130</v>
      </c>
      <c r="D92" s="55">
        <v>31401</v>
      </c>
      <c r="E92" s="48">
        <v>143.5</v>
      </c>
      <c r="F92" s="49">
        <v>107</v>
      </c>
      <c r="G92" s="49">
        <v>147</v>
      </c>
      <c r="H92" s="49">
        <v>254</v>
      </c>
      <c r="I92" s="65"/>
    </row>
    <row r="93" spans="1:9" x14ac:dyDescent="0.25">
      <c r="A93" s="65"/>
      <c r="B93" s="66"/>
      <c r="C93" s="64"/>
      <c r="D93" s="67"/>
      <c r="E93" s="65"/>
      <c r="F93" s="66"/>
      <c r="G93" s="65"/>
      <c r="H93" s="64"/>
      <c r="I93" s="65"/>
    </row>
    <row r="94" spans="1:9" x14ac:dyDescent="0.25">
      <c r="A94" s="61"/>
      <c r="B94" s="62"/>
      <c r="C94" s="33"/>
      <c r="D94" s="63"/>
      <c r="E94" s="61"/>
      <c r="F94" s="62"/>
      <c r="G94" s="61"/>
      <c r="H94" s="61"/>
      <c r="I94" s="61"/>
    </row>
    <row r="95" spans="1:9" x14ac:dyDescent="0.25">
      <c r="A95" s="39"/>
      <c r="B95" s="38"/>
      <c r="C95" s="26"/>
      <c r="D95" s="56"/>
      <c r="E95" s="39"/>
      <c r="F95" s="38"/>
      <c r="G95" s="39"/>
      <c r="H95" s="26"/>
      <c r="I95" s="39"/>
    </row>
    <row r="96" spans="1:9" x14ac:dyDescent="0.25">
      <c r="A96" s="39"/>
      <c r="B96" s="38"/>
      <c r="C96" s="26"/>
      <c r="D96" s="56"/>
      <c r="E96" s="39"/>
      <c r="F96" s="39"/>
      <c r="G96" s="26"/>
      <c r="H96" s="39"/>
      <c r="I96" s="39"/>
    </row>
    <row r="97" spans="1:9" x14ac:dyDescent="0.25">
      <c r="A97" s="39"/>
      <c r="B97" s="38"/>
      <c r="C97" s="26"/>
      <c r="D97" s="56"/>
      <c r="E97" s="39"/>
      <c r="F97" s="39"/>
      <c r="G97" s="38"/>
      <c r="H97" s="26"/>
      <c r="I97" s="39"/>
    </row>
    <row r="98" spans="1:9" x14ac:dyDescent="0.25">
      <c r="A98" s="21"/>
      <c r="B98" s="14"/>
      <c r="C98" s="16"/>
      <c r="D98" s="57"/>
      <c r="E98" s="21"/>
      <c r="F98" s="21"/>
      <c r="G98" s="21"/>
      <c r="H98" s="20"/>
      <c r="I98" s="21"/>
    </row>
    <row r="99" spans="1:9" x14ac:dyDescent="0.25">
      <c r="A99" s="21"/>
      <c r="B99" s="14"/>
      <c r="C99" s="16"/>
      <c r="D99" s="57"/>
      <c r="E99" s="21"/>
      <c r="F99" s="21"/>
      <c r="G99" s="21"/>
      <c r="H99" s="20"/>
      <c r="I99" s="21"/>
    </row>
    <row r="100" spans="1:9" x14ac:dyDescent="0.25">
      <c r="A100" s="21"/>
      <c r="B100" s="14"/>
      <c r="C100" s="16"/>
      <c r="D100" s="57"/>
      <c r="E100" s="21"/>
      <c r="F100" s="21"/>
      <c r="G100" s="21"/>
      <c r="H100" s="20"/>
      <c r="I100" s="21"/>
    </row>
    <row r="101" spans="1:9" x14ac:dyDescent="0.25">
      <c r="A101" s="21"/>
      <c r="B101" s="14"/>
      <c r="C101" s="16"/>
      <c r="D101" s="57"/>
      <c r="E101" s="21"/>
      <c r="F101" s="21"/>
      <c r="G101" s="21"/>
      <c r="H101" s="20"/>
      <c r="I101" s="21"/>
    </row>
    <row r="102" spans="1:9" x14ac:dyDescent="0.25">
      <c r="A102" s="21"/>
      <c r="B102" s="14"/>
      <c r="C102" s="16"/>
      <c r="D102" s="57"/>
      <c r="E102" s="21"/>
      <c r="F102" s="21"/>
      <c r="G102" s="21"/>
      <c r="H102" s="20"/>
      <c r="I102" s="21"/>
    </row>
    <row r="103" spans="1:9" x14ac:dyDescent="0.25">
      <c r="A103" s="21"/>
      <c r="B103" s="14"/>
      <c r="C103" s="16"/>
      <c r="D103" s="57"/>
      <c r="E103" s="21"/>
      <c r="F103" s="21"/>
      <c r="G103" s="21"/>
      <c r="H103" s="20"/>
      <c r="I103" s="21"/>
    </row>
    <row r="104" spans="1:9" x14ac:dyDescent="0.25">
      <c r="A104" s="21"/>
      <c r="B104" s="14"/>
      <c r="C104" s="16"/>
      <c r="D104" s="57"/>
      <c r="E104" s="21"/>
      <c r="F104" s="21"/>
      <c r="G104" s="21"/>
      <c r="H104" s="20"/>
      <c r="I104" s="21"/>
    </row>
    <row r="105" spans="1:9" x14ac:dyDescent="0.25">
      <c r="A105" s="21"/>
      <c r="B105" s="14"/>
      <c r="C105" s="16"/>
      <c r="D105" s="57"/>
      <c r="E105" s="21"/>
      <c r="F105" s="21"/>
      <c r="G105" s="21"/>
      <c r="H105" s="20"/>
      <c r="I105" s="21"/>
    </row>
    <row r="106" spans="1:9" x14ac:dyDescent="0.25">
      <c r="A106" s="21"/>
      <c r="B106" s="14"/>
      <c r="C106" s="16"/>
      <c r="D106" s="57"/>
      <c r="E106" s="21"/>
      <c r="F106" s="21"/>
      <c r="G106" s="21"/>
      <c r="H106" s="20"/>
      <c r="I106" s="21"/>
    </row>
    <row r="107" spans="1:9" x14ac:dyDescent="0.25">
      <c r="A107" s="21"/>
      <c r="B107" s="14"/>
      <c r="C107" s="16"/>
      <c r="D107" s="57"/>
      <c r="E107" s="21"/>
      <c r="F107" s="21"/>
      <c r="G107" s="21"/>
      <c r="H107" s="20"/>
      <c r="I107" s="21"/>
    </row>
    <row r="108" spans="1:9" x14ac:dyDescent="0.25">
      <c r="A108" s="21"/>
      <c r="B108" s="14"/>
      <c r="C108" s="16"/>
      <c r="D108" s="57"/>
      <c r="E108" s="21"/>
      <c r="F108" s="21"/>
      <c r="G108" s="21"/>
      <c r="H108" s="20"/>
      <c r="I108" s="21"/>
    </row>
    <row r="109" spans="1:9" x14ac:dyDescent="0.25">
      <c r="A109" s="21"/>
      <c r="B109" s="14"/>
      <c r="C109" s="16"/>
      <c r="D109" s="57"/>
      <c r="E109" s="21"/>
      <c r="F109" s="21"/>
      <c r="G109" s="21"/>
      <c r="H109" s="20"/>
      <c r="I109" s="21"/>
    </row>
    <row r="110" spans="1:9" x14ac:dyDescent="0.25">
      <c r="A110" s="21"/>
      <c r="B110" s="14"/>
      <c r="C110" s="16"/>
      <c r="D110" s="57"/>
      <c r="E110" s="21"/>
      <c r="F110" s="21"/>
      <c r="G110" s="21"/>
      <c r="H110" s="20"/>
      <c r="I110" s="21"/>
    </row>
    <row r="111" spans="1:9" x14ac:dyDescent="0.25">
      <c r="A111" s="21"/>
      <c r="B111" s="14"/>
      <c r="C111" s="16"/>
      <c r="D111" s="57"/>
      <c r="E111" s="21"/>
      <c r="F111" s="21"/>
      <c r="G111" s="21"/>
      <c r="H111" s="20"/>
      <c r="I111" s="21"/>
    </row>
    <row r="112" spans="1:9" x14ac:dyDescent="0.25">
      <c r="A112" s="21"/>
      <c r="B112" s="14"/>
      <c r="C112" s="16"/>
      <c r="D112" s="57"/>
      <c r="E112" s="21"/>
      <c r="F112" s="21"/>
      <c r="G112" s="21"/>
      <c r="H112" s="20"/>
      <c r="I112" s="21"/>
    </row>
    <row r="113" spans="1:9" x14ac:dyDescent="0.25">
      <c r="A113" s="21"/>
      <c r="B113" s="14"/>
      <c r="C113" s="16"/>
      <c r="D113" s="57"/>
      <c r="E113" s="21"/>
      <c r="F113" s="21"/>
      <c r="G113" s="21"/>
      <c r="H113" s="20"/>
      <c r="I113" s="21"/>
    </row>
    <row r="114" spans="1:9" x14ac:dyDescent="0.25">
      <c r="A114" s="21"/>
      <c r="B114" s="14"/>
      <c r="C114" s="16"/>
      <c r="D114" s="57"/>
      <c r="E114" s="21"/>
      <c r="F114" s="21"/>
      <c r="G114" s="21"/>
      <c r="H114" s="20"/>
      <c r="I114" s="21"/>
    </row>
    <row r="115" spans="1:9" x14ac:dyDescent="0.25">
      <c r="A115" s="21"/>
      <c r="B115" s="14"/>
      <c r="C115" s="16"/>
      <c r="D115" s="57"/>
      <c r="E115" s="21"/>
      <c r="F115" s="21"/>
      <c r="G115" s="21"/>
      <c r="H115" s="20"/>
      <c r="I115" s="21"/>
    </row>
    <row r="116" spans="1:9" x14ac:dyDescent="0.25">
      <c r="A116" s="21"/>
      <c r="B116" s="14"/>
      <c r="C116" s="16"/>
      <c r="D116" s="57"/>
      <c r="E116" s="21"/>
      <c r="F116" s="21"/>
      <c r="G116" s="21"/>
      <c r="H116" s="20"/>
      <c r="I116" s="21"/>
    </row>
    <row r="117" spans="1:9" x14ac:dyDescent="0.25">
      <c r="A117" s="21"/>
      <c r="B117" s="14"/>
      <c r="C117" s="16"/>
      <c r="D117" s="57"/>
      <c r="E117" s="21"/>
      <c r="F117" s="21"/>
      <c r="G117" s="21"/>
      <c r="H117" s="20"/>
      <c r="I117" s="21"/>
    </row>
    <row r="118" spans="1:9" x14ac:dyDescent="0.25">
      <c r="A118" s="21"/>
      <c r="B118" s="14"/>
      <c r="C118" s="16"/>
      <c r="D118" s="57"/>
      <c r="E118" s="21"/>
      <c r="F118" s="21"/>
      <c r="G118" s="21"/>
      <c r="H118" s="20"/>
      <c r="I118" s="21"/>
    </row>
    <row r="119" spans="1:9" x14ac:dyDescent="0.25">
      <c r="A119" s="21"/>
      <c r="B119" s="14"/>
      <c r="C119" s="16"/>
      <c r="D119" s="57"/>
      <c r="E119" s="21"/>
      <c r="F119" s="21"/>
      <c r="G119" s="21"/>
      <c r="H119" s="20"/>
      <c r="I119" s="21"/>
    </row>
    <row r="120" spans="1:9" x14ac:dyDescent="0.25">
      <c r="A120" s="21"/>
      <c r="B120" s="14"/>
      <c r="C120" s="16"/>
      <c r="D120" s="57"/>
      <c r="E120" s="21"/>
      <c r="F120" s="21"/>
      <c r="G120" s="21"/>
      <c r="H120" s="20"/>
      <c r="I120" s="21"/>
    </row>
    <row r="121" spans="1:9" x14ac:dyDescent="0.25">
      <c r="A121" s="21"/>
      <c r="B121" s="14"/>
      <c r="C121" s="16"/>
      <c r="D121" s="57"/>
      <c r="E121" s="21"/>
      <c r="F121" s="21"/>
      <c r="G121" s="21"/>
      <c r="H121" s="20"/>
      <c r="I121" s="21"/>
    </row>
    <row r="122" spans="1:9" x14ac:dyDescent="0.25">
      <c r="A122" s="21"/>
      <c r="B122" s="14"/>
      <c r="C122" s="16"/>
      <c r="D122" s="57"/>
      <c r="E122" s="21"/>
      <c r="F122" s="21"/>
      <c r="G122" s="21"/>
      <c r="H122" s="20"/>
      <c r="I122" s="21"/>
    </row>
    <row r="123" spans="1:9" ht="15.75" x14ac:dyDescent="0.25">
      <c r="A123" s="6"/>
      <c r="B123" s="6"/>
      <c r="C123" s="7"/>
      <c r="D123" s="58"/>
      <c r="E123" s="6"/>
      <c r="F123" s="6"/>
      <c r="G123" s="6"/>
      <c r="H123" s="6"/>
      <c r="I123" s="6"/>
    </row>
    <row r="124" spans="1:9" ht="15.75" x14ac:dyDescent="0.25">
      <c r="A124" s="6"/>
      <c r="B124" s="6"/>
      <c r="C124" s="7"/>
      <c r="D124" s="58"/>
      <c r="E124" s="6"/>
      <c r="F124" s="6"/>
      <c r="G124" s="6"/>
      <c r="H124" s="6"/>
      <c r="I124" s="6"/>
    </row>
    <row r="125" spans="1:9" ht="15.75" x14ac:dyDescent="0.25">
      <c r="A125" s="6"/>
      <c r="B125" s="6"/>
      <c r="C125" s="7"/>
      <c r="D125" s="58"/>
      <c r="E125" s="6"/>
      <c r="F125" s="6"/>
      <c r="G125" s="6"/>
      <c r="H125" s="6"/>
      <c r="I125" s="6"/>
    </row>
    <row r="126" spans="1:9" ht="15.75" x14ac:dyDescent="0.25">
      <c r="A126" s="6"/>
      <c r="B126" s="6"/>
      <c r="C126" s="7"/>
      <c r="D126" s="58"/>
      <c r="E126" s="6"/>
      <c r="F126" s="6"/>
      <c r="G126" s="6"/>
      <c r="H126" s="6"/>
      <c r="I126" s="6"/>
    </row>
    <row r="127" spans="1:9" ht="15.75" x14ac:dyDescent="0.25">
      <c r="A127" s="6"/>
      <c r="B127" s="6"/>
      <c r="C127" s="7"/>
      <c r="D127" s="58"/>
      <c r="E127" s="6"/>
      <c r="F127" s="6"/>
      <c r="G127" s="6"/>
      <c r="H127" s="6"/>
      <c r="I127" s="6"/>
    </row>
    <row r="128" spans="1:9" ht="15.75" x14ac:dyDescent="0.25">
      <c r="A128" s="6"/>
      <c r="B128" s="6"/>
      <c r="C128" s="7"/>
      <c r="D128" s="58"/>
      <c r="E128" s="6"/>
      <c r="F128" s="6"/>
      <c r="G128" s="6"/>
      <c r="H128" s="6"/>
      <c r="I128" s="6"/>
    </row>
    <row r="129" spans="1:9" ht="15.75" x14ac:dyDescent="0.25">
      <c r="A129" s="6"/>
      <c r="B129" s="6"/>
      <c r="C129" s="7"/>
      <c r="D129" s="58"/>
      <c r="E129" s="6"/>
      <c r="F129" s="6"/>
      <c r="G129" s="6"/>
      <c r="H129" s="6"/>
      <c r="I129" s="6"/>
    </row>
    <row r="130" spans="1:9" ht="15.75" x14ac:dyDescent="0.25">
      <c r="A130" s="6"/>
      <c r="B130" s="6"/>
      <c r="C130" s="7"/>
      <c r="D130" s="58"/>
      <c r="E130" s="6"/>
      <c r="F130" s="6"/>
      <c r="G130" s="6"/>
      <c r="H130" s="6"/>
      <c r="I130" s="6"/>
    </row>
    <row r="131" spans="1:9" ht="15.75" x14ac:dyDescent="0.25">
      <c r="A131" s="6"/>
      <c r="B131" s="6"/>
      <c r="C131" s="7"/>
      <c r="D131" s="58"/>
      <c r="E131" s="6"/>
      <c r="F131" s="6"/>
      <c r="G131" s="6"/>
      <c r="H131" s="6"/>
      <c r="I131" s="6"/>
    </row>
    <row r="132" spans="1:9" ht="15.75" x14ac:dyDescent="0.25">
      <c r="A132" s="6"/>
      <c r="B132" s="6"/>
      <c r="C132" s="7"/>
      <c r="D132" s="58"/>
      <c r="E132" s="6"/>
      <c r="F132" s="6"/>
      <c r="G132" s="6"/>
      <c r="H132" s="6"/>
      <c r="I132" s="6"/>
    </row>
    <row r="133" spans="1:9" ht="15.75" x14ac:dyDescent="0.25">
      <c r="A133" s="6"/>
      <c r="B133" s="6"/>
      <c r="C133" s="7"/>
      <c r="D133" s="58"/>
      <c r="E133" s="6"/>
      <c r="F133" s="6"/>
      <c r="G133" s="6"/>
      <c r="H133" s="6"/>
      <c r="I133" s="6"/>
    </row>
    <row r="134" spans="1:9" ht="15.75" x14ac:dyDescent="0.25">
      <c r="A134" s="6"/>
      <c r="B134" s="6"/>
      <c r="C134" s="8"/>
      <c r="D134" s="58"/>
      <c r="E134" s="6"/>
      <c r="F134" s="6"/>
      <c r="G134" s="6"/>
      <c r="H134" s="6"/>
      <c r="I134" s="6"/>
    </row>
    <row r="135" spans="1:9" ht="15.75" x14ac:dyDescent="0.25">
      <c r="A135" s="6"/>
      <c r="B135" s="6"/>
      <c r="C135" s="6"/>
      <c r="D135" s="58"/>
      <c r="E135" s="6"/>
      <c r="F135" s="6"/>
      <c r="G135" s="6"/>
      <c r="H135" s="6"/>
      <c r="I135" s="6"/>
    </row>
    <row r="136" spans="1:9" ht="15.75" x14ac:dyDescent="0.25">
      <c r="A136" s="6"/>
      <c r="B136" s="6"/>
      <c r="C136" s="7"/>
      <c r="D136" s="58"/>
      <c r="E136" s="6"/>
      <c r="F136" s="6"/>
      <c r="G136" s="6"/>
      <c r="H136" s="6"/>
      <c r="I136" s="6"/>
    </row>
    <row r="137" spans="1:9" ht="15.75" x14ac:dyDescent="0.25">
      <c r="A137" s="6"/>
      <c r="B137" s="6"/>
      <c r="C137" s="6"/>
      <c r="D137" s="58"/>
      <c r="E137" s="6"/>
      <c r="F137" s="6"/>
      <c r="G137" s="6"/>
      <c r="H137" s="6"/>
      <c r="I137" s="6"/>
    </row>
    <row r="138" spans="1:9" ht="15.75" x14ac:dyDescent="0.25">
      <c r="A138" s="6"/>
      <c r="B138" s="6"/>
      <c r="C138" s="7"/>
      <c r="D138" s="58"/>
      <c r="E138" s="6"/>
      <c r="F138" s="6"/>
      <c r="G138" s="6"/>
      <c r="H138" s="6"/>
      <c r="I138" s="6"/>
    </row>
    <row r="139" spans="1:9" ht="15.75" x14ac:dyDescent="0.25">
      <c r="A139" s="6"/>
      <c r="B139" s="6"/>
      <c r="C139" s="6"/>
      <c r="D139" s="58"/>
      <c r="E139" s="6"/>
      <c r="F139" s="6"/>
      <c r="G139" s="6"/>
      <c r="H139" s="6"/>
      <c r="I139" s="6"/>
    </row>
    <row r="140" spans="1:9" ht="15.75" x14ac:dyDescent="0.25">
      <c r="A140" s="6"/>
      <c r="B140" s="6"/>
      <c r="C140" s="6"/>
      <c r="D140" s="58"/>
      <c r="E140" s="6"/>
      <c r="F140" s="6"/>
      <c r="G140" s="6"/>
      <c r="H140" s="6"/>
      <c r="I140" s="6"/>
    </row>
    <row r="141" spans="1:9" ht="15.75" x14ac:dyDescent="0.25">
      <c r="A141" s="6"/>
      <c r="B141" s="6"/>
      <c r="C141" s="7"/>
      <c r="D141" s="58"/>
      <c r="E141" s="6"/>
      <c r="F141" s="6"/>
      <c r="G141" s="6"/>
      <c r="H141" s="6"/>
      <c r="I141" s="6"/>
    </row>
    <row r="142" spans="1:9" ht="15.75" x14ac:dyDescent="0.25">
      <c r="A142" s="6"/>
      <c r="B142" s="6"/>
      <c r="C142" s="6"/>
      <c r="D142" s="58"/>
      <c r="E142" s="6"/>
      <c r="F142" s="6"/>
      <c r="G142" s="6"/>
      <c r="H142" s="6"/>
      <c r="I142" s="6"/>
    </row>
    <row r="143" spans="1:9" ht="15.75" x14ac:dyDescent="0.25">
      <c r="A143" s="9"/>
      <c r="B143" s="10"/>
      <c r="C143" s="9"/>
      <c r="D143" s="59"/>
      <c r="E143" s="9"/>
      <c r="F143" s="10"/>
      <c r="G143" s="9"/>
      <c r="H143" s="10"/>
      <c r="I14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C1" sqref="C1"/>
    </sheetView>
  </sheetViews>
  <sheetFormatPr defaultRowHeight="15" x14ac:dyDescent="0.25"/>
  <cols>
    <col min="1" max="1" width="7.7109375" style="3" customWidth="1"/>
    <col min="2" max="2" width="20.28515625" style="3" customWidth="1"/>
    <col min="3" max="3" width="17.28515625" style="3" customWidth="1"/>
    <col min="4" max="4" width="9.140625" style="60" customWidth="1"/>
    <col min="5" max="8" width="8.5703125" style="3" customWidth="1"/>
    <col min="9" max="9" width="7.7109375" style="3" customWidth="1"/>
  </cols>
  <sheetData>
    <row r="1" spans="1:15" ht="15.75" x14ac:dyDescent="0.25">
      <c r="A1" s="1" t="s">
        <v>0</v>
      </c>
      <c r="B1" s="22"/>
      <c r="C1" s="22" t="s">
        <v>242</v>
      </c>
      <c r="D1" s="51"/>
      <c r="F1" s="1" t="s">
        <v>1</v>
      </c>
      <c r="G1" s="22"/>
      <c r="H1" s="22"/>
      <c r="I1" s="22" t="s">
        <v>245</v>
      </c>
    </row>
    <row r="2" spans="1:15" ht="15.75" x14ac:dyDescent="0.25">
      <c r="A2" s="1" t="s">
        <v>2</v>
      </c>
      <c r="B2" s="22"/>
      <c r="C2" s="22" t="s">
        <v>243</v>
      </c>
      <c r="D2" s="51"/>
      <c r="F2" s="1" t="s">
        <v>3</v>
      </c>
      <c r="G2" s="22"/>
      <c r="H2" s="22"/>
      <c r="I2" s="22" t="s">
        <v>244</v>
      </c>
    </row>
    <row r="3" spans="1:15" ht="15.75" x14ac:dyDescent="0.25">
      <c r="A3" s="4" t="s">
        <v>4</v>
      </c>
      <c r="B3" s="5"/>
      <c r="C3" s="5"/>
      <c r="D3" s="52"/>
      <c r="E3" s="5"/>
      <c r="F3" s="5"/>
      <c r="G3" s="5"/>
      <c r="H3" s="5"/>
      <c r="I3" s="11"/>
    </row>
    <row r="4" spans="1:15" s="70" customFormat="1" ht="35.25" customHeight="1" x14ac:dyDescent="0.25">
      <c r="A4" s="69" t="s">
        <v>170</v>
      </c>
      <c r="B4" s="69" t="s">
        <v>171</v>
      </c>
      <c r="C4" s="69" t="s">
        <v>172</v>
      </c>
      <c r="D4" s="69" t="s">
        <v>7</v>
      </c>
      <c r="E4" s="69" t="s">
        <v>173</v>
      </c>
      <c r="F4" s="69" t="s">
        <v>174</v>
      </c>
      <c r="G4" s="69" t="s">
        <v>175</v>
      </c>
      <c r="H4" s="69" t="s">
        <v>176</v>
      </c>
      <c r="I4" s="69" t="s">
        <v>177</v>
      </c>
      <c r="J4" s="69" t="s">
        <v>178</v>
      </c>
      <c r="K4" s="69" t="s">
        <v>179</v>
      </c>
      <c r="L4" s="69" t="s">
        <v>180</v>
      </c>
      <c r="M4" s="69" t="s">
        <v>181</v>
      </c>
      <c r="N4" s="69" t="s">
        <v>12</v>
      </c>
      <c r="O4" s="69" t="s">
        <v>13</v>
      </c>
    </row>
    <row r="5" spans="1:15" s="71" customFormat="1" x14ac:dyDescent="0.25">
      <c r="A5" s="68">
        <v>44</v>
      </c>
      <c r="B5" s="68" t="s">
        <v>142</v>
      </c>
      <c r="C5" s="68">
        <v>2003</v>
      </c>
      <c r="D5" s="68" t="s">
        <v>161</v>
      </c>
      <c r="E5" s="68">
        <v>26.7</v>
      </c>
      <c r="F5" s="68">
        <v>15</v>
      </c>
      <c r="G5" s="68">
        <v>17</v>
      </c>
      <c r="H5" s="68">
        <v>19</v>
      </c>
      <c r="I5" s="68">
        <v>19</v>
      </c>
      <c r="J5" s="68">
        <v>23</v>
      </c>
      <c r="K5" s="68">
        <v>26</v>
      </c>
      <c r="L5" s="68">
        <v>29</v>
      </c>
      <c r="M5" s="68">
        <v>29</v>
      </c>
      <c r="N5" s="68">
        <v>48</v>
      </c>
      <c r="O5" s="68">
        <v>3</v>
      </c>
    </row>
    <row r="6" spans="1:15" s="71" customFormat="1" x14ac:dyDescent="0.25">
      <c r="A6" s="68">
        <v>44</v>
      </c>
      <c r="B6" s="68" t="s">
        <v>143</v>
      </c>
      <c r="C6" s="68">
        <v>2001</v>
      </c>
      <c r="D6" s="68" t="s">
        <v>162</v>
      </c>
      <c r="E6" s="68">
        <v>36.9</v>
      </c>
      <c r="F6" s="68">
        <v>15</v>
      </c>
      <c r="G6" s="68">
        <v>18</v>
      </c>
      <c r="H6" s="68">
        <v>-19</v>
      </c>
      <c r="I6" s="68">
        <v>18</v>
      </c>
      <c r="J6" s="68">
        <v>23</v>
      </c>
      <c r="K6" s="68">
        <v>26</v>
      </c>
      <c r="L6" s="68">
        <v>-28</v>
      </c>
      <c r="M6" s="68">
        <v>26</v>
      </c>
      <c r="N6" s="68">
        <v>44</v>
      </c>
      <c r="O6" s="68">
        <v>4</v>
      </c>
    </row>
    <row r="7" spans="1:15" s="71" customFormat="1" x14ac:dyDescent="0.25">
      <c r="A7" s="68">
        <v>44</v>
      </c>
      <c r="B7" s="68" t="s">
        <v>144</v>
      </c>
      <c r="C7" s="68">
        <v>2000</v>
      </c>
      <c r="D7" s="68" t="s">
        <v>162</v>
      </c>
      <c r="E7" s="68">
        <v>41.7</v>
      </c>
      <c r="F7" s="68">
        <v>19</v>
      </c>
      <c r="G7" s="68">
        <v>21</v>
      </c>
      <c r="H7" s="68">
        <v>-23</v>
      </c>
      <c r="I7" s="68">
        <v>21</v>
      </c>
      <c r="J7" s="68">
        <v>30</v>
      </c>
      <c r="K7" s="68">
        <v>33</v>
      </c>
      <c r="L7" s="68">
        <v>35</v>
      </c>
      <c r="M7" s="68">
        <v>35</v>
      </c>
      <c r="N7" s="68">
        <v>56</v>
      </c>
      <c r="O7" s="68">
        <v>2</v>
      </c>
    </row>
    <row r="8" spans="1:15" s="71" customFormat="1" x14ac:dyDescent="0.25">
      <c r="A8" s="68">
        <v>44</v>
      </c>
      <c r="B8" s="68" t="s">
        <v>145</v>
      </c>
      <c r="C8" s="68">
        <v>2000</v>
      </c>
      <c r="D8" s="68" t="s">
        <v>161</v>
      </c>
      <c r="E8" s="68">
        <v>44</v>
      </c>
      <c r="F8" s="68">
        <v>28</v>
      </c>
      <c r="G8" s="68">
        <v>-30</v>
      </c>
      <c r="H8" s="68">
        <v>30</v>
      </c>
      <c r="I8" s="68">
        <v>30</v>
      </c>
      <c r="J8" s="68">
        <v>33</v>
      </c>
      <c r="K8" s="68">
        <v>37</v>
      </c>
      <c r="L8" s="68">
        <v>41</v>
      </c>
      <c r="M8" s="68">
        <v>41</v>
      </c>
      <c r="N8" s="68">
        <v>71</v>
      </c>
      <c r="O8" s="68">
        <v>1</v>
      </c>
    </row>
    <row r="9" spans="1:15" s="71" customFormat="1" x14ac:dyDescent="0.25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</row>
    <row r="10" spans="1:15" s="71" customFormat="1" x14ac:dyDescent="0.25">
      <c r="A10" s="68">
        <v>48</v>
      </c>
      <c r="B10" s="68" t="s">
        <v>146</v>
      </c>
      <c r="C10" s="68">
        <v>1996</v>
      </c>
      <c r="D10" s="68" t="s">
        <v>163</v>
      </c>
      <c r="E10" s="68">
        <v>47.11</v>
      </c>
      <c r="F10" s="68">
        <v>34</v>
      </c>
      <c r="G10" s="68">
        <v>-37</v>
      </c>
      <c r="H10" s="68">
        <v>-37</v>
      </c>
      <c r="I10" s="68">
        <v>34</v>
      </c>
      <c r="J10" s="68">
        <v>48</v>
      </c>
      <c r="K10" s="68">
        <v>-52</v>
      </c>
      <c r="L10" s="68">
        <v>-52</v>
      </c>
      <c r="M10" s="68">
        <v>48</v>
      </c>
      <c r="N10" s="68">
        <v>82</v>
      </c>
      <c r="O10" s="68">
        <v>1</v>
      </c>
    </row>
    <row r="11" spans="1:15" s="71" customFormat="1" x14ac:dyDescent="0.2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1:15" s="71" customFormat="1" x14ac:dyDescent="0.25">
      <c r="A12" s="68">
        <v>53</v>
      </c>
      <c r="B12" s="68" t="s">
        <v>147</v>
      </c>
      <c r="C12" s="68">
        <v>2002</v>
      </c>
      <c r="D12" s="68" t="s">
        <v>161</v>
      </c>
      <c r="E12" s="68">
        <v>52.3</v>
      </c>
      <c r="F12" s="68">
        <v>23</v>
      </c>
      <c r="G12" s="68">
        <v>26</v>
      </c>
      <c r="H12" s="68">
        <v>-28</v>
      </c>
      <c r="I12" s="68">
        <v>26</v>
      </c>
      <c r="J12" s="68">
        <v>33</v>
      </c>
      <c r="K12" s="68">
        <v>36</v>
      </c>
      <c r="L12" s="68">
        <v>-38</v>
      </c>
      <c r="M12" s="68">
        <v>36</v>
      </c>
      <c r="N12" s="68">
        <v>62</v>
      </c>
      <c r="O12" s="68">
        <v>7</v>
      </c>
    </row>
    <row r="13" spans="1:15" s="71" customFormat="1" x14ac:dyDescent="0.25">
      <c r="A13" s="68">
        <v>53</v>
      </c>
      <c r="B13" s="68" t="s">
        <v>148</v>
      </c>
      <c r="C13" s="68">
        <v>1999</v>
      </c>
      <c r="D13" s="68" t="s">
        <v>164</v>
      </c>
      <c r="E13" s="68">
        <v>49.5</v>
      </c>
      <c r="F13" s="68">
        <v>30</v>
      </c>
      <c r="G13" s="68">
        <v>36</v>
      </c>
      <c r="H13" s="68">
        <v>-40</v>
      </c>
      <c r="I13" s="68">
        <v>36</v>
      </c>
      <c r="J13" s="68">
        <v>45</v>
      </c>
      <c r="K13" s="68">
        <v>50</v>
      </c>
      <c r="L13" s="68">
        <v>-55</v>
      </c>
      <c r="M13" s="68">
        <v>50</v>
      </c>
      <c r="N13" s="68">
        <v>86</v>
      </c>
      <c r="O13" s="68">
        <v>6</v>
      </c>
    </row>
    <row r="14" spans="1:15" s="71" customFormat="1" x14ac:dyDescent="0.25">
      <c r="A14" s="68">
        <v>53</v>
      </c>
      <c r="B14" s="68" t="s">
        <v>149</v>
      </c>
      <c r="C14" s="68">
        <v>1999</v>
      </c>
      <c r="D14" s="68" t="s">
        <v>165</v>
      </c>
      <c r="E14" s="68">
        <v>51.3</v>
      </c>
      <c r="F14" s="68">
        <v>35</v>
      </c>
      <c r="G14" s="68">
        <v>40</v>
      </c>
      <c r="H14" s="68">
        <v>50</v>
      </c>
      <c r="I14" s="68">
        <v>50</v>
      </c>
      <c r="J14" s="68">
        <v>56</v>
      </c>
      <c r="K14" s="68">
        <v>58</v>
      </c>
      <c r="L14" s="68">
        <v>60</v>
      </c>
      <c r="M14" s="68">
        <v>60</v>
      </c>
      <c r="N14" s="68">
        <v>110</v>
      </c>
      <c r="O14" s="68">
        <v>3</v>
      </c>
    </row>
    <row r="15" spans="1:15" s="71" customFormat="1" x14ac:dyDescent="0.25">
      <c r="A15" s="68">
        <v>53</v>
      </c>
      <c r="B15" s="68" t="s">
        <v>150</v>
      </c>
      <c r="C15" s="68">
        <v>1999</v>
      </c>
      <c r="D15" s="68" t="s">
        <v>162</v>
      </c>
      <c r="E15" s="68">
        <v>51.8</v>
      </c>
      <c r="F15" s="68">
        <v>45</v>
      </c>
      <c r="G15" s="68">
        <v>48</v>
      </c>
      <c r="H15" s="68">
        <v>-51</v>
      </c>
      <c r="I15" s="68">
        <v>48</v>
      </c>
      <c r="J15" s="68">
        <v>65</v>
      </c>
      <c r="K15" s="68">
        <v>-70</v>
      </c>
      <c r="L15" s="68">
        <v>-70</v>
      </c>
      <c r="M15" s="68">
        <v>65</v>
      </c>
      <c r="N15" s="68">
        <v>113</v>
      </c>
      <c r="O15" s="68">
        <v>2</v>
      </c>
    </row>
    <row r="16" spans="1:15" s="71" customFormat="1" x14ac:dyDescent="0.25">
      <c r="A16" s="68">
        <v>53</v>
      </c>
      <c r="B16" s="68" t="s">
        <v>151</v>
      </c>
      <c r="C16" s="68">
        <v>1998</v>
      </c>
      <c r="D16" s="68" t="s">
        <v>162</v>
      </c>
      <c r="E16" s="68">
        <v>51.4</v>
      </c>
      <c r="F16" s="68">
        <v>35</v>
      </c>
      <c r="G16" s="68">
        <v>-37</v>
      </c>
      <c r="H16" s="68">
        <v>-37</v>
      </c>
      <c r="I16" s="68">
        <v>35</v>
      </c>
      <c r="J16" s="68">
        <v>50</v>
      </c>
      <c r="K16" s="68">
        <v>53</v>
      </c>
      <c r="L16" s="68">
        <v>-55</v>
      </c>
      <c r="M16" s="68">
        <v>53</v>
      </c>
      <c r="N16" s="68">
        <v>88</v>
      </c>
      <c r="O16" s="68">
        <v>5</v>
      </c>
    </row>
    <row r="17" spans="1:15" s="71" customFormat="1" x14ac:dyDescent="0.25">
      <c r="A17" s="68">
        <v>53</v>
      </c>
      <c r="B17" s="68" t="s">
        <v>152</v>
      </c>
      <c r="C17" s="68">
        <v>1998</v>
      </c>
      <c r="D17" s="68" t="s">
        <v>166</v>
      </c>
      <c r="E17" s="68">
        <v>50.9</v>
      </c>
      <c r="F17" s="68">
        <v>34</v>
      </c>
      <c r="G17" s="68">
        <v>37</v>
      </c>
      <c r="H17" s="68">
        <v>39</v>
      </c>
      <c r="I17" s="68">
        <v>39</v>
      </c>
      <c r="J17" s="68">
        <v>52</v>
      </c>
      <c r="K17" s="68">
        <v>-55</v>
      </c>
      <c r="L17" s="68">
        <v>55</v>
      </c>
      <c r="M17" s="68">
        <v>55</v>
      </c>
      <c r="N17" s="68">
        <v>94</v>
      </c>
      <c r="O17" s="68">
        <v>4</v>
      </c>
    </row>
    <row r="18" spans="1:15" s="71" customFormat="1" x14ac:dyDescent="0.25">
      <c r="A18" s="68">
        <v>53</v>
      </c>
      <c r="B18" s="68" t="s">
        <v>153</v>
      </c>
      <c r="C18" s="68">
        <v>1997</v>
      </c>
      <c r="D18" s="68" t="s">
        <v>165</v>
      </c>
      <c r="E18" s="68">
        <v>52.9</v>
      </c>
      <c r="F18" s="68">
        <v>46</v>
      </c>
      <c r="G18" s="68">
        <v>50</v>
      </c>
      <c r="H18" s="68">
        <v>53</v>
      </c>
      <c r="I18" s="68">
        <v>53</v>
      </c>
      <c r="J18" s="68">
        <v>71</v>
      </c>
      <c r="K18" s="68">
        <v>75</v>
      </c>
      <c r="L18" s="68">
        <v>78</v>
      </c>
      <c r="M18" s="68">
        <v>78</v>
      </c>
      <c r="N18" s="68">
        <v>131</v>
      </c>
      <c r="O18" s="68">
        <v>1</v>
      </c>
    </row>
    <row r="19" spans="1:15" s="71" customFormat="1" x14ac:dyDescent="0.25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1:15" s="71" customFormat="1" x14ac:dyDescent="0.25">
      <c r="A20" s="68">
        <v>58</v>
      </c>
      <c r="B20" s="68" t="s">
        <v>154</v>
      </c>
      <c r="C20" s="68">
        <v>1999</v>
      </c>
      <c r="D20" s="68" t="s">
        <v>165</v>
      </c>
      <c r="E20" s="68">
        <v>57.2</v>
      </c>
      <c r="F20" s="68">
        <v>35</v>
      </c>
      <c r="G20" s="68">
        <v>-39</v>
      </c>
      <c r="H20" s="68">
        <v>39</v>
      </c>
      <c r="I20" s="68">
        <v>39</v>
      </c>
      <c r="J20" s="68">
        <v>47</v>
      </c>
      <c r="K20" s="68">
        <v>52</v>
      </c>
      <c r="L20" s="68">
        <v>57</v>
      </c>
      <c r="M20" s="68">
        <v>57</v>
      </c>
      <c r="N20" s="68">
        <v>96</v>
      </c>
      <c r="O20" s="68">
        <v>2</v>
      </c>
    </row>
    <row r="21" spans="1:15" s="71" customFormat="1" x14ac:dyDescent="0.25">
      <c r="A21" s="68">
        <v>58</v>
      </c>
      <c r="B21" s="68" t="s">
        <v>155</v>
      </c>
      <c r="C21" s="68">
        <v>1998</v>
      </c>
      <c r="D21" s="68" t="s">
        <v>167</v>
      </c>
      <c r="E21" s="68">
        <v>57</v>
      </c>
      <c r="F21" s="68">
        <v>35</v>
      </c>
      <c r="G21" s="68">
        <v>37</v>
      </c>
      <c r="H21" s="68">
        <v>39</v>
      </c>
      <c r="I21" s="68">
        <v>39</v>
      </c>
      <c r="J21" s="68">
        <v>-58</v>
      </c>
      <c r="K21" s="68">
        <v>59</v>
      </c>
      <c r="L21" s="68">
        <v>-61</v>
      </c>
      <c r="M21" s="68">
        <v>59</v>
      </c>
      <c r="N21" s="68">
        <v>98</v>
      </c>
      <c r="O21" s="68">
        <v>1</v>
      </c>
    </row>
    <row r="22" spans="1:15" s="71" customFormat="1" x14ac:dyDescent="0.25">
      <c r="A22" s="68">
        <v>58</v>
      </c>
      <c r="B22" s="68" t="s">
        <v>156</v>
      </c>
      <c r="C22" s="68">
        <v>1996</v>
      </c>
      <c r="D22" s="68" t="s">
        <v>162</v>
      </c>
      <c r="E22" s="68">
        <v>57.4</v>
      </c>
      <c r="F22" s="68">
        <v>-45</v>
      </c>
      <c r="G22" s="68">
        <v>45</v>
      </c>
      <c r="H22" s="68">
        <v>-49</v>
      </c>
      <c r="I22" s="68">
        <v>45</v>
      </c>
      <c r="J22" s="68">
        <v>61</v>
      </c>
      <c r="K22" s="68">
        <v>-65</v>
      </c>
      <c r="L22" s="68">
        <v>65</v>
      </c>
      <c r="M22" s="68">
        <v>65</v>
      </c>
      <c r="N22" s="68">
        <v>110</v>
      </c>
      <c r="O22" s="68">
        <v>1</v>
      </c>
    </row>
    <row r="23" spans="1:15" s="71" customFormat="1" x14ac:dyDescent="0.25">
      <c r="A23" s="68">
        <v>58</v>
      </c>
      <c r="B23" s="68" t="s">
        <v>157</v>
      </c>
      <c r="C23" s="68">
        <v>1992</v>
      </c>
      <c r="D23" s="68" t="s">
        <v>161</v>
      </c>
      <c r="E23" s="68">
        <v>56.3</v>
      </c>
      <c r="F23" s="68">
        <v>-42</v>
      </c>
      <c r="G23" s="68">
        <v>-42</v>
      </c>
      <c r="H23" s="68">
        <v>42</v>
      </c>
      <c r="I23" s="68">
        <v>42</v>
      </c>
      <c r="J23" s="68">
        <v>53</v>
      </c>
      <c r="K23" s="68">
        <v>56</v>
      </c>
      <c r="L23" s="68">
        <v>-58</v>
      </c>
      <c r="M23" s="68">
        <v>56</v>
      </c>
      <c r="N23" s="68">
        <v>98</v>
      </c>
      <c r="O23" s="68">
        <v>2</v>
      </c>
    </row>
    <row r="24" spans="1:15" s="71" customFormat="1" x14ac:dyDescent="0.25">
      <c r="A24" s="68">
        <v>58</v>
      </c>
      <c r="B24" s="68" t="s">
        <v>158</v>
      </c>
      <c r="C24" s="68">
        <v>1976</v>
      </c>
      <c r="D24" s="68" t="s">
        <v>161</v>
      </c>
      <c r="E24" s="68">
        <v>58</v>
      </c>
      <c r="F24" s="68">
        <v>55</v>
      </c>
      <c r="G24" s="68">
        <v>58</v>
      </c>
      <c r="H24" s="68">
        <v>-61</v>
      </c>
      <c r="I24" s="68">
        <v>58</v>
      </c>
      <c r="J24" s="68">
        <v>70</v>
      </c>
      <c r="K24" s="68">
        <v>73</v>
      </c>
      <c r="L24" s="68">
        <v>75</v>
      </c>
      <c r="M24" s="68">
        <v>75</v>
      </c>
      <c r="N24" s="68">
        <v>133</v>
      </c>
      <c r="O24" s="68">
        <v>1</v>
      </c>
    </row>
    <row r="25" spans="1:15" s="71" customFormat="1" x14ac:dyDescent="0.2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1:15" s="71" customFormat="1" x14ac:dyDescent="0.25">
      <c r="A26" s="68">
        <v>63</v>
      </c>
      <c r="B26" s="68" t="s">
        <v>159</v>
      </c>
      <c r="C26" s="68">
        <v>1998</v>
      </c>
      <c r="D26" s="68" t="s">
        <v>168</v>
      </c>
      <c r="E26" s="68">
        <v>61.5</v>
      </c>
      <c r="F26" s="68">
        <v>-41</v>
      </c>
      <c r="G26" s="68">
        <v>41</v>
      </c>
      <c r="H26" s="68">
        <v>45</v>
      </c>
      <c r="I26" s="68">
        <v>45</v>
      </c>
      <c r="J26" s="68">
        <v>55</v>
      </c>
      <c r="K26" s="68">
        <v>-60</v>
      </c>
      <c r="L26" s="68">
        <v>60</v>
      </c>
      <c r="M26" s="68">
        <v>60</v>
      </c>
      <c r="N26" s="68">
        <v>105</v>
      </c>
      <c r="O26" s="68">
        <v>3</v>
      </c>
    </row>
    <row r="27" spans="1:15" s="71" customFormat="1" x14ac:dyDescent="0.25">
      <c r="A27" s="68">
        <v>63</v>
      </c>
      <c r="B27" s="68" t="s">
        <v>17</v>
      </c>
      <c r="C27" s="68">
        <v>1998</v>
      </c>
      <c r="D27" s="68" t="s">
        <v>161</v>
      </c>
      <c r="E27" s="68">
        <v>62.2</v>
      </c>
      <c r="F27" s="68">
        <v>58</v>
      </c>
      <c r="G27" s="68">
        <v>61</v>
      </c>
      <c r="H27" s="68">
        <v>-64</v>
      </c>
      <c r="I27" s="68">
        <v>61</v>
      </c>
      <c r="J27" s="68">
        <v>68</v>
      </c>
      <c r="K27" s="68">
        <v>72</v>
      </c>
      <c r="L27" s="68">
        <v>-75</v>
      </c>
      <c r="M27" s="68">
        <v>72</v>
      </c>
      <c r="N27" s="68">
        <v>133</v>
      </c>
      <c r="O27" s="68">
        <v>2</v>
      </c>
    </row>
    <row r="28" spans="1:15" s="71" customFormat="1" x14ac:dyDescent="0.25">
      <c r="A28" s="68">
        <v>63</v>
      </c>
      <c r="B28" s="68" t="s">
        <v>160</v>
      </c>
      <c r="C28" s="68">
        <v>1998</v>
      </c>
      <c r="D28" s="68" t="s">
        <v>169</v>
      </c>
      <c r="E28" s="68">
        <v>60.7</v>
      </c>
      <c r="F28" s="68">
        <v>55</v>
      </c>
      <c r="G28" s="68">
        <v>-60</v>
      </c>
      <c r="H28" s="68">
        <v>60</v>
      </c>
      <c r="I28" s="68">
        <v>60</v>
      </c>
      <c r="J28" s="68">
        <v>70</v>
      </c>
      <c r="K28" s="68">
        <v>75</v>
      </c>
      <c r="L28" s="68">
        <v>80</v>
      </c>
      <c r="M28" s="68">
        <v>80</v>
      </c>
      <c r="N28" s="68">
        <v>140</v>
      </c>
      <c r="O28" s="68">
        <v>1</v>
      </c>
    </row>
    <row r="29" spans="1:15" s="71" customFormat="1" x14ac:dyDescent="0.2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1:15" x14ac:dyDescent="0.25">
      <c r="A30" s="68">
        <v>69</v>
      </c>
      <c r="B30" s="68" t="s">
        <v>213</v>
      </c>
      <c r="C30" s="68">
        <v>1999</v>
      </c>
      <c r="D30" s="68" t="s">
        <v>162</v>
      </c>
      <c r="E30" s="68">
        <v>65.599999999999994</v>
      </c>
      <c r="F30" s="68">
        <v>35</v>
      </c>
      <c r="G30" s="68">
        <v>38</v>
      </c>
      <c r="H30" s="68">
        <v>-42</v>
      </c>
      <c r="I30" s="68">
        <v>38</v>
      </c>
      <c r="J30" s="68">
        <v>50</v>
      </c>
      <c r="K30" s="68">
        <v>-52</v>
      </c>
      <c r="L30" s="68">
        <v>-52</v>
      </c>
      <c r="M30" s="68">
        <v>50</v>
      </c>
      <c r="N30" s="68">
        <v>88</v>
      </c>
      <c r="O30" s="68">
        <v>3</v>
      </c>
    </row>
    <row r="31" spans="1:15" x14ac:dyDescent="0.25">
      <c r="A31" s="68">
        <v>69</v>
      </c>
      <c r="B31" s="68" t="s">
        <v>214</v>
      </c>
      <c r="C31" s="68">
        <v>1998</v>
      </c>
      <c r="D31" s="68" t="s">
        <v>168</v>
      </c>
      <c r="E31" s="68">
        <v>65.099999999999994</v>
      </c>
      <c r="F31" s="68">
        <v>40</v>
      </c>
      <c r="G31" s="68">
        <v>-44</v>
      </c>
      <c r="H31" s="68">
        <v>44</v>
      </c>
      <c r="I31" s="68">
        <v>44</v>
      </c>
      <c r="J31" s="68">
        <v>50</v>
      </c>
      <c r="K31" s="68">
        <v>55</v>
      </c>
      <c r="L31" s="68">
        <v>-59</v>
      </c>
      <c r="M31" s="68">
        <v>55</v>
      </c>
      <c r="N31" s="68">
        <v>99</v>
      </c>
      <c r="O31" s="68">
        <v>2</v>
      </c>
    </row>
    <row r="32" spans="1:15" x14ac:dyDescent="0.25">
      <c r="A32" s="68">
        <v>69</v>
      </c>
      <c r="B32" s="68" t="s">
        <v>215</v>
      </c>
      <c r="C32" s="68">
        <v>1997</v>
      </c>
      <c r="D32" s="68" t="s">
        <v>168</v>
      </c>
      <c r="E32" s="68">
        <v>68.3</v>
      </c>
      <c r="F32" s="68">
        <v>40</v>
      </c>
      <c r="G32" s="68">
        <v>44</v>
      </c>
      <c r="H32" s="68">
        <v>47</v>
      </c>
      <c r="I32" s="68">
        <v>47</v>
      </c>
      <c r="J32" s="68">
        <v>55</v>
      </c>
      <c r="K32" s="68">
        <v>-60</v>
      </c>
      <c r="L32" s="68">
        <v>-60</v>
      </c>
      <c r="M32" s="68">
        <v>55</v>
      </c>
      <c r="N32" s="68">
        <v>102</v>
      </c>
      <c r="O32" s="68">
        <v>1</v>
      </c>
    </row>
    <row r="33" spans="1:15" x14ac:dyDescent="0.25">
      <c r="A33" s="68">
        <v>69</v>
      </c>
      <c r="B33" s="68" t="s">
        <v>216</v>
      </c>
      <c r="C33" s="68">
        <v>1984</v>
      </c>
      <c r="D33" s="68" t="s">
        <v>167</v>
      </c>
      <c r="E33" s="68">
        <v>68.2</v>
      </c>
      <c r="F33" s="68">
        <v>69</v>
      </c>
      <c r="G33" s="68">
        <v>-72</v>
      </c>
      <c r="H33" s="68">
        <v>-72</v>
      </c>
      <c r="I33" s="68">
        <v>69</v>
      </c>
      <c r="J33" s="68">
        <v>78</v>
      </c>
      <c r="K33" s="68">
        <v>-80</v>
      </c>
      <c r="L33" s="68">
        <v>80</v>
      </c>
      <c r="M33" s="68">
        <v>80</v>
      </c>
      <c r="N33" s="68">
        <v>149</v>
      </c>
      <c r="O33" s="68">
        <v>1</v>
      </c>
    </row>
    <row r="34" spans="1:15" x14ac:dyDescent="0.2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1:15" x14ac:dyDescent="0.25">
      <c r="A35" s="68">
        <v>75</v>
      </c>
      <c r="B35" s="68" t="s">
        <v>217</v>
      </c>
      <c r="C35" s="68">
        <v>1998</v>
      </c>
      <c r="D35" s="68" t="s">
        <v>168</v>
      </c>
      <c r="E35" s="68">
        <v>74.3</v>
      </c>
      <c r="F35" s="68">
        <v>34</v>
      </c>
      <c r="G35" s="68">
        <v>37</v>
      </c>
      <c r="H35" s="68">
        <v>-40</v>
      </c>
      <c r="I35" s="68">
        <v>37</v>
      </c>
      <c r="J35" s="68">
        <v>-55</v>
      </c>
      <c r="K35" s="68">
        <v>-55</v>
      </c>
      <c r="L35" s="68">
        <v>-60</v>
      </c>
      <c r="M35" s="68">
        <v>0</v>
      </c>
      <c r="N35" s="68">
        <v>0</v>
      </c>
      <c r="O35" s="68">
        <v>0</v>
      </c>
    </row>
    <row r="36" spans="1:15" x14ac:dyDescent="0.25">
      <c r="A36" s="68">
        <v>75</v>
      </c>
      <c r="B36" s="68" t="s">
        <v>35</v>
      </c>
      <c r="C36" s="68">
        <v>1997</v>
      </c>
      <c r="D36" s="68" t="s">
        <v>198</v>
      </c>
      <c r="E36" s="68">
        <v>74.8</v>
      </c>
      <c r="F36" s="68">
        <v>39</v>
      </c>
      <c r="G36" s="68">
        <v>-41</v>
      </c>
      <c r="H36" s="68">
        <v>41</v>
      </c>
      <c r="I36" s="68">
        <v>41</v>
      </c>
      <c r="J36" s="68">
        <v>-56</v>
      </c>
      <c r="K36" s="68">
        <v>56</v>
      </c>
      <c r="L36" s="68">
        <v>-57</v>
      </c>
      <c r="M36" s="68">
        <v>56</v>
      </c>
      <c r="N36" s="68">
        <v>97</v>
      </c>
      <c r="O36" s="68">
        <v>1</v>
      </c>
    </row>
    <row r="37" spans="1:15" x14ac:dyDescent="0.25">
      <c r="A37" s="68">
        <v>75</v>
      </c>
      <c r="B37" s="68" t="s">
        <v>218</v>
      </c>
      <c r="C37" s="68">
        <v>1988</v>
      </c>
      <c r="D37" s="68" t="s">
        <v>167</v>
      </c>
      <c r="E37" s="68">
        <v>74.599999999999994</v>
      </c>
      <c r="F37" s="68">
        <v>59</v>
      </c>
      <c r="G37" s="68">
        <v>61</v>
      </c>
      <c r="H37" s="68">
        <v>-63</v>
      </c>
      <c r="I37" s="68">
        <v>61</v>
      </c>
      <c r="J37" s="68">
        <v>70</v>
      </c>
      <c r="K37" s="68">
        <v>-73</v>
      </c>
      <c r="L37" s="68">
        <v>-73</v>
      </c>
      <c r="M37" s="68">
        <v>70</v>
      </c>
      <c r="N37" s="68">
        <v>131</v>
      </c>
      <c r="O37" s="68">
        <v>2</v>
      </c>
    </row>
    <row r="38" spans="1:15" x14ac:dyDescent="0.25">
      <c r="A38" s="68">
        <v>75</v>
      </c>
      <c r="B38" s="68" t="s">
        <v>219</v>
      </c>
      <c r="C38" s="68">
        <v>1981</v>
      </c>
      <c r="D38" s="68" t="s">
        <v>165</v>
      </c>
      <c r="E38" s="68">
        <v>73.5</v>
      </c>
      <c r="F38" s="68">
        <v>50</v>
      </c>
      <c r="G38" s="68">
        <v>55</v>
      </c>
      <c r="H38" s="68">
        <v>-60</v>
      </c>
      <c r="I38" s="68">
        <v>55</v>
      </c>
      <c r="J38" s="68">
        <v>70</v>
      </c>
      <c r="K38" s="68">
        <v>76</v>
      </c>
      <c r="L38" s="68">
        <v>-80</v>
      </c>
      <c r="M38" s="68">
        <v>76</v>
      </c>
      <c r="N38" s="68">
        <v>131</v>
      </c>
      <c r="O38" s="68">
        <v>1</v>
      </c>
    </row>
    <row r="39" spans="1:15" x14ac:dyDescent="0.2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1:15" x14ac:dyDescent="0.25">
      <c r="A40" s="68" t="s">
        <v>220</v>
      </c>
      <c r="B40" s="68" t="s">
        <v>221</v>
      </c>
      <c r="C40" s="68">
        <v>1999</v>
      </c>
      <c r="D40" s="68" t="s">
        <v>198</v>
      </c>
      <c r="E40" s="68">
        <v>72.599999999999994</v>
      </c>
      <c r="F40" s="68">
        <v>44</v>
      </c>
      <c r="G40" s="68">
        <v>46</v>
      </c>
      <c r="H40" s="68">
        <v>48</v>
      </c>
      <c r="I40" s="68">
        <v>48</v>
      </c>
      <c r="J40" s="68">
        <v>60</v>
      </c>
      <c r="K40" s="68">
        <v>63</v>
      </c>
      <c r="L40" s="68">
        <v>66</v>
      </c>
      <c r="M40" s="68">
        <v>66</v>
      </c>
      <c r="N40" s="68">
        <v>114</v>
      </c>
      <c r="O40" s="68">
        <v>2</v>
      </c>
    </row>
    <row r="41" spans="1:15" x14ac:dyDescent="0.25">
      <c r="A41" s="68" t="s">
        <v>220</v>
      </c>
      <c r="B41" s="68" t="s">
        <v>222</v>
      </c>
      <c r="C41" s="68">
        <v>1999</v>
      </c>
      <c r="D41" s="68" t="s">
        <v>164</v>
      </c>
      <c r="E41" s="68">
        <v>133</v>
      </c>
      <c r="F41" s="68">
        <v>45</v>
      </c>
      <c r="G41" s="68">
        <v>50</v>
      </c>
      <c r="H41" s="68">
        <v>55</v>
      </c>
      <c r="I41" s="68">
        <v>55</v>
      </c>
      <c r="J41" s="68">
        <v>65</v>
      </c>
      <c r="K41" s="68">
        <v>70</v>
      </c>
      <c r="L41" s="68">
        <v>80</v>
      </c>
      <c r="M41" s="68">
        <v>80</v>
      </c>
      <c r="N41" s="68">
        <v>135</v>
      </c>
      <c r="O41" s="68">
        <v>1</v>
      </c>
    </row>
    <row r="42" spans="1:15" x14ac:dyDescent="0.2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1:15" x14ac:dyDescent="0.25">
      <c r="A43" s="73" t="s">
        <v>15</v>
      </c>
      <c r="B43" s="68" t="s">
        <v>223</v>
      </c>
      <c r="C43" s="68">
        <v>1998</v>
      </c>
      <c r="D43" s="68" t="s">
        <v>162</v>
      </c>
      <c r="E43" s="68">
        <v>78.8</v>
      </c>
      <c r="F43" s="68">
        <v>35</v>
      </c>
      <c r="G43" s="68">
        <v>-38</v>
      </c>
      <c r="H43" s="68">
        <v>38</v>
      </c>
      <c r="I43" s="68">
        <v>38</v>
      </c>
      <c r="J43" s="68">
        <v>50</v>
      </c>
      <c r="K43" s="68">
        <v>53</v>
      </c>
      <c r="L43" s="68">
        <v>-56</v>
      </c>
      <c r="M43" s="68">
        <v>53</v>
      </c>
      <c r="N43" s="68">
        <v>91</v>
      </c>
      <c r="O43" s="68">
        <v>3</v>
      </c>
    </row>
    <row r="44" spans="1:15" x14ac:dyDescent="0.25">
      <c r="A44" s="73" t="s">
        <v>15</v>
      </c>
      <c r="B44" s="68" t="s">
        <v>224</v>
      </c>
      <c r="C44" s="68">
        <v>1998</v>
      </c>
      <c r="D44" s="68" t="s">
        <v>165</v>
      </c>
      <c r="E44" s="68">
        <v>98.2</v>
      </c>
      <c r="F44" s="68">
        <v>43</v>
      </c>
      <c r="G44" s="68">
        <v>46</v>
      </c>
      <c r="H44" s="68">
        <v>50</v>
      </c>
      <c r="I44" s="68">
        <v>50</v>
      </c>
      <c r="J44" s="68">
        <v>64</v>
      </c>
      <c r="K44" s="68">
        <v>69</v>
      </c>
      <c r="L44" s="68">
        <v>-71</v>
      </c>
      <c r="M44" s="68">
        <v>69</v>
      </c>
      <c r="N44" s="68">
        <v>119</v>
      </c>
      <c r="O44" s="68">
        <v>1</v>
      </c>
    </row>
    <row r="45" spans="1:15" x14ac:dyDescent="0.25">
      <c r="A45" s="73" t="s">
        <v>15</v>
      </c>
      <c r="B45" s="68" t="s">
        <v>225</v>
      </c>
      <c r="C45" s="68">
        <v>1997</v>
      </c>
      <c r="D45" s="68" t="s">
        <v>168</v>
      </c>
      <c r="E45" s="68">
        <v>92.8</v>
      </c>
      <c r="F45" s="68">
        <v>40</v>
      </c>
      <c r="G45" s="68">
        <v>-44</v>
      </c>
      <c r="H45" s="68">
        <v>-44</v>
      </c>
      <c r="I45" s="68">
        <v>40</v>
      </c>
      <c r="J45" s="68">
        <v>55</v>
      </c>
      <c r="K45" s="68">
        <v>61</v>
      </c>
      <c r="L45" s="68">
        <v>-65</v>
      </c>
      <c r="M45" s="68">
        <v>61</v>
      </c>
      <c r="N45" s="68">
        <v>101</v>
      </c>
      <c r="O45" s="68">
        <v>2</v>
      </c>
    </row>
    <row r="46" spans="1:15" x14ac:dyDescent="0.25">
      <c r="A46" s="68" t="s">
        <v>15</v>
      </c>
      <c r="B46" s="68" t="s">
        <v>226</v>
      </c>
      <c r="C46" s="68">
        <v>1996</v>
      </c>
      <c r="D46" s="68" t="s">
        <v>227</v>
      </c>
      <c r="E46" s="68">
        <v>80.599999999999994</v>
      </c>
      <c r="F46" s="68">
        <v>40</v>
      </c>
      <c r="G46" s="68">
        <v>-43</v>
      </c>
      <c r="H46" s="68">
        <v>-43</v>
      </c>
      <c r="I46" s="68">
        <v>40</v>
      </c>
      <c r="J46" s="68">
        <v>50</v>
      </c>
      <c r="K46" s="68">
        <v>55</v>
      </c>
      <c r="L46" s="68">
        <v>-62</v>
      </c>
      <c r="M46" s="68">
        <v>55</v>
      </c>
      <c r="N46" s="68">
        <v>95</v>
      </c>
      <c r="O46" s="68">
        <v>2</v>
      </c>
    </row>
    <row r="47" spans="1:15" x14ac:dyDescent="0.25">
      <c r="A47" s="68" t="s">
        <v>15</v>
      </c>
      <c r="B47" s="68" t="s">
        <v>228</v>
      </c>
      <c r="C47" s="68">
        <v>1996</v>
      </c>
      <c r="D47" s="68" t="s">
        <v>163</v>
      </c>
      <c r="E47" s="68">
        <v>107</v>
      </c>
      <c r="F47" s="68">
        <v>43</v>
      </c>
      <c r="G47" s="68">
        <v>47</v>
      </c>
      <c r="H47" s="68">
        <v>-51</v>
      </c>
      <c r="I47" s="68">
        <v>47</v>
      </c>
      <c r="J47" s="68">
        <v>70</v>
      </c>
      <c r="K47" s="68">
        <v>-74</v>
      </c>
      <c r="L47" s="68">
        <v>-74</v>
      </c>
      <c r="M47" s="68">
        <v>70</v>
      </c>
      <c r="N47" s="68">
        <v>117</v>
      </c>
      <c r="O47" s="68">
        <v>1</v>
      </c>
    </row>
    <row r="48" spans="1:15" x14ac:dyDescent="0.25">
      <c r="A48" s="68" t="s">
        <v>15</v>
      </c>
      <c r="B48" s="68" t="s">
        <v>229</v>
      </c>
      <c r="C48" s="68">
        <v>1987</v>
      </c>
      <c r="D48" s="68" t="s">
        <v>165</v>
      </c>
      <c r="E48" s="68">
        <v>111.9</v>
      </c>
      <c r="F48" s="68">
        <v>59</v>
      </c>
      <c r="G48" s="68">
        <v>63</v>
      </c>
      <c r="H48" s="68">
        <v>69</v>
      </c>
      <c r="I48" s="68">
        <v>69</v>
      </c>
      <c r="J48" s="68">
        <v>79</v>
      </c>
      <c r="K48" s="68">
        <v>-83</v>
      </c>
      <c r="L48" s="68">
        <v>83</v>
      </c>
      <c r="M48" s="68">
        <v>83</v>
      </c>
      <c r="N48" s="68">
        <v>152</v>
      </c>
      <c r="O48" s="68">
        <v>1</v>
      </c>
    </row>
    <row r="49" spans="1:15" x14ac:dyDescent="0.25">
      <c r="A49" s="46"/>
      <c r="B49" s="47"/>
      <c r="C49" s="47"/>
      <c r="D49" s="55"/>
      <c r="E49" s="48"/>
      <c r="F49" s="49"/>
      <c r="G49" s="49"/>
      <c r="H49" s="49"/>
      <c r="I49" s="65"/>
      <c r="J49" s="74"/>
      <c r="K49" s="74"/>
      <c r="L49" s="74"/>
      <c r="M49" s="74"/>
      <c r="N49" s="74"/>
      <c r="O49" s="74"/>
    </row>
    <row r="50" spans="1:15" x14ac:dyDescent="0.25">
      <c r="A50" s="72">
        <v>35</v>
      </c>
      <c r="B50" s="72" t="s">
        <v>182</v>
      </c>
      <c r="C50" s="75">
        <v>2006</v>
      </c>
      <c r="D50" s="75" t="s">
        <v>162</v>
      </c>
      <c r="E50" s="72">
        <v>28.2</v>
      </c>
      <c r="F50" s="72">
        <v>6</v>
      </c>
      <c r="G50" s="72">
        <v>7</v>
      </c>
      <c r="H50" s="72">
        <v>9</v>
      </c>
      <c r="I50" s="72">
        <v>9</v>
      </c>
      <c r="J50" s="72">
        <v>10</v>
      </c>
      <c r="K50" s="72">
        <v>12</v>
      </c>
      <c r="L50" s="72">
        <v>-13</v>
      </c>
      <c r="M50" s="72">
        <v>12</v>
      </c>
      <c r="N50" s="72">
        <v>21</v>
      </c>
      <c r="O50" s="72">
        <v>2</v>
      </c>
    </row>
    <row r="51" spans="1:15" x14ac:dyDescent="0.25">
      <c r="A51" s="72">
        <v>35</v>
      </c>
      <c r="B51" s="72" t="s">
        <v>183</v>
      </c>
      <c r="C51" s="75">
        <v>2004</v>
      </c>
      <c r="D51" s="75" t="s">
        <v>184</v>
      </c>
      <c r="E51" s="72">
        <v>30.3</v>
      </c>
      <c r="F51" s="72">
        <v>25</v>
      </c>
      <c r="G51" s="72">
        <v>27</v>
      </c>
      <c r="H51" s="72">
        <v>30</v>
      </c>
      <c r="I51" s="72">
        <v>30</v>
      </c>
      <c r="J51" s="72">
        <v>35</v>
      </c>
      <c r="K51" s="72">
        <v>39</v>
      </c>
      <c r="L51" s="72">
        <v>-43</v>
      </c>
      <c r="M51" s="72">
        <v>39</v>
      </c>
      <c r="N51" s="72">
        <v>69</v>
      </c>
      <c r="O51" s="72">
        <v>1</v>
      </c>
    </row>
    <row r="52" spans="1:15" x14ac:dyDescent="0.25">
      <c r="A52" s="72"/>
      <c r="B52" s="72"/>
      <c r="C52" s="75"/>
      <c r="D52" s="75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</row>
    <row r="53" spans="1:15" x14ac:dyDescent="0.25">
      <c r="A53" s="72">
        <v>39</v>
      </c>
      <c r="B53" s="72" t="s">
        <v>185</v>
      </c>
      <c r="C53" s="75">
        <v>2002</v>
      </c>
      <c r="D53" s="75" t="s">
        <v>163</v>
      </c>
      <c r="E53" s="72">
        <v>35.1</v>
      </c>
      <c r="F53" s="72">
        <v>31</v>
      </c>
      <c r="G53" s="72">
        <v>-32</v>
      </c>
      <c r="H53" s="72">
        <v>33</v>
      </c>
      <c r="I53" s="72">
        <v>33</v>
      </c>
      <c r="J53" s="72">
        <v>40</v>
      </c>
      <c r="K53" s="72">
        <v>42</v>
      </c>
      <c r="L53" s="72">
        <v>-44</v>
      </c>
      <c r="M53" s="72">
        <v>42</v>
      </c>
      <c r="N53" s="72">
        <v>75</v>
      </c>
      <c r="O53" s="72">
        <v>1</v>
      </c>
    </row>
    <row r="54" spans="1:15" x14ac:dyDescent="0.25">
      <c r="A54" s="72"/>
      <c r="B54" s="72"/>
      <c r="C54" s="75"/>
      <c r="D54" s="75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</row>
    <row r="55" spans="1:15" x14ac:dyDescent="0.25">
      <c r="A55" s="72">
        <v>50</v>
      </c>
      <c r="B55" s="72" t="s">
        <v>186</v>
      </c>
      <c r="C55" s="75">
        <v>2000</v>
      </c>
      <c r="D55" s="75" t="s">
        <v>184</v>
      </c>
      <c r="E55" s="72">
        <v>40.200000000000003</v>
      </c>
      <c r="F55" s="72">
        <v>25</v>
      </c>
      <c r="G55" s="72">
        <v>27</v>
      </c>
      <c r="H55" s="72">
        <v>29</v>
      </c>
      <c r="I55" s="72">
        <v>29</v>
      </c>
      <c r="J55" s="72">
        <v>30</v>
      </c>
      <c r="K55" s="72">
        <v>33</v>
      </c>
      <c r="L55" s="72">
        <v>35</v>
      </c>
      <c r="M55" s="72">
        <v>35</v>
      </c>
      <c r="N55" s="72">
        <v>64</v>
      </c>
      <c r="O55" s="72">
        <v>2</v>
      </c>
    </row>
    <row r="56" spans="1:15" x14ac:dyDescent="0.25">
      <c r="A56" s="72">
        <v>50</v>
      </c>
      <c r="B56" s="72" t="s">
        <v>187</v>
      </c>
      <c r="C56" s="75">
        <v>2001</v>
      </c>
      <c r="D56" s="75" t="s">
        <v>184</v>
      </c>
      <c r="E56" s="72">
        <v>47.2</v>
      </c>
      <c r="F56" s="72">
        <v>35</v>
      </c>
      <c r="G56" s="72">
        <v>40</v>
      </c>
      <c r="H56" s="72">
        <v>45</v>
      </c>
      <c r="I56" s="72">
        <v>40</v>
      </c>
      <c r="J56" s="72">
        <v>45</v>
      </c>
      <c r="K56" s="72">
        <v>50</v>
      </c>
      <c r="L56" s="72">
        <v>54</v>
      </c>
      <c r="M56" s="72">
        <v>54</v>
      </c>
      <c r="N56" s="72">
        <v>94</v>
      </c>
      <c r="O56" s="72">
        <v>1</v>
      </c>
    </row>
    <row r="57" spans="1:15" x14ac:dyDescent="0.25">
      <c r="A57" s="72"/>
      <c r="B57" s="72"/>
      <c r="C57" s="75"/>
      <c r="D57" s="75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</row>
    <row r="58" spans="1:15" x14ac:dyDescent="0.25">
      <c r="A58" s="72">
        <v>56</v>
      </c>
      <c r="B58" s="72" t="s">
        <v>188</v>
      </c>
      <c r="C58" s="75">
        <v>1999</v>
      </c>
      <c r="D58" s="75" t="s">
        <v>168</v>
      </c>
      <c r="E58" s="72">
        <v>55.5</v>
      </c>
      <c r="F58" s="72">
        <v>38</v>
      </c>
      <c r="G58" s="72">
        <v>43</v>
      </c>
      <c r="H58" s="72">
        <v>47</v>
      </c>
      <c r="I58" s="72">
        <v>47</v>
      </c>
      <c r="J58" s="72">
        <v>64</v>
      </c>
      <c r="K58" s="72">
        <v>69</v>
      </c>
      <c r="L58" s="72">
        <v>74</v>
      </c>
      <c r="M58" s="72">
        <v>74</v>
      </c>
      <c r="N58" s="72">
        <v>121</v>
      </c>
      <c r="O58" s="72">
        <v>2</v>
      </c>
    </row>
    <row r="59" spans="1:15" x14ac:dyDescent="0.25">
      <c r="A59" s="72">
        <v>56</v>
      </c>
      <c r="B59" s="72" t="s">
        <v>189</v>
      </c>
      <c r="C59" s="75">
        <v>2001</v>
      </c>
      <c r="D59" s="75" t="s">
        <v>163</v>
      </c>
      <c r="E59" s="72">
        <v>54.3</v>
      </c>
      <c r="F59" s="72">
        <v>58</v>
      </c>
      <c r="G59" s="72">
        <v>62</v>
      </c>
      <c r="H59" s="72">
        <v>-66</v>
      </c>
      <c r="I59" s="72">
        <v>62</v>
      </c>
      <c r="J59" s="72">
        <v>-77</v>
      </c>
      <c r="K59" s="72">
        <v>77</v>
      </c>
      <c r="L59" s="72">
        <v>-82</v>
      </c>
      <c r="M59" s="72">
        <v>77</v>
      </c>
      <c r="N59" s="72">
        <v>139</v>
      </c>
      <c r="O59" s="72">
        <v>1</v>
      </c>
    </row>
    <row r="60" spans="1:15" x14ac:dyDescent="0.25">
      <c r="A60" s="72"/>
      <c r="B60" s="72"/>
      <c r="C60" s="75"/>
      <c r="D60" s="75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</row>
    <row r="61" spans="1:15" x14ac:dyDescent="0.25">
      <c r="A61" s="72">
        <v>62</v>
      </c>
      <c r="B61" s="72" t="s">
        <v>190</v>
      </c>
      <c r="C61" s="75">
        <v>1997</v>
      </c>
      <c r="D61" s="75" t="s">
        <v>184</v>
      </c>
      <c r="E61" s="72">
        <v>57.3</v>
      </c>
      <c r="F61" s="72">
        <v>44</v>
      </c>
      <c r="G61" s="72">
        <v>47</v>
      </c>
      <c r="H61" s="72">
        <v>50</v>
      </c>
      <c r="I61" s="72">
        <v>50</v>
      </c>
      <c r="J61" s="72">
        <v>57</v>
      </c>
      <c r="K61" s="72">
        <v>61</v>
      </c>
      <c r="L61" s="72">
        <v>64</v>
      </c>
      <c r="M61" s="72">
        <v>64</v>
      </c>
      <c r="N61" s="72">
        <v>114</v>
      </c>
      <c r="O61" s="72">
        <v>4</v>
      </c>
    </row>
    <row r="62" spans="1:15" x14ac:dyDescent="0.25">
      <c r="A62" s="72">
        <v>62</v>
      </c>
      <c r="B62" s="72" t="s">
        <v>191</v>
      </c>
      <c r="C62" s="75">
        <v>1997</v>
      </c>
      <c r="D62" s="75" t="s">
        <v>163</v>
      </c>
      <c r="E62" s="72">
        <v>58.4</v>
      </c>
      <c r="F62" s="72">
        <v>55</v>
      </c>
      <c r="G62" s="72">
        <v>59</v>
      </c>
      <c r="H62" s="72">
        <v>-63</v>
      </c>
      <c r="I62" s="72">
        <v>59</v>
      </c>
      <c r="J62" s="72">
        <v>70</v>
      </c>
      <c r="K62" s="72">
        <v>-73</v>
      </c>
      <c r="L62" s="72">
        <v>-73</v>
      </c>
      <c r="M62" s="72">
        <v>70</v>
      </c>
      <c r="N62" s="72">
        <v>129</v>
      </c>
      <c r="O62" s="72">
        <v>3</v>
      </c>
    </row>
    <row r="63" spans="1:15" x14ac:dyDescent="0.25">
      <c r="A63" s="72">
        <v>62</v>
      </c>
      <c r="B63" s="72" t="s">
        <v>192</v>
      </c>
      <c r="C63" s="75">
        <v>1997</v>
      </c>
      <c r="D63" s="75" t="s">
        <v>193</v>
      </c>
      <c r="E63" s="72">
        <v>57.7</v>
      </c>
      <c r="F63" s="72">
        <v>34</v>
      </c>
      <c r="G63" s="72">
        <v>39</v>
      </c>
      <c r="H63" s="72">
        <v>45</v>
      </c>
      <c r="I63" s="72">
        <v>45</v>
      </c>
      <c r="J63" s="72">
        <v>74</v>
      </c>
      <c r="K63" s="72">
        <v>82</v>
      </c>
      <c r="L63" s="72">
        <v>86</v>
      </c>
      <c r="M63" s="72">
        <v>86</v>
      </c>
      <c r="N63" s="72">
        <v>131</v>
      </c>
      <c r="O63" s="72">
        <v>2</v>
      </c>
    </row>
    <row r="64" spans="1:15" x14ac:dyDescent="0.25">
      <c r="A64" s="72">
        <v>62</v>
      </c>
      <c r="B64" s="72" t="s">
        <v>194</v>
      </c>
      <c r="C64" s="75">
        <v>1999</v>
      </c>
      <c r="D64" s="75" t="s">
        <v>195</v>
      </c>
      <c r="E64" s="72">
        <v>59</v>
      </c>
      <c r="F64" s="72">
        <v>-47</v>
      </c>
      <c r="G64" s="72">
        <v>47</v>
      </c>
      <c r="H64" s="72">
        <v>55</v>
      </c>
      <c r="I64" s="72">
        <v>55</v>
      </c>
      <c r="J64" s="72">
        <v>65</v>
      </c>
      <c r="K64" s="72">
        <v>77</v>
      </c>
      <c r="L64" s="72">
        <v>83</v>
      </c>
      <c r="M64" s="72">
        <v>83</v>
      </c>
      <c r="N64" s="72">
        <v>138</v>
      </c>
      <c r="O64" s="72">
        <v>1</v>
      </c>
    </row>
    <row r="65" spans="1:15" x14ac:dyDescent="0.25">
      <c r="A65" s="72"/>
      <c r="B65" s="72"/>
      <c r="C65" s="75"/>
      <c r="D65" s="75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</row>
    <row r="66" spans="1:15" x14ac:dyDescent="0.25">
      <c r="A66" s="72">
        <v>69</v>
      </c>
      <c r="B66" s="72" t="s">
        <v>196</v>
      </c>
      <c r="C66" s="75">
        <v>1999</v>
      </c>
      <c r="D66" s="75" t="s">
        <v>163</v>
      </c>
      <c r="E66" s="72">
        <v>67.2</v>
      </c>
      <c r="F66" s="72">
        <v>40</v>
      </c>
      <c r="G66" s="72">
        <v>45</v>
      </c>
      <c r="H66" s="72">
        <v>-50</v>
      </c>
      <c r="I66" s="72">
        <v>45</v>
      </c>
      <c r="J66" s="72">
        <v>70</v>
      </c>
      <c r="K66" s="72">
        <v>74</v>
      </c>
      <c r="L66" s="72">
        <v>-78</v>
      </c>
      <c r="M66" s="72">
        <v>74</v>
      </c>
      <c r="N66" s="72">
        <v>119</v>
      </c>
      <c r="O66" s="72">
        <v>5</v>
      </c>
    </row>
    <row r="67" spans="1:15" x14ac:dyDescent="0.25">
      <c r="A67" s="72">
        <v>69</v>
      </c>
      <c r="B67" s="72" t="s">
        <v>197</v>
      </c>
      <c r="C67" s="75">
        <v>1997</v>
      </c>
      <c r="D67" s="75" t="s">
        <v>198</v>
      </c>
      <c r="E67" s="72">
        <v>67.7</v>
      </c>
      <c r="F67" s="72">
        <v>57</v>
      </c>
      <c r="G67" s="72">
        <v>59</v>
      </c>
      <c r="H67" s="72">
        <v>-62</v>
      </c>
      <c r="I67" s="72">
        <v>59</v>
      </c>
      <c r="J67" s="72">
        <v>73</v>
      </c>
      <c r="K67" s="72">
        <v>-78</v>
      </c>
      <c r="L67" s="72">
        <v>78</v>
      </c>
      <c r="M67" s="72">
        <v>78</v>
      </c>
      <c r="N67" s="72">
        <v>137</v>
      </c>
      <c r="O67" s="72">
        <v>4</v>
      </c>
    </row>
    <row r="68" spans="1:15" x14ac:dyDescent="0.25">
      <c r="A68" s="72">
        <v>69</v>
      </c>
      <c r="B68" s="72" t="s">
        <v>199</v>
      </c>
      <c r="C68" s="75">
        <v>1999</v>
      </c>
      <c r="D68" s="75" t="s">
        <v>195</v>
      </c>
      <c r="E68" s="72">
        <v>68.2</v>
      </c>
      <c r="F68" s="72">
        <v>47</v>
      </c>
      <c r="G68" s="72">
        <v>55</v>
      </c>
      <c r="H68" s="72">
        <v>-62</v>
      </c>
      <c r="I68" s="72">
        <v>55</v>
      </c>
      <c r="J68" s="72">
        <v>77</v>
      </c>
      <c r="K68" s="72">
        <v>82</v>
      </c>
      <c r="L68" s="72">
        <v>-88</v>
      </c>
      <c r="M68" s="72">
        <v>82</v>
      </c>
      <c r="N68" s="72">
        <v>137</v>
      </c>
      <c r="O68" s="72">
        <v>3</v>
      </c>
    </row>
    <row r="69" spans="1:15" x14ac:dyDescent="0.25">
      <c r="A69" s="72">
        <v>69</v>
      </c>
      <c r="B69" s="72" t="s">
        <v>200</v>
      </c>
      <c r="C69" s="75">
        <v>1997</v>
      </c>
      <c r="D69" s="75" t="s">
        <v>201</v>
      </c>
      <c r="E69" s="72">
        <v>67.5</v>
      </c>
      <c r="F69" s="72">
        <v>52</v>
      </c>
      <c r="G69" s="72">
        <v>57</v>
      </c>
      <c r="H69" s="72">
        <v>60</v>
      </c>
      <c r="I69" s="72">
        <v>60</v>
      </c>
      <c r="J69" s="72">
        <v>75</v>
      </c>
      <c r="K69" s="72">
        <v>80</v>
      </c>
      <c r="L69" s="72">
        <v>-90</v>
      </c>
      <c r="M69" s="72">
        <v>80</v>
      </c>
      <c r="N69" s="72">
        <v>140</v>
      </c>
      <c r="O69" s="72">
        <v>2</v>
      </c>
    </row>
    <row r="70" spans="1:15" x14ac:dyDescent="0.25">
      <c r="A70" s="72">
        <v>69</v>
      </c>
      <c r="B70" s="72" t="s">
        <v>202</v>
      </c>
      <c r="C70" s="75">
        <v>1997</v>
      </c>
      <c r="D70" s="75" t="s">
        <v>195</v>
      </c>
      <c r="E70" s="72">
        <v>70</v>
      </c>
      <c r="F70" s="72">
        <v>77</v>
      </c>
      <c r="G70" s="72">
        <v>-85</v>
      </c>
      <c r="H70" s="72">
        <v>77</v>
      </c>
      <c r="I70" s="72">
        <v>77</v>
      </c>
      <c r="J70" s="72">
        <v>107</v>
      </c>
      <c r="K70" s="72">
        <v>110</v>
      </c>
      <c r="L70" s="72">
        <v>115</v>
      </c>
      <c r="M70" s="72">
        <v>115</v>
      </c>
      <c r="N70" s="72">
        <v>192</v>
      </c>
      <c r="O70" s="72">
        <v>1</v>
      </c>
    </row>
    <row r="71" spans="1:15" x14ac:dyDescent="0.25">
      <c r="A71" s="72">
        <v>69</v>
      </c>
      <c r="B71" s="72" t="s">
        <v>203</v>
      </c>
      <c r="C71" s="75">
        <v>1995</v>
      </c>
      <c r="D71" s="75" t="s">
        <v>162</v>
      </c>
      <c r="E71" s="72">
        <v>68.2</v>
      </c>
      <c r="F71" s="72">
        <v>80</v>
      </c>
      <c r="G71" s="72">
        <v>-85</v>
      </c>
      <c r="H71" s="72">
        <v>-85</v>
      </c>
      <c r="I71" s="72">
        <v>80</v>
      </c>
      <c r="J71" s="72">
        <v>-105</v>
      </c>
      <c r="K71" s="72">
        <v>107</v>
      </c>
      <c r="L71" s="72">
        <v>111</v>
      </c>
      <c r="M71" s="72">
        <v>111</v>
      </c>
      <c r="N71" s="72">
        <v>191</v>
      </c>
      <c r="O71" s="72">
        <v>6</v>
      </c>
    </row>
    <row r="72" spans="1:15" x14ac:dyDescent="0.25">
      <c r="A72" s="72"/>
      <c r="B72" s="72"/>
      <c r="C72" s="75"/>
      <c r="D72" s="75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</row>
    <row r="73" spans="1:15" x14ac:dyDescent="0.25">
      <c r="A73" s="72">
        <v>77</v>
      </c>
      <c r="B73" s="72" t="s">
        <v>204</v>
      </c>
      <c r="C73" s="75">
        <v>1997</v>
      </c>
      <c r="D73" s="75" t="s">
        <v>168</v>
      </c>
      <c r="E73" s="72">
        <v>73.7</v>
      </c>
      <c r="F73" s="72">
        <v>45</v>
      </c>
      <c r="G73" s="72">
        <v>-49</v>
      </c>
      <c r="H73" s="72">
        <v>-49</v>
      </c>
      <c r="I73" s="72">
        <v>45</v>
      </c>
      <c r="J73" s="72">
        <v>-80</v>
      </c>
      <c r="K73" s="72">
        <v>80</v>
      </c>
      <c r="L73" s="72">
        <v>-85</v>
      </c>
      <c r="M73" s="72">
        <v>80</v>
      </c>
      <c r="N73" s="72">
        <v>125</v>
      </c>
      <c r="O73" s="72">
        <v>5</v>
      </c>
    </row>
    <row r="74" spans="1:15" x14ac:dyDescent="0.25">
      <c r="A74" s="72">
        <v>77</v>
      </c>
      <c r="B74" s="72" t="s">
        <v>205</v>
      </c>
      <c r="C74" s="75">
        <v>1997</v>
      </c>
      <c r="D74" s="75" t="s">
        <v>161</v>
      </c>
      <c r="E74" s="72">
        <v>75.400000000000006</v>
      </c>
      <c r="F74" s="72">
        <v>70</v>
      </c>
      <c r="G74" s="72">
        <v>-73</v>
      </c>
      <c r="H74" s="72">
        <v>73</v>
      </c>
      <c r="I74" s="72">
        <v>73</v>
      </c>
      <c r="J74" s="72">
        <v>90</v>
      </c>
      <c r="K74" s="72">
        <v>93</v>
      </c>
      <c r="L74" s="72">
        <v>96</v>
      </c>
      <c r="M74" s="72">
        <v>96</v>
      </c>
      <c r="N74" s="72">
        <v>169</v>
      </c>
      <c r="O74" s="72">
        <v>4</v>
      </c>
    </row>
    <row r="75" spans="1:15" x14ac:dyDescent="0.25">
      <c r="A75" s="72">
        <v>77</v>
      </c>
      <c r="B75" s="72" t="s">
        <v>206</v>
      </c>
      <c r="C75" s="75">
        <v>1997</v>
      </c>
      <c r="D75" s="75" t="s">
        <v>195</v>
      </c>
      <c r="E75" s="72">
        <v>75.7</v>
      </c>
      <c r="F75" s="72">
        <v>62</v>
      </c>
      <c r="G75" s="72">
        <v>67</v>
      </c>
      <c r="H75" s="72">
        <v>72</v>
      </c>
      <c r="I75" s="72">
        <v>72</v>
      </c>
      <c r="J75" s="72">
        <v>95</v>
      </c>
      <c r="K75" s="72">
        <v>102</v>
      </c>
      <c r="L75" s="72">
        <v>-107</v>
      </c>
      <c r="M75" s="72">
        <v>102</v>
      </c>
      <c r="N75" s="72">
        <v>174</v>
      </c>
      <c r="O75" s="72">
        <v>3</v>
      </c>
    </row>
    <row r="76" spans="1:15" x14ac:dyDescent="0.25">
      <c r="A76" s="72">
        <v>77</v>
      </c>
      <c r="B76" s="72" t="s">
        <v>207</v>
      </c>
      <c r="C76" s="75">
        <v>1998</v>
      </c>
      <c r="D76" s="75" t="s">
        <v>184</v>
      </c>
      <c r="E76" s="72">
        <v>73</v>
      </c>
      <c r="F76" s="72">
        <v>84</v>
      </c>
      <c r="G76" s="72">
        <v>-87</v>
      </c>
      <c r="H76" s="72">
        <v>-87</v>
      </c>
      <c r="I76" s="72">
        <v>84</v>
      </c>
      <c r="J76" s="72">
        <v>96</v>
      </c>
      <c r="K76" s="72">
        <v>108</v>
      </c>
      <c r="L76" s="72">
        <v>-112</v>
      </c>
      <c r="M76" s="72">
        <v>108</v>
      </c>
      <c r="N76" s="72">
        <v>192</v>
      </c>
      <c r="O76" s="72">
        <v>2</v>
      </c>
    </row>
    <row r="77" spans="1:15" x14ac:dyDescent="0.25">
      <c r="A77" s="72">
        <v>77</v>
      </c>
      <c r="B77" s="72" t="s">
        <v>208</v>
      </c>
      <c r="C77" s="75">
        <v>1997</v>
      </c>
      <c r="D77" s="75" t="s">
        <v>168</v>
      </c>
      <c r="E77" s="72">
        <v>72.900000000000006</v>
      </c>
      <c r="F77" s="72">
        <v>91</v>
      </c>
      <c r="G77" s="72">
        <v>96</v>
      </c>
      <c r="H77" s="72">
        <v>102</v>
      </c>
      <c r="I77" s="72">
        <v>102</v>
      </c>
      <c r="J77" s="72">
        <v>134</v>
      </c>
      <c r="K77" s="72">
        <v>139</v>
      </c>
      <c r="L77" s="72">
        <v>-144</v>
      </c>
      <c r="M77" s="72">
        <v>139</v>
      </c>
      <c r="N77" s="72">
        <v>241</v>
      </c>
      <c r="O77" s="72">
        <v>1</v>
      </c>
    </row>
    <row r="78" spans="1:15" x14ac:dyDescent="0.25">
      <c r="A78" s="72">
        <v>77</v>
      </c>
      <c r="B78" s="72" t="s">
        <v>209</v>
      </c>
      <c r="C78" s="75">
        <v>1985</v>
      </c>
      <c r="D78" s="75" t="s">
        <v>167</v>
      </c>
      <c r="E78" s="72">
        <v>75.7</v>
      </c>
      <c r="F78" s="72">
        <v>103</v>
      </c>
      <c r="G78" s="72">
        <v>107</v>
      </c>
      <c r="H78" s="72">
        <v>-111</v>
      </c>
      <c r="I78" s="72">
        <v>107</v>
      </c>
      <c r="J78" s="72">
        <v>-124</v>
      </c>
      <c r="K78" s="72">
        <v>124</v>
      </c>
      <c r="L78" s="72">
        <v>-127</v>
      </c>
      <c r="M78" s="72">
        <v>124</v>
      </c>
      <c r="N78" s="72">
        <v>231</v>
      </c>
      <c r="O78" s="72">
        <v>1</v>
      </c>
    </row>
    <row r="79" spans="1:15" x14ac:dyDescent="0.25">
      <c r="A79" s="72">
        <v>77</v>
      </c>
      <c r="B79" s="72" t="s">
        <v>210</v>
      </c>
      <c r="C79" s="75">
        <v>1995</v>
      </c>
      <c r="D79" s="75" t="s">
        <v>161</v>
      </c>
      <c r="E79" s="72">
        <v>74.8</v>
      </c>
      <c r="F79" s="72">
        <v>64</v>
      </c>
      <c r="G79" s="72">
        <v>-67</v>
      </c>
      <c r="H79" s="72">
        <v>67</v>
      </c>
      <c r="I79" s="72">
        <v>67</v>
      </c>
      <c r="J79" s="72">
        <v>86</v>
      </c>
      <c r="K79" s="72">
        <v>89</v>
      </c>
      <c r="L79" s="72">
        <v>-93</v>
      </c>
      <c r="M79" s="72">
        <v>89</v>
      </c>
      <c r="N79" s="72">
        <v>156</v>
      </c>
      <c r="O79" s="72">
        <v>2</v>
      </c>
    </row>
    <row r="80" spans="1:15" x14ac:dyDescent="0.25">
      <c r="A80" s="72">
        <v>77</v>
      </c>
      <c r="B80" s="72" t="s">
        <v>211</v>
      </c>
      <c r="C80" s="75">
        <v>1996</v>
      </c>
      <c r="D80" s="75" t="s">
        <v>161</v>
      </c>
      <c r="E80" s="72">
        <v>76</v>
      </c>
      <c r="F80" s="72">
        <v>87</v>
      </c>
      <c r="G80" s="72">
        <v>-90</v>
      </c>
      <c r="H80" s="72">
        <v>90</v>
      </c>
      <c r="I80" s="72">
        <v>90</v>
      </c>
      <c r="J80" s="72">
        <v>124</v>
      </c>
      <c r="K80" s="72">
        <v>-127</v>
      </c>
      <c r="L80" s="72">
        <v>130</v>
      </c>
      <c r="M80" s="72">
        <v>130</v>
      </c>
      <c r="N80" s="72">
        <v>220</v>
      </c>
      <c r="O80" s="72">
        <v>1</v>
      </c>
    </row>
    <row r="81" spans="1:15" x14ac:dyDescent="0.25">
      <c r="A81" s="72">
        <v>77</v>
      </c>
      <c r="B81" s="72" t="s">
        <v>37</v>
      </c>
      <c r="C81" s="75">
        <v>1996</v>
      </c>
      <c r="D81" s="75" t="s">
        <v>198</v>
      </c>
      <c r="E81" s="72">
        <v>75.8</v>
      </c>
      <c r="F81" s="72">
        <v>-79</v>
      </c>
      <c r="G81" s="72">
        <v>-84</v>
      </c>
      <c r="H81" s="72">
        <v>-84</v>
      </c>
      <c r="I81" s="72" t="s">
        <v>212</v>
      </c>
      <c r="J81" s="72">
        <v>84</v>
      </c>
      <c r="K81" s="72">
        <v>-93</v>
      </c>
      <c r="L81" s="72">
        <v>93</v>
      </c>
      <c r="M81" s="72">
        <v>93</v>
      </c>
      <c r="N81" s="72" t="s">
        <v>212</v>
      </c>
      <c r="O81" s="72"/>
    </row>
    <row r="82" spans="1:15" x14ac:dyDescent="0.25">
      <c r="A82" s="14"/>
      <c r="B82" s="14"/>
      <c r="C82" s="76"/>
      <c r="D82" s="77"/>
      <c r="E82" s="14"/>
      <c r="F82" s="14"/>
      <c r="G82" s="14"/>
      <c r="H82" s="14"/>
      <c r="I82" s="14"/>
      <c r="J82" s="74"/>
      <c r="K82" s="74"/>
      <c r="L82" s="74"/>
      <c r="M82" s="74"/>
      <c r="N82" s="74"/>
      <c r="O82" s="74"/>
    </row>
    <row r="83" spans="1:15" x14ac:dyDescent="0.25">
      <c r="A83" s="68">
        <v>85</v>
      </c>
      <c r="B83" s="68" t="s">
        <v>230</v>
      </c>
      <c r="C83" s="68">
        <v>1999</v>
      </c>
      <c r="D83" s="68" t="s">
        <v>231</v>
      </c>
      <c r="E83" s="68">
        <v>81.8</v>
      </c>
      <c r="F83" s="68">
        <v>53</v>
      </c>
      <c r="G83" s="68">
        <v>57</v>
      </c>
      <c r="H83" s="68">
        <v>60</v>
      </c>
      <c r="I83" s="68">
        <v>60</v>
      </c>
      <c r="J83" s="68">
        <v>70</v>
      </c>
      <c r="K83" s="68">
        <v>75</v>
      </c>
      <c r="L83" s="68">
        <v>80</v>
      </c>
      <c r="M83" s="68">
        <v>80</v>
      </c>
      <c r="N83" s="68">
        <v>140</v>
      </c>
      <c r="O83" s="68">
        <v>2</v>
      </c>
    </row>
    <row r="84" spans="1:15" x14ac:dyDescent="0.25">
      <c r="A84" s="68">
        <v>85</v>
      </c>
      <c r="B84" s="68" t="s">
        <v>232</v>
      </c>
      <c r="C84" s="68">
        <v>1997</v>
      </c>
      <c r="D84" s="68" t="s">
        <v>231</v>
      </c>
      <c r="E84" s="68">
        <v>77.7</v>
      </c>
      <c r="F84" s="68">
        <v>65</v>
      </c>
      <c r="G84" s="68">
        <v>70</v>
      </c>
      <c r="H84" s="68">
        <v>75</v>
      </c>
      <c r="I84" s="68">
        <v>75</v>
      </c>
      <c r="J84" s="68">
        <v>102</v>
      </c>
      <c r="K84" s="68">
        <v>108</v>
      </c>
      <c r="L84" s="68">
        <v>115</v>
      </c>
      <c r="M84" s="68">
        <v>115</v>
      </c>
      <c r="N84" s="68">
        <v>190</v>
      </c>
      <c r="O84" s="68">
        <v>1</v>
      </c>
    </row>
    <row r="85" spans="1:15" x14ac:dyDescent="0.25">
      <c r="A85" s="68">
        <v>85</v>
      </c>
      <c r="B85" s="68" t="s">
        <v>16</v>
      </c>
      <c r="C85" s="68">
        <v>1994</v>
      </c>
      <c r="D85" s="68" t="s">
        <v>162</v>
      </c>
      <c r="E85" s="68">
        <v>83.8</v>
      </c>
      <c r="F85" s="68">
        <v>-105</v>
      </c>
      <c r="G85" s="68">
        <v>105</v>
      </c>
      <c r="H85" s="68">
        <v>-110</v>
      </c>
      <c r="I85" s="68">
        <v>105</v>
      </c>
      <c r="J85" s="68">
        <v>143</v>
      </c>
      <c r="K85" s="68">
        <v>150</v>
      </c>
      <c r="L85" s="68">
        <v>-155</v>
      </c>
      <c r="M85" s="68">
        <v>150</v>
      </c>
      <c r="N85" s="68">
        <v>255</v>
      </c>
      <c r="O85" s="68">
        <v>1</v>
      </c>
    </row>
    <row r="86" spans="1:15" x14ac:dyDescent="0.25">
      <c r="A86" s="68">
        <v>85</v>
      </c>
      <c r="B86" s="68" t="s">
        <v>233</v>
      </c>
      <c r="C86" s="68">
        <v>1992</v>
      </c>
      <c r="D86" s="68" t="s">
        <v>161</v>
      </c>
      <c r="E86" s="68">
        <v>84.4</v>
      </c>
      <c r="F86" s="68">
        <v>109</v>
      </c>
      <c r="G86" s="68">
        <v>112</v>
      </c>
      <c r="H86" s="68">
        <v>-115</v>
      </c>
      <c r="I86" s="68">
        <v>112</v>
      </c>
      <c r="J86" s="68">
        <v>129</v>
      </c>
      <c r="K86" s="68">
        <v>-133</v>
      </c>
      <c r="L86" s="68">
        <v>-137</v>
      </c>
      <c r="M86" s="68">
        <v>129</v>
      </c>
      <c r="N86" s="68">
        <v>241</v>
      </c>
      <c r="O86" s="68">
        <v>1</v>
      </c>
    </row>
    <row r="87" spans="1:15" x14ac:dyDescent="0.25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1:15" x14ac:dyDescent="0.25">
      <c r="A88" s="68">
        <v>94</v>
      </c>
      <c r="B88" s="68" t="s">
        <v>234</v>
      </c>
      <c r="C88" s="68">
        <v>1999</v>
      </c>
      <c r="D88" s="68" t="s">
        <v>163</v>
      </c>
      <c r="E88" s="68">
        <v>93.7</v>
      </c>
      <c r="F88" s="68">
        <v>60</v>
      </c>
      <c r="G88" s="68">
        <v>-65</v>
      </c>
      <c r="H88" s="68">
        <v>65</v>
      </c>
      <c r="I88" s="68">
        <v>65</v>
      </c>
      <c r="J88" s="68">
        <v>81</v>
      </c>
      <c r="K88" s="68">
        <v>85</v>
      </c>
      <c r="L88" s="68">
        <v>90</v>
      </c>
      <c r="M88" s="68">
        <v>90</v>
      </c>
      <c r="N88" s="68">
        <v>155</v>
      </c>
      <c r="O88" s="68">
        <v>1</v>
      </c>
    </row>
    <row r="89" spans="1:15" x14ac:dyDescent="0.25">
      <c r="A89" s="68">
        <v>94</v>
      </c>
      <c r="B89" s="68" t="s">
        <v>38</v>
      </c>
      <c r="C89" s="68">
        <v>1995</v>
      </c>
      <c r="D89" s="68" t="s">
        <v>168</v>
      </c>
      <c r="E89" s="68">
        <v>92.4</v>
      </c>
      <c r="F89" s="68">
        <v>121</v>
      </c>
      <c r="G89" s="68">
        <v>-126</v>
      </c>
      <c r="H89" s="68">
        <v>-131</v>
      </c>
      <c r="I89" s="68">
        <v>121</v>
      </c>
      <c r="J89" s="68">
        <v>-142</v>
      </c>
      <c r="K89" s="68">
        <v>142</v>
      </c>
      <c r="L89" s="68">
        <v>147</v>
      </c>
      <c r="M89" s="68">
        <v>147</v>
      </c>
      <c r="N89" s="68">
        <v>268</v>
      </c>
      <c r="O89" s="68">
        <v>1</v>
      </c>
    </row>
    <row r="90" spans="1:15" x14ac:dyDescent="0.25">
      <c r="A90" s="68">
        <v>94</v>
      </c>
      <c r="B90" s="68" t="s">
        <v>235</v>
      </c>
      <c r="C90" s="68">
        <v>1990</v>
      </c>
      <c r="D90" s="68" t="s">
        <v>167</v>
      </c>
      <c r="E90" s="68">
        <v>93</v>
      </c>
      <c r="F90" s="68">
        <v>-125</v>
      </c>
      <c r="G90" s="68">
        <v>-125</v>
      </c>
      <c r="H90" s="68">
        <v>-125</v>
      </c>
      <c r="I90" s="68">
        <v>0</v>
      </c>
      <c r="J90" s="68">
        <v>-143</v>
      </c>
      <c r="K90" s="68">
        <v>143</v>
      </c>
      <c r="L90" s="68">
        <v>-145</v>
      </c>
      <c r="M90" s="68">
        <v>143</v>
      </c>
      <c r="N90" s="68">
        <v>0</v>
      </c>
      <c r="O90" s="68">
        <v>0</v>
      </c>
    </row>
    <row r="91" spans="1:15" x14ac:dyDescent="0.25">
      <c r="A91" s="68">
        <v>94</v>
      </c>
      <c r="B91" s="68" t="s">
        <v>236</v>
      </c>
      <c r="C91" s="68">
        <v>1979</v>
      </c>
      <c r="D91" s="68" t="s">
        <v>161</v>
      </c>
      <c r="E91" s="68">
        <v>92.6</v>
      </c>
      <c r="F91" s="68">
        <v>90</v>
      </c>
      <c r="G91" s="68">
        <v>-95</v>
      </c>
      <c r="H91" s="68">
        <v>95</v>
      </c>
      <c r="I91" s="68">
        <v>95</v>
      </c>
      <c r="J91" s="68">
        <v>125</v>
      </c>
      <c r="K91" s="68">
        <v>127</v>
      </c>
      <c r="L91" s="68">
        <v>-128</v>
      </c>
      <c r="M91" s="68">
        <v>127</v>
      </c>
      <c r="N91" s="68">
        <v>222</v>
      </c>
      <c r="O91" s="68">
        <v>1</v>
      </c>
    </row>
    <row r="92" spans="1:15" x14ac:dyDescent="0.25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1:15" x14ac:dyDescent="0.25">
      <c r="A93" s="68">
        <v>105</v>
      </c>
      <c r="B93" s="68" t="s">
        <v>237</v>
      </c>
      <c r="C93" s="68">
        <v>1997</v>
      </c>
      <c r="D93" s="68" t="s">
        <v>227</v>
      </c>
      <c r="E93" s="68">
        <v>95.9</v>
      </c>
      <c r="F93" s="68">
        <v>80</v>
      </c>
      <c r="G93" s="68">
        <v>100</v>
      </c>
      <c r="H93" s="68">
        <v>-101</v>
      </c>
      <c r="I93" s="68">
        <v>100</v>
      </c>
      <c r="J93" s="68">
        <v>110</v>
      </c>
      <c r="K93" s="68">
        <v>120</v>
      </c>
      <c r="L93" s="68">
        <v>-121</v>
      </c>
      <c r="M93" s="68">
        <v>120</v>
      </c>
      <c r="N93" s="68">
        <v>220</v>
      </c>
      <c r="O93" s="68">
        <v>1</v>
      </c>
    </row>
    <row r="94" spans="1:15" x14ac:dyDescent="0.25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1:15" x14ac:dyDescent="0.25">
      <c r="A95" s="73" t="s">
        <v>14</v>
      </c>
      <c r="B95" s="68" t="s">
        <v>238</v>
      </c>
      <c r="C95" s="68">
        <v>1997</v>
      </c>
      <c r="D95" s="68" t="s">
        <v>227</v>
      </c>
      <c r="E95" s="68">
        <v>116.2</v>
      </c>
      <c r="F95" s="68">
        <v>47</v>
      </c>
      <c r="G95" s="68">
        <v>57</v>
      </c>
      <c r="H95" s="68">
        <v>-62</v>
      </c>
      <c r="I95" s="68">
        <v>57</v>
      </c>
      <c r="J95" s="68">
        <v>70</v>
      </c>
      <c r="K95" s="68">
        <v>-80</v>
      </c>
      <c r="L95" s="68">
        <v>-80</v>
      </c>
      <c r="M95" s="68">
        <v>70</v>
      </c>
      <c r="N95" s="68">
        <v>127</v>
      </c>
      <c r="O95" s="68">
        <v>3</v>
      </c>
    </row>
    <row r="96" spans="1:15" x14ac:dyDescent="0.25">
      <c r="A96" s="73" t="s">
        <v>14</v>
      </c>
      <c r="B96" s="68" t="s">
        <v>239</v>
      </c>
      <c r="C96" s="68">
        <v>1997</v>
      </c>
      <c r="D96" s="68" t="s">
        <v>227</v>
      </c>
      <c r="E96" s="68">
        <v>171.7</v>
      </c>
      <c r="F96" s="68">
        <v>55</v>
      </c>
      <c r="G96" s="68">
        <v>65</v>
      </c>
      <c r="H96" s="68">
        <v>75</v>
      </c>
      <c r="I96" s="68">
        <v>75</v>
      </c>
      <c r="J96" s="68">
        <v>80</v>
      </c>
      <c r="K96" s="68">
        <v>-100</v>
      </c>
      <c r="L96" s="68">
        <v>-100</v>
      </c>
      <c r="M96" s="68">
        <v>80</v>
      </c>
      <c r="N96" s="68">
        <v>155</v>
      </c>
      <c r="O96" s="68">
        <v>2</v>
      </c>
    </row>
    <row r="97" spans="1:15" x14ac:dyDescent="0.25">
      <c r="A97" s="68" t="s">
        <v>14</v>
      </c>
      <c r="B97" s="68" t="s">
        <v>240</v>
      </c>
      <c r="C97" s="68">
        <v>1995</v>
      </c>
      <c r="D97" s="68" t="s">
        <v>162</v>
      </c>
      <c r="E97" s="68">
        <v>111</v>
      </c>
      <c r="F97" s="68">
        <v>88</v>
      </c>
      <c r="G97" s="68">
        <v>-92</v>
      </c>
      <c r="H97" s="68">
        <v>95</v>
      </c>
      <c r="I97" s="68">
        <v>95</v>
      </c>
      <c r="J97" s="68">
        <v>120</v>
      </c>
      <c r="K97" s="68">
        <v>125</v>
      </c>
      <c r="L97" s="68">
        <v>-132</v>
      </c>
      <c r="M97" s="68">
        <v>125</v>
      </c>
      <c r="N97" s="68">
        <v>220</v>
      </c>
      <c r="O97" s="68">
        <v>1</v>
      </c>
    </row>
    <row r="98" spans="1:15" x14ac:dyDescent="0.25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1:15" x14ac:dyDescent="0.25">
      <c r="A99" s="68" t="s">
        <v>48</v>
      </c>
      <c r="B99" s="68" t="s">
        <v>241</v>
      </c>
      <c r="C99" s="68">
        <v>2000</v>
      </c>
      <c r="D99" s="68" t="s">
        <v>227</v>
      </c>
      <c r="E99" s="68">
        <v>102.3</v>
      </c>
      <c r="F99" s="68">
        <v>47</v>
      </c>
      <c r="G99" s="68">
        <v>53</v>
      </c>
      <c r="H99" s="68">
        <v>56</v>
      </c>
      <c r="I99" s="68">
        <v>56</v>
      </c>
      <c r="J99" s="68">
        <v>60</v>
      </c>
      <c r="K99" s="68">
        <v>66</v>
      </c>
      <c r="L99" s="68">
        <v>70</v>
      </c>
      <c r="M99" s="68">
        <v>70</v>
      </c>
      <c r="N99" s="68">
        <v>126</v>
      </c>
      <c r="O99" s="68">
        <v>4</v>
      </c>
    </row>
    <row r="100" spans="1:15" x14ac:dyDescent="0.25">
      <c r="A100" s="14"/>
      <c r="B100" s="14"/>
      <c r="C100" s="76"/>
      <c r="D100" s="77"/>
      <c r="E100" s="14"/>
      <c r="F100" s="14"/>
      <c r="G100" s="14"/>
      <c r="H100" s="14"/>
      <c r="I100" s="14"/>
      <c r="J100" s="74"/>
      <c r="K100" s="74"/>
      <c r="L100" s="74"/>
      <c r="M100" s="74"/>
      <c r="N100" s="74"/>
      <c r="O100" s="74"/>
    </row>
  </sheetData>
  <conditionalFormatting sqref="A4:IP29 A30:O48 A83:O99">
    <cfRule type="cellIs" dxfId="6" priority="6" stopIfTrue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workbookViewId="0">
      <selection activeCell="B1" sqref="B1:D1"/>
    </sheetView>
  </sheetViews>
  <sheetFormatPr defaultRowHeight="15" x14ac:dyDescent="0.25"/>
  <cols>
    <col min="1" max="1" width="7.7109375" style="3" customWidth="1"/>
    <col min="2" max="2" width="20.28515625" style="3" customWidth="1"/>
    <col min="3" max="3" width="17.28515625" style="3" customWidth="1"/>
    <col min="4" max="4" width="9.140625" style="60" customWidth="1"/>
    <col min="5" max="8" width="8.5703125" style="3" customWidth="1"/>
    <col min="9" max="9" width="7.7109375" style="3" customWidth="1"/>
  </cols>
  <sheetData>
    <row r="1" spans="1:15" ht="15.75" x14ac:dyDescent="0.25">
      <c r="A1" s="1" t="s">
        <v>0</v>
      </c>
      <c r="B1" s="198" t="s">
        <v>298</v>
      </c>
      <c r="C1" s="198"/>
      <c r="D1" s="198"/>
      <c r="F1" s="1" t="s">
        <v>1</v>
      </c>
      <c r="G1" s="22"/>
      <c r="H1" s="22"/>
      <c r="I1" s="22" t="s">
        <v>300</v>
      </c>
    </row>
    <row r="2" spans="1:15" ht="15.75" x14ac:dyDescent="0.25">
      <c r="A2" s="1" t="s">
        <v>2</v>
      </c>
      <c r="B2" s="22"/>
      <c r="C2" s="22" t="s">
        <v>299</v>
      </c>
      <c r="D2" s="51"/>
      <c r="F2" s="1" t="s">
        <v>3</v>
      </c>
      <c r="G2" s="22"/>
      <c r="H2" s="22"/>
      <c r="I2" s="22"/>
    </row>
    <row r="3" spans="1:15" ht="15.75" x14ac:dyDescent="0.25">
      <c r="A3" s="4" t="s">
        <v>4</v>
      </c>
      <c r="B3" s="5"/>
      <c r="C3" s="5"/>
      <c r="D3" s="52"/>
      <c r="E3" s="5"/>
      <c r="F3" s="5"/>
      <c r="G3" s="5"/>
      <c r="H3" s="5"/>
      <c r="I3" s="11"/>
    </row>
    <row r="4" spans="1:15" s="70" customFormat="1" ht="35.25" customHeight="1" x14ac:dyDescent="0.25">
      <c r="A4" s="69" t="s">
        <v>170</v>
      </c>
      <c r="B4" s="69" t="s">
        <v>171</v>
      </c>
      <c r="C4" s="69" t="s">
        <v>172</v>
      </c>
      <c r="D4" s="69" t="s">
        <v>7</v>
      </c>
      <c r="E4" s="69" t="s">
        <v>173</v>
      </c>
      <c r="F4" s="69" t="s">
        <v>174</v>
      </c>
      <c r="G4" s="69" t="s">
        <v>175</v>
      </c>
      <c r="H4" s="69" t="s">
        <v>176</v>
      </c>
      <c r="I4" s="69" t="s">
        <v>177</v>
      </c>
      <c r="J4" s="69" t="s">
        <v>178</v>
      </c>
      <c r="K4" s="69" t="s">
        <v>179</v>
      </c>
      <c r="L4" s="69" t="s">
        <v>180</v>
      </c>
      <c r="M4" s="69" t="s">
        <v>181</v>
      </c>
      <c r="N4" s="69" t="s">
        <v>12</v>
      </c>
      <c r="O4" s="69" t="s">
        <v>13</v>
      </c>
    </row>
    <row r="5" spans="1:15" s="71" customFormat="1" x14ac:dyDescent="0.25">
      <c r="A5" s="86" t="s">
        <v>15</v>
      </c>
      <c r="B5" s="86" t="s">
        <v>268</v>
      </c>
      <c r="C5" s="87">
        <v>1947</v>
      </c>
      <c r="D5" s="87" t="s">
        <v>275</v>
      </c>
      <c r="E5" s="86">
        <v>90.9</v>
      </c>
      <c r="F5" s="86">
        <v>20</v>
      </c>
      <c r="G5" s="86">
        <v>22</v>
      </c>
      <c r="H5" s="86" t="s">
        <v>280</v>
      </c>
      <c r="I5" s="86">
        <v>22</v>
      </c>
      <c r="J5" s="86">
        <v>25</v>
      </c>
      <c r="K5" s="86">
        <v>27</v>
      </c>
      <c r="L5" s="86">
        <v>30</v>
      </c>
      <c r="M5" s="86">
        <v>30</v>
      </c>
      <c r="N5" s="86">
        <v>52</v>
      </c>
      <c r="O5" s="86">
        <v>1</v>
      </c>
    </row>
    <row r="6" spans="1:15" s="71" customFormat="1" x14ac:dyDescent="0.25">
      <c r="A6" s="86"/>
      <c r="B6" s="86"/>
      <c r="C6" s="87"/>
      <c r="D6" s="87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</row>
    <row r="7" spans="1:15" s="71" customFormat="1" x14ac:dyDescent="0.25">
      <c r="A7" s="72">
        <v>53</v>
      </c>
      <c r="B7" s="72" t="s">
        <v>269</v>
      </c>
      <c r="C7" s="75">
        <v>1989</v>
      </c>
      <c r="D7" s="75" t="s">
        <v>276</v>
      </c>
      <c r="E7" s="72">
        <v>51.2</v>
      </c>
      <c r="F7" s="72" t="s">
        <v>281</v>
      </c>
      <c r="G7" s="72">
        <v>32</v>
      </c>
      <c r="H7" s="72">
        <v>35</v>
      </c>
      <c r="I7" s="72">
        <v>35</v>
      </c>
      <c r="J7" s="72">
        <v>38</v>
      </c>
      <c r="K7" s="72" t="s">
        <v>282</v>
      </c>
      <c r="L7" s="72" t="s">
        <v>282</v>
      </c>
      <c r="M7" s="72">
        <v>38</v>
      </c>
      <c r="N7" s="72">
        <v>73</v>
      </c>
      <c r="O7" s="72">
        <v>1</v>
      </c>
    </row>
    <row r="8" spans="1:15" s="71" customFormat="1" x14ac:dyDescent="0.25">
      <c r="A8" s="72"/>
      <c r="B8" s="72"/>
      <c r="C8" s="75"/>
      <c r="D8" s="75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</row>
    <row r="9" spans="1:15" s="71" customFormat="1" x14ac:dyDescent="0.25">
      <c r="A9" s="72">
        <v>58</v>
      </c>
      <c r="B9" s="72" t="s">
        <v>31</v>
      </c>
      <c r="C9" s="75">
        <v>1976</v>
      </c>
      <c r="D9" s="75" t="s">
        <v>277</v>
      </c>
      <c r="E9" s="72">
        <v>57</v>
      </c>
      <c r="F9" s="72">
        <v>60</v>
      </c>
      <c r="G9" s="72">
        <v>62</v>
      </c>
      <c r="H9" s="72" t="s">
        <v>283</v>
      </c>
      <c r="I9" s="72">
        <v>62</v>
      </c>
      <c r="J9" s="72">
        <v>78</v>
      </c>
      <c r="K9" s="72">
        <v>81</v>
      </c>
      <c r="L9" s="72">
        <v>83</v>
      </c>
      <c r="M9" s="72">
        <v>83</v>
      </c>
      <c r="N9" s="72">
        <v>145</v>
      </c>
      <c r="O9" s="72">
        <v>1</v>
      </c>
    </row>
    <row r="10" spans="1:15" s="71" customFormat="1" x14ac:dyDescent="0.25">
      <c r="A10" s="72">
        <v>58</v>
      </c>
      <c r="B10" s="72" t="s">
        <v>30</v>
      </c>
      <c r="C10" s="75">
        <v>1987</v>
      </c>
      <c r="D10" s="75" t="s">
        <v>278</v>
      </c>
      <c r="E10" s="72">
        <v>57.8</v>
      </c>
      <c r="F10" s="72">
        <v>58</v>
      </c>
      <c r="G10" s="72" t="s">
        <v>284</v>
      </c>
      <c r="H10" s="72">
        <v>60</v>
      </c>
      <c r="I10" s="72">
        <v>60</v>
      </c>
      <c r="J10" s="72" t="s">
        <v>285</v>
      </c>
      <c r="K10" s="72">
        <v>75</v>
      </c>
      <c r="L10" s="72" t="s">
        <v>286</v>
      </c>
      <c r="M10" s="72">
        <v>75</v>
      </c>
      <c r="N10" s="72">
        <v>135</v>
      </c>
      <c r="O10" s="72">
        <v>2</v>
      </c>
    </row>
    <row r="11" spans="1:15" s="71" customFormat="1" x14ac:dyDescent="0.25">
      <c r="A11" s="72"/>
      <c r="B11" s="72"/>
      <c r="C11" s="75"/>
      <c r="D11" s="75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</row>
    <row r="12" spans="1:15" s="71" customFormat="1" x14ac:dyDescent="0.25">
      <c r="A12" s="72">
        <v>63</v>
      </c>
      <c r="B12" s="72" t="s">
        <v>270</v>
      </c>
      <c r="C12" s="75">
        <v>1989</v>
      </c>
      <c r="D12" s="75" t="s">
        <v>279</v>
      </c>
      <c r="E12" s="72">
        <v>62.1</v>
      </c>
      <c r="F12" s="72">
        <v>75</v>
      </c>
      <c r="G12" s="72">
        <v>80</v>
      </c>
      <c r="H12" s="72" t="s">
        <v>287</v>
      </c>
      <c r="I12" s="72">
        <v>80</v>
      </c>
      <c r="J12" s="72">
        <v>95</v>
      </c>
      <c r="K12" s="72" t="s">
        <v>288</v>
      </c>
      <c r="L12" s="72">
        <v>100</v>
      </c>
      <c r="M12" s="72">
        <v>100</v>
      </c>
      <c r="N12" s="72">
        <v>180</v>
      </c>
      <c r="O12" s="72">
        <v>1</v>
      </c>
    </row>
    <row r="13" spans="1:15" s="71" customFormat="1" x14ac:dyDescent="0.25">
      <c r="A13" s="72"/>
      <c r="B13" s="72"/>
      <c r="C13" s="75"/>
      <c r="D13" s="75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</row>
    <row r="14" spans="1:15" s="71" customFormat="1" x14ac:dyDescent="0.25">
      <c r="A14" s="72">
        <v>69</v>
      </c>
      <c r="B14" s="72" t="s">
        <v>271</v>
      </c>
      <c r="C14" s="75">
        <v>1989</v>
      </c>
      <c r="D14" s="75" t="s">
        <v>276</v>
      </c>
      <c r="E14" s="72">
        <v>67</v>
      </c>
      <c r="F14" s="72">
        <v>70</v>
      </c>
      <c r="G14" s="72">
        <v>76</v>
      </c>
      <c r="H14" s="72" t="s">
        <v>289</v>
      </c>
      <c r="I14" s="72">
        <v>76</v>
      </c>
      <c r="J14" s="72" t="s">
        <v>290</v>
      </c>
      <c r="K14" s="72" t="s">
        <v>291</v>
      </c>
      <c r="L14" s="72">
        <v>95</v>
      </c>
      <c r="M14" s="72">
        <v>95</v>
      </c>
      <c r="N14" s="72">
        <v>171</v>
      </c>
      <c r="O14" s="72">
        <v>2</v>
      </c>
    </row>
    <row r="15" spans="1:15" s="71" customFormat="1" x14ac:dyDescent="0.25">
      <c r="A15" s="72">
        <v>69</v>
      </c>
      <c r="B15" s="72" t="s">
        <v>272</v>
      </c>
      <c r="C15" s="75">
        <v>1987</v>
      </c>
      <c r="D15" s="75" t="s">
        <v>276</v>
      </c>
      <c r="E15" s="72">
        <v>68.8</v>
      </c>
      <c r="F15" s="72">
        <v>100</v>
      </c>
      <c r="G15" s="72" t="s">
        <v>292</v>
      </c>
      <c r="H15" s="72" t="s">
        <v>293</v>
      </c>
      <c r="I15" s="72">
        <v>100</v>
      </c>
      <c r="J15" s="72" t="s">
        <v>294</v>
      </c>
      <c r="K15" s="72">
        <v>120</v>
      </c>
      <c r="L15" s="72">
        <v>127</v>
      </c>
      <c r="M15" s="72">
        <v>127</v>
      </c>
      <c r="N15" s="72">
        <v>227</v>
      </c>
      <c r="O15" s="72">
        <v>1</v>
      </c>
    </row>
    <row r="16" spans="1:15" s="71" customFormat="1" x14ac:dyDescent="0.25">
      <c r="A16" s="72"/>
      <c r="B16" s="72"/>
      <c r="C16" s="75"/>
      <c r="D16" s="75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</row>
    <row r="17" spans="1:15" s="71" customFormat="1" x14ac:dyDescent="0.25">
      <c r="A17" s="72">
        <v>94</v>
      </c>
      <c r="B17" s="72" t="s">
        <v>273</v>
      </c>
      <c r="C17" s="75">
        <v>1976</v>
      </c>
      <c r="D17" s="75" t="s">
        <v>276</v>
      </c>
      <c r="E17" s="72">
        <v>87.5</v>
      </c>
      <c r="F17" s="72" t="s">
        <v>288</v>
      </c>
      <c r="G17" s="72">
        <v>100</v>
      </c>
      <c r="H17" s="72">
        <v>102</v>
      </c>
      <c r="I17" s="72">
        <v>102</v>
      </c>
      <c r="J17" s="72" t="s">
        <v>295</v>
      </c>
      <c r="K17" s="72">
        <v>125</v>
      </c>
      <c r="L17" s="72" t="s">
        <v>296</v>
      </c>
      <c r="M17" s="72">
        <v>125</v>
      </c>
      <c r="N17" s="72">
        <v>227</v>
      </c>
      <c r="O17" s="72">
        <v>1</v>
      </c>
    </row>
    <row r="18" spans="1:15" s="71" customFormat="1" x14ac:dyDescent="0.25">
      <c r="A18" s="72"/>
      <c r="B18" s="72"/>
      <c r="C18" s="75"/>
      <c r="D18" s="75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</row>
    <row r="19" spans="1:15" s="71" customFormat="1" x14ac:dyDescent="0.25">
      <c r="A19" s="72">
        <v>85</v>
      </c>
      <c r="B19" s="72" t="s">
        <v>274</v>
      </c>
      <c r="C19" s="75">
        <v>1983</v>
      </c>
      <c r="D19" s="75" t="s">
        <v>276</v>
      </c>
      <c r="E19" s="72">
        <v>83.1</v>
      </c>
      <c r="F19" s="72">
        <v>119</v>
      </c>
      <c r="G19" s="72">
        <v>124</v>
      </c>
      <c r="H19" s="72">
        <v>128</v>
      </c>
      <c r="I19" s="72">
        <v>128</v>
      </c>
      <c r="J19" s="72">
        <v>139</v>
      </c>
      <c r="K19" s="72" t="s">
        <v>297</v>
      </c>
      <c r="L19" s="72">
        <v>145</v>
      </c>
      <c r="M19" s="72">
        <v>145</v>
      </c>
      <c r="N19" s="72">
        <v>273</v>
      </c>
      <c r="O19" s="72">
        <v>1</v>
      </c>
    </row>
    <row r="20" spans="1:15" s="71" customFormat="1" x14ac:dyDescent="0.2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1:15" s="71" customFormat="1" x14ac:dyDescent="0.2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1:15" s="71" customFormat="1" x14ac:dyDescent="0.2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1:15" s="71" customFormat="1" x14ac:dyDescent="0.2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s="71" customFormat="1" x14ac:dyDescent="0.2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1:15" s="71" customFormat="1" x14ac:dyDescent="0.2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1:15" s="71" customFormat="1" x14ac:dyDescent="0.2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1:15" s="71" customFormat="1" x14ac:dyDescent="0.25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1:15" s="71" customFormat="1" x14ac:dyDescent="0.25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1:15" s="71" customFormat="1" x14ac:dyDescent="0.2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1:15" s="71" customFormat="1" x14ac:dyDescent="0.25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1:15" s="71" customFormat="1" x14ac:dyDescent="0.25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1:15" s="71" customFormat="1" x14ac:dyDescent="0.2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1:15" s="71" customFormat="1" x14ac:dyDescent="0.2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1:15" s="71" customFormat="1" x14ac:dyDescent="0.2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1:15" s="71" customFormat="1" x14ac:dyDescent="0.2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1:15" x14ac:dyDescent="0.2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1:15" x14ac:dyDescent="0.25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1:15" x14ac:dyDescent="0.2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1:15" x14ac:dyDescent="0.2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1:15" x14ac:dyDescent="0.25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1:15" x14ac:dyDescent="0.2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1:15" x14ac:dyDescent="0.2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1:15" x14ac:dyDescent="0.2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1:15" x14ac:dyDescent="0.2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1:15" x14ac:dyDescent="0.2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1:15" x14ac:dyDescent="0.25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1:15" x14ac:dyDescent="0.25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1:15" x14ac:dyDescent="0.2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1:15" x14ac:dyDescent="0.25">
      <c r="A49" s="73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1:15" x14ac:dyDescent="0.25">
      <c r="A50" s="73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1:15" x14ac:dyDescent="0.25">
      <c r="A51" s="73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1:15" x14ac:dyDescent="0.2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1:15" x14ac:dyDescent="0.25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1:15" x14ac:dyDescent="0.25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1:15" x14ac:dyDescent="0.25">
      <c r="A55" s="46"/>
      <c r="B55" s="47"/>
      <c r="C55" s="47"/>
      <c r="D55" s="55"/>
      <c r="E55" s="48"/>
      <c r="F55" s="49"/>
      <c r="G55" s="49"/>
      <c r="H55" s="49"/>
      <c r="I55" s="65"/>
      <c r="J55" s="74"/>
      <c r="K55" s="74"/>
      <c r="L55" s="74"/>
      <c r="M55" s="74"/>
      <c r="N55" s="74"/>
      <c r="O55" s="74"/>
    </row>
    <row r="56" spans="1:15" x14ac:dyDescent="0.25">
      <c r="A56" s="72"/>
      <c r="B56" s="72"/>
      <c r="C56" s="75"/>
      <c r="D56" s="75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</row>
    <row r="57" spans="1:15" x14ac:dyDescent="0.25">
      <c r="A57" s="72"/>
      <c r="B57" s="72"/>
      <c r="C57" s="75"/>
      <c r="D57" s="75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</row>
    <row r="58" spans="1:15" x14ac:dyDescent="0.25">
      <c r="A58" s="72"/>
      <c r="B58" s="72"/>
      <c r="C58" s="75"/>
      <c r="D58" s="75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</row>
    <row r="59" spans="1:15" x14ac:dyDescent="0.25">
      <c r="A59" s="72"/>
      <c r="B59" s="72"/>
      <c r="C59" s="75"/>
      <c r="D59" s="75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</row>
    <row r="60" spans="1:15" x14ac:dyDescent="0.25">
      <c r="A60" s="72"/>
      <c r="B60" s="72"/>
      <c r="C60" s="75"/>
      <c r="D60" s="75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</row>
    <row r="61" spans="1:15" x14ac:dyDescent="0.25">
      <c r="A61" s="72"/>
      <c r="B61" s="72"/>
      <c r="C61" s="75"/>
      <c r="D61" s="75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</row>
    <row r="62" spans="1:15" x14ac:dyDescent="0.25">
      <c r="A62" s="72"/>
      <c r="B62" s="72"/>
      <c r="C62" s="75"/>
      <c r="D62" s="75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</row>
    <row r="63" spans="1:15" x14ac:dyDescent="0.25">
      <c r="A63" s="72"/>
      <c r="B63" s="72"/>
      <c r="C63" s="75"/>
      <c r="D63" s="75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</row>
    <row r="64" spans="1:15" x14ac:dyDescent="0.25">
      <c r="A64" s="72"/>
      <c r="B64" s="72"/>
      <c r="C64" s="75"/>
      <c r="D64" s="75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1:15" x14ac:dyDescent="0.25">
      <c r="A65" s="72"/>
      <c r="B65" s="72"/>
      <c r="C65" s="75"/>
      <c r="D65" s="75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</row>
    <row r="66" spans="1:15" x14ac:dyDescent="0.25">
      <c r="A66" s="72"/>
      <c r="B66" s="72"/>
      <c r="C66" s="75"/>
      <c r="D66" s="75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</row>
    <row r="67" spans="1:15" x14ac:dyDescent="0.25">
      <c r="A67" s="72"/>
      <c r="B67" s="72"/>
      <c r="C67" s="75"/>
      <c r="D67" s="75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</row>
    <row r="68" spans="1:15" x14ac:dyDescent="0.25">
      <c r="A68" s="72"/>
      <c r="B68" s="72"/>
      <c r="C68" s="75"/>
      <c r="D68" s="75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</row>
    <row r="69" spans="1:15" x14ac:dyDescent="0.25">
      <c r="A69" s="72"/>
      <c r="B69" s="72"/>
      <c r="C69" s="75"/>
      <c r="D69" s="75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</row>
    <row r="70" spans="1:15" x14ac:dyDescent="0.25">
      <c r="A70" s="72"/>
      <c r="B70" s="72"/>
      <c r="C70" s="75"/>
      <c r="D70" s="75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</row>
    <row r="71" spans="1:15" x14ac:dyDescent="0.25">
      <c r="A71" s="72"/>
      <c r="B71" s="72"/>
      <c r="C71" s="75"/>
      <c r="D71" s="75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</row>
    <row r="72" spans="1:15" x14ac:dyDescent="0.25">
      <c r="A72" s="72"/>
      <c r="B72" s="72"/>
      <c r="C72" s="75"/>
      <c r="D72" s="75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</row>
    <row r="73" spans="1:15" x14ac:dyDescent="0.25">
      <c r="A73" s="72"/>
      <c r="B73" s="72"/>
      <c r="C73" s="75"/>
      <c r="D73" s="75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</row>
    <row r="74" spans="1:15" x14ac:dyDescent="0.25">
      <c r="A74" s="72"/>
      <c r="B74" s="72"/>
      <c r="C74" s="75"/>
      <c r="D74" s="75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</row>
    <row r="75" spans="1:15" x14ac:dyDescent="0.25">
      <c r="A75" s="72"/>
      <c r="B75" s="72"/>
      <c r="C75" s="75"/>
      <c r="D75" s="75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</row>
    <row r="76" spans="1:15" x14ac:dyDescent="0.25">
      <c r="A76" s="72"/>
      <c r="B76" s="72"/>
      <c r="C76" s="75"/>
      <c r="D76" s="75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</row>
    <row r="77" spans="1:15" x14ac:dyDescent="0.25">
      <c r="A77" s="72"/>
      <c r="B77" s="72"/>
      <c r="C77" s="75"/>
      <c r="D77" s="75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</row>
    <row r="78" spans="1:15" x14ac:dyDescent="0.25">
      <c r="A78" s="72"/>
      <c r="B78" s="72"/>
      <c r="C78" s="75"/>
      <c r="D78" s="75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</row>
    <row r="79" spans="1:15" x14ac:dyDescent="0.25">
      <c r="A79" s="72"/>
      <c r="B79" s="72"/>
      <c r="C79" s="75"/>
      <c r="D79" s="75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x14ac:dyDescent="0.25">
      <c r="A80" s="72"/>
      <c r="B80" s="72"/>
      <c r="C80" s="75"/>
      <c r="D80" s="75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</row>
    <row r="81" spans="1:15" x14ac:dyDescent="0.25">
      <c r="A81" s="72"/>
      <c r="B81" s="72"/>
      <c r="C81" s="75"/>
      <c r="D81" s="75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</row>
    <row r="82" spans="1:15" x14ac:dyDescent="0.25">
      <c r="A82" s="72"/>
      <c r="B82" s="72"/>
      <c r="C82" s="75"/>
      <c r="D82" s="75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</row>
    <row r="83" spans="1:15" x14ac:dyDescent="0.25">
      <c r="A83" s="72"/>
      <c r="B83" s="72"/>
      <c r="C83" s="75"/>
      <c r="D83" s="75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</row>
    <row r="84" spans="1:15" x14ac:dyDescent="0.25">
      <c r="A84" s="72"/>
      <c r="B84" s="72"/>
      <c r="C84" s="75"/>
      <c r="D84" s="75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</row>
    <row r="85" spans="1:15" x14ac:dyDescent="0.25">
      <c r="A85" s="72"/>
      <c r="B85" s="72"/>
      <c r="C85" s="75"/>
      <c r="D85" s="75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</row>
    <row r="86" spans="1:15" x14ac:dyDescent="0.25">
      <c r="A86" s="72"/>
      <c r="B86" s="72"/>
      <c r="C86" s="75"/>
      <c r="D86" s="75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</row>
    <row r="87" spans="1:15" x14ac:dyDescent="0.25">
      <c r="A87" s="72"/>
      <c r="B87" s="72"/>
      <c r="C87" s="75"/>
      <c r="D87" s="75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</row>
    <row r="88" spans="1:15" x14ac:dyDescent="0.25">
      <c r="A88" s="14"/>
      <c r="B88" s="14"/>
      <c r="C88" s="76"/>
      <c r="D88" s="77"/>
      <c r="E88" s="14"/>
      <c r="F88" s="14"/>
      <c r="G88" s="14"/>
      <c r="H88" s="14"/>
      <c r="I88" s="14"/>
      <c r="J88" s="74"/>
      <c r="K88" s="74"/>
      <c r="L88" s="74"/>
      <c r="M88" s="74"/>
      <c r="N88" s="74"/>
      <c r="O88" s="74"/>
    </row>
    <row r="89" spans="1:15" x14ac:dyDescent="0.25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1:15" x14ac:dyDescent="0.25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1:15" x14ac:dyDescent="0.25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1:15" x14ac:dyDescent="0.25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1:15" x14ac:dyDescent="0.25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1:15" x14ac:dyDescent="0.25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1:15" x14ac:dyDescent="0.25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1:15" x14ac:dyDescent="0.25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1:15" x14ac:dyDescent="0.25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1:15" x14ac:dyDescent="0.25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1:15" x14ac:dyDescent="0.25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1:15" x14ac:dyDescent="0.25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1:15" x14ac:dyDescent="0.25">
      <c r="A101" s="73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1:15" x14ac:dyDescent="0.25">
      <c r="A102" s="73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1:15" x14ac:dyDescent="0.25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1:15" x14ac:dyDescent="0.25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1:15" x14ac:dyDescent="0.25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1:15" x14ac:dyDescent="0.25">
      <c r="A106" s="14"/>
      <c r="B106" s="14"/>
      <c r="C106" s="76"/>
      <c r="D106" s="77"/>
      <c r="E106" s="14"/>
      <c r="F106" s="14"/>
      <c r="G106" s="14"/>
      <c r="H106" s="14"/>
      <c r="I106" s="14"/>
      <c r="J106" s="74"/>
      <c r="K106" s="74"/>
      <c r="L106" s="74"/>
      <c r="M106" s="74"/>
      <c r="N106" s="74"/>
      <c r="O106" s="74"/>
    </row>
  </sheetData>
  <mergeCells count="1">
    <mergeCell ref="B1:D1"/>
  </mergeCells>
  <conditionalFormatting sqref="A4:IP35 A36:O54 A89:O105">
    <cfRule type="cellIs" dxfId="5" priority="3" stopIfTrue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"/>
  <sheetViews>
    <sheetView workbookViewId="0">
      <selection activeCell="C1" sqref="C1"/>
    </sheetView>
  </sheetViews>
  <sheetFormatPr defaultRowHeight="15" x14ac:dyDescent="0.25"/>
  <cols>
    <col min="1" max="1" width="7.7109375" style="3" customWidth="1"/>
    <col min="2" max="2" width="20.28515625" style="3" customWidth="1"/>
    <col min="3" max="3" width="17.28515625" style="3" customWidth="1"/>
    <col min="4" max="4" width="16.7109375" style="60" customWidth="1"/>
    <col min="5" max="8" width="8.5703125" style="3" customWidth="1"/>
    <col min="9" max="9" width="7.7109375" style="3" customWidth="1"/>
  </cols>
  <sheetData>
    <row r="1" spans="1:15" ht="15.75" x14ac:dyDescent="0.25">
      <c r="A1" s="1" t="s">
        <v>0</v>
      </c>
      <c r="B1" s="22"/>
      <c r="C1" s="22" t="s">
        <v>326</v>
      </c>
      <c r="D1" s="51"/>
      <c r="F1" s="1" t="s">
        <v>1</v>
      </c>
      <c r="G1" s="22"/>
      <c r="H1" s="22"/>
      <c r="I1" s="22" t="s">
        <v>96</v>
      </c>
    </row>
    <row r="2" spans="1:15" ht="15.75" x14ac:dyDescent="0.25">
      <c r="A2" s="1" t="s">
        <v>2</v>
      </c>
      <c r="B2" s="22"/>
      <c r="C2" s="22" t="s">
        <v>27</v>
      </c>
      <c r="D2" s="51"/>
      <c r="F2" s="1" t="s">
        <v>3</v>
      </c>
      <c r="G2" s="22"/>
      <c r="H2" s="22"/>
      <c r="I2" s="22" t="s">
        <v>327</v>
      </c>
    </row>
    <row r="3" spans="1:15" ht="15.75" x14ac:dyDescent="0.25">
      <c r="A3" s="4" t="s">
        <v>4</v>
      </c>
      <c r="B3" s="5"/>
      <c r="C3" s="5"/>
      <c r="D3" s="52"/>
      <c r="E3" s="5"/>
      <c r="F3" s="5"/>
      <c r="G3" s="5"/>
      <c r="H3" s="5"/>
      <c r="I3" s="11"/>
    </row>
    <row r="4" spans="1:15" s="70" customFormat="1" ht="35.25" customHeight="1" x14ac:dyDescent="0.25">
      <c r="A4" s="69" t="s">
        <v>170</v>
      </c>
      <c r="B4" s="69" t="s">
        <v>171</v>
      </c>
      <c r="C4" s="69" t="s">
        <v>172</v>
      </c>
      <c r="D4" s="69" t="s">
        <v>7</v>
      </c>
      <c r="E4" s="69" t="s">
        <v>173</v>
      </c>
      <c r="F4" s="69" t="s">
        <v>174</v>
      </c>
      <c r="G4" s="69" t="s">
        <v>175</v>
      </c>
      <c r="H4" s="69" t="s">
        <v>176</v>
      </c>
      <c r="I4" s="69" t="s">
        <v>177</v>
      </c>
      <c r="J4" s="69" t="s">
        <v>178</v>
      </c>
      <c r="K4" s="69" t="s">
        <v>179</v>
      </c>
      <c r="L4" s="69" t="s">
        <v>180</v>
      </c>
      <c r="M4" s="69" t="s">
        <v>181</v>
      </c>
      <c r="N4" s="69" t="s">
        <v>12</v>
      </c>
      <c r="O4" s="69" t="s">
        <v>13</v>
      </c>
    </row>
    <row r="5" spans="1:15" s="71" customFormat="1" x14ac:dyDescent="0.25">
      <c r="A5" s="72">
        <v>85</v>
      </c>
      <c r="B5" s="72" t="s">
        <v>27</v>
      </c>
      <c r="C5" s="75">
        <v>1988</v>
      </c>
      <c r="D5" s="75" t="s">
        <v>309</v>
      </c>
      <c r="E5" s="72">
        <v>83.9</v>
      </c>
      <c r="F5" s="72">
        <v>95</v>
      </c>
      <c r="G5" s="72">
        <v>100</v>
      </c>
      <c r="H5" s="72">
        <v>105</v>
      </c>
      <c r="I5" s="72">
        <v>105</v>
      </c>
      <c r="J5" s="72">
        <v>130</v>
      </c>
      <c r="K5" s="72">
        <v>135</v>
      </c>
      <c r="L5" s="72" t="s">
        <v>315</v>
      </c>
      <c r="M5" s="72">
        <v>135</v>
      </c>
      <c r="N5" s="72">
        <v>240</v>
      </c>
      <c r="O5" s="86"/>
    </row>
    <row r="6" spans="1:15" s="71" customFormat="1" x14ac:dyDescent="0.25">
      <c r="A6" s="72">
        <v>85</v>
      </c>
      <c r="B6" s="72" t="s">
        <v>302</v>
      </c>
      <c r="C6" s="75">
        <v>1989</v>
      </c>
      <c r="D6" s="75" t="s">
        <v>309</v>
      </c>
      <c r="E6" s="72">
        <v>84.6</v>
      </c>
      <c r="F6" s="72">
        <v>110</v>
      </c>
      <c r="G6" s="72" t="s">
        <v>316</v>
      </c>
      <c r="H6" s="72" t="s">
        <v>316</v>
      </c>
      <c r="I6" s="72">
        <v>110</v>
      </c>
      <c r="J6" s="72" t="s">
        <v>315</v>
      </c>
      <c r="K6" s="72">
        <v>140</v>
      </c>
      <c r="L6" s="72" t="s">
        <v>317</v>
      </c>
      <c r="M6" s="72">
        <v>140</v>
      </c>
      <c r="N6" s="72">
        <v>250</v>
      </c>
      <c r="O6" s="72"/>
    </row>
    <row r="7" spans="1:15" s="71" customFormat="1" x14ac:dyDescent="0.25">
      <c r="A7" s="72"/>
      <c r="B7" s="72"/>
      <c r="C7" s="75"/>
      <c r="D7" s="75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</row>
    <row r="8" spans="1:15" s="71" customFormat="1" x14ac:dyDescent="0.25">
      <c r="A8" s="72">
        <v>62</v>
      </c>
      <c r="B8" s="72" t="s">
        <v>303</v>
      </c>
      <c r="C8" s="75">
        <v>1990</v>
      </c>
      <c r="D8" s="75" t="s">
        <v>309</v>
      </c>
      <c r="E8" s="72">
        <v>62</v>
      </c>
      <c r="F8" s="72">
        <v>65</v>
      </c>
      <c r="G8" s="72">
        <v>70</v>
      </c>
      <c r="H8" s="72" t="s">
        <v>318</v>
      </c>
      <c r="I8" s="72">
        <v>70</v>
      </c>
      <c r="J8" s="72" t="s">
        <v>319</v>
      </c>
      <c r="K8" s="72" t="s">
        <v>319</v>
      </c>
      <c r="L8" s="72">
        <v>95</v>
      </c>
      <c r="M8" s="72">
        <v>95</v>
      </c>
      <c r="N8" s="72">
        <v>165</v>
      </c>
      <c r="O8" s="72"/>
    </row>
    <row r="9" spans="1:15" s="71" customFormat="1" x14ac:dyDescent="0.25">
      <c r="A9" s="72"/>
      <c r="B9" s="72"/>
      <c r="C9" s="75"/>
      <c r="D9" s="75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</row>
    <row r="10" spans="1:15" s="71" customFormat="1" x14ac:dyDescent="0.25">
      <c r="A10" s="72">
        <v>77</v>
      </c>
      <c r="B10" s="72" t="s">
        <v>304</v>
      </c>
      <c r="C10" s="75">
        <v>1990</v>
      </c>
      <c r="D10" s="75" t="s">
        <v>309</v>
      </c>
      <c r="E10" s="72">
        <v>75.7</v>
      </c>
      <c r="F10" s="72">
        <v>95</v>
      </c>
      <c r="G10" s="72" t="s">
        <v>320</v>
      </c>
      <c r="H10" s="72" t="s">
        <v>321</v>
      </c>
      <c r="I10" s="72">
        <v>95</v>
      </c>
      <c r="J10" s="72">
        <v>125</v>
      </c>
      <c r="K10" s="72">
        <v>130</v>
      </c>
      <c r="L10" s="72" t="s">
        <v>322</v>
      </c>
      <c r="M10" s="72">
        <v>130</v>
      </c>
      <c r="N10" s="72">
        <v>225</v>
      </c>
      <c r="O10" s="72"/>
    </row>
    <row r="11" spans="1:15" s="71" customFormat="1" x14ac:dyDescent="0.25">
      <c r="A11" s="72">
        <v>77</v>
      </c>
      <c r="B11" s="72" t="s">
        <v>26</v>
      </c>
      <c r="C11" s="75">
        <v>1996</v>
      </c>
      <c r="D11" s="75" t="s">
        <v>309</v>
      </c>
      <c r="E11" s="72">
        <v>72</v>
      </c>
      <c r="F11" s="72">
        <v>90</v>
      </c>
      <c r="G11" s="72" t="s">
        <v>319</v>
      </c>
      <c r="H11" s="72">
        <v>95</v>
      </c>
      <c r="I11" s="72">
        <v>95</v>
      </c>
      <c r="J11" s="72" t="s">
        <v>324</v>
      </c>
      <c r="K11" s="72">
        <v>115</v>
      </c>
      <c r="L11" s="72" t="s">
        <v>316</v>
      </c>
      <c r="M11" s="72">
        <v>115</v>
      </c>
      <c r="N11" s="72">
        <v>210</v>
      </c>
      <c r="O11" s="72"/>
    </row>
    <row r="12" spans="1:15" s="71" customFormat="1" x14ac:dyDescent="0.25">
      <c r="A12" s="72">
        <v>77</v>
      </c>
      <c r="B12" s="72" t="s">
        <v>32</v>
      </c>
      <c r="C12" s="75">
        <v>1984</v>
      </c>
      <c r="D12" s="75" t="s">
        <v>309</v>
      </c>
      <c r="E12" s="72">
        <v>72.7</v>
      </c>
      <c r="F12" s="72">
        <v>90</v>
      </c>
      <c r="G12" s="72" t="s">
        <v>325</v>
      </c>
      <c r="H12" s="72" t="s">
        <v>325</v>
      </c>
      <c r="I12" s="72">
        <v>90</v>
      </c>
      <c r="J12" s="72">
        <v>115</v>
      </c>
      <c r="K12" s="72" t="s">
        <v>316</v>
      </c>
      <c r="L12" s="72" t="s">
        <v>316</v>
      </c>
      <c r="M12" s="72">
        <v>115</v>
      </c>
      <c r="N12" s="72">
        <v>205</v>
      </c>
      <c r="O12" s="72"/>
    </row>
    <row r="13" spans="1:15" s="71" customFormat="1" x14ac:dyDescent="0.25">
      <c r="A13" s="72"/>
      <c r="B13" s="72"/>
      <c r="C13" s="75"/>
      <c r="D13" s="75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</row>
    <row r="14" spans="1:15" s="71" customFormat="1" x14ac:dyDescent="0.25">
      <c r="A14" s="72">
        <v>94</v>
      </c>
      <c r="B14" s="72" t="s">
        <v>307</v>
      </c>
      <c r="C14" s="75">
        <v>1986</v>
      </c>
      <c r="D14" s="75" t="s">
        <v>130</v>
      </c>
      <c r="E14" s="72">
        <v>94</v>
      </c>
      <c r="F14" s="72">
        <v>110</v>
      </c>
      <c r="G14" s="72">
        <v>115</v>
      </c>
      <c r="H14" s="72" t="s">
        <v>316</v>
      </c>
      <c r="I14" s="72">
        <v>115</v>
      </c>
      <c r="J14" s="72">
        <v>140</v>
      </c>
      <c r="K14" s="72">
        <v>145</v>
      </c>
      <c r="L14" s="72" t="s">
        <v>317</v>
      </c>
      <c r="M14" s="72">
        <v>145</v>
      </c>
      <c r="N14" s="72">
        <v>260</v>
      </c>
      <c r="O14" s="72"/>
    </row>
    <row r="15" spans="1:15" s="71" customFormat="1" x14ac:dyDescent="0.25">
      <c r="A15" s="72">
        <v>94</v>
      </c>
      <c r="B15" s="72" t="s">
        <v>308</v>
      </c>
      <c r="C15" s="75">
        <v>1989</v>
      </c>
      <c r="D15" s="75" t="s">
        <v>309</v>
      </c>
      <c r="E15" s="72">
        <v>93</v>
      </c>
      <c r="F15" s="72" t="s">
        <v>320</v>
      </c>
      <c r="G15" s="72" t="s">
        <v>320</v>
      </c>
      <c r="H15" s="72">
        <v>100</v>
      </c>
      <c r="I15" s="72">
        <v>100</v>
      </c>
      <c r="J15" s="72">
        <v>115</v>
      </c>
      <c r="K15" s="72">
        <v>120</v>
      </c>
      <c r="L15" s="72" t="s">
        <v>310</v>
      </c>
      <c r="M15" s="72">
        <v>120</v>
      </c>
      <c r="N15" s="72">
        <v>220</v>
      </c>
      <c r="O15" s="72"/>
    </row>
    <row r="16" spans="1:15" s="71" customFormat="1" x14ac:dyDescent="0.25">
      <c r="A16" s="86">
        <v>94</v>
      </c>
      <c r="B16" s="86" t="s">
        <v>301</v>
      </c>
      <c r="C16" s="87">
        <v>1988</v>
      </c>
      <c r="D16" s="87" t="s">
        <v>309</v>
      </c>
      <c r="E16" s="86">
        <v>93.5</v>
      </c>
      <c r="F16" s="86">
        <v>120</v>
      </c>
      <c r="G16" s="86" t="s">
        <v>310</v>
      </c>
      <c r="H16" s="86" t="s">
        <v>311</v>
      </c>
      <c r="I16" s="86">
        <v>120</v>
      </c>
      <c r="J16" s="86" t="s">
        <v>312</v>
      </c>
      <c r="K16" s="86" t="s">
        <v>313</v>
      </c>
      <c r="L16" s="86" t="s">
        <v>314</v>
      </c>
      <c r="M16" s="86"/>
      <c r="N16" s="86"/>
      <c r="O16" s="86"/>
    </row>
    <row r="17" spans="1:15" s="71" customFormat="1" x14ac:dyDescent="0.25">
      <c r="A17" s="72"/>
      <c r="B17" s="72"/>
      <c r="C17" s="75"/>
      <c r="D17" s="75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</row>
    <row r="18" spans="1:15" s="71" customFormat="1" x14ac:dyDescent="0.25">
      <c r="A18" s="72" t="s">
        <v>305</v>
      </c>
      <c r="B18" s="72" t="s">
        <v>306</v>
      </c>
      <c r="C18" s="75">
        <v>1997</v>
      </c>
      <c r="D18" s="75" t="s">
        <v>51</v>
      </c>
      <c r="E18" s="72">
        <v>112.6</v>
      </c>
      <c r="F18" s="72">
        <v>115</v>
      </c>
      <c r="G18" s="72" t="s">
        <v>323</v>
      </c>
      <c r="H18" s="72" t="s">
        <v>323</v>
      </c>
      <c r="I18" s="72">
        <v>115</v>
      </c>
      <c r="J18" s="72">
        <v>140</v>
      </c>
      <c r="K18" s="72" t="s">
        <v>317</v>
      </c>
      <c r="L18" s="72" t="s">
        <v>317</v>
      </c>
      <c r="M18" s="72">
        <v>140</v>
      </c>
      <c r="N18" s="72">
        <v>255</v>
      </c>
      <c r="O18" s="72"/>
    </row>
    <row r="19" spans="1:15" s="71" customFormat="1" x14ac:dyDescent="0.25">
      <c r="A19" s="72"/>
      <c r="B19" s="72"/>
      <c r="C19" s="75"/>
      <c r="D19" s="75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</row>
    <row r="20" spans="1:15" s="71" customFormat="1" x14ac:dyDescent="0.25">
      <c r="A20" s="72"/>
      <c r="B20" s="72"/>
      <c r="C20" s="75"/>
      <c r="D20" s="75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</row>
    <row r="21" spans="1:15" s="71" customFormat="1" x14ac:dyDescent="0.25">
      <c r="A21" s="72"/>
      <c r="B21" s="72"/>
      <c r="C21" s="75"/>
      <c r="D21" s="75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</row>
    <row r="22" spans="1:15" s="71" customFormat="1" x14ac:dyDescent="0.2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1:15" s="71" customFormat="1" x14ac:dyDescent="0.2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s="71" customFormat="1" x14ac:dyDescent="0.2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1:15" s="71" customFormat="1" x14ac:dyDescent="0.2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1:15" s="71" customFormat="1" x14ac:dyDescent="0.2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1:15" s="71" customFormat="1" x14ac:dyDescent="0.25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1:15" s="71" customFormat="1" x14ac:dyDescent="0.25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1:15" s="71" customFormat="1" x14ac:dyDescent="0.2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1:15" s="71" customFormat="1" x14ac:dyDescent="0.25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1:15" s="71" customFormat="1" x14ac:dyDescent="0.25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1:15" s="71" customFormat="1" x14ac:dyDescent="0.2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1:15" s="71" customFormat="1" x14ac:dyDescent="0.2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1:15" s="71" customFormat="1" x14ac:dyDescent="0.2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1:15" s="71" customFormat="1" x14ac:dyDescent="0.2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1:15" s="71" customFormat="1" x14ac:dyDescent="0.2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1:15" s="71" customFormat="1" x14ac:dyDescent="0.25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1:15" x14ac:dyDescent="0.2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1:15" x14ac:dyDescent="0.2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1:15" x14ac:dyDescent="0.25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1:15" x14ac:dyDescent="0.2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1:15" x14ac:dyDescent="0.2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1:15" x14ac:dyDescent="0.2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1:15" x14ac:dyDescent="0.2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1:15" x14ac:dyDescent="0.2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1:15" x14ac:dyDescent="0.25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1:15" x14ac:dyDescent="0.25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1:15" x14ac:dyDescent="0.2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1:15" x14ac:dyDescent="0.25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1:15" x14ac:dyDescent="0.2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1:15" x14ac:dyDescent="0.25">
      <c r="A51" s="73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1:15" x14ac:dyDescent="0.25">
      <c r="A52" s="73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1:15" x14ac:dyDescent="0.25">
      <c r="A53" s="73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1:15" x14ac:dyDescent="0.25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1:15" x14ac:dyDescent="0.2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1:15" x14ac:dyDescent="0.2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1:15" x14ac:dyDescent="0.25">
      <c r="A57" s="46"/>
      <c r="B57" s="47"/>
      <c r="C57" s="47"/>
      <c r="D57" s="55"/>
      <c r="E57" s="48"/>
      <c r="F57" s="49"/>
      <c r="G57" s="49"/>
      <c r="H57" s="49"/>
      <c r="I57" s="65"/>
      <c r="J57" s="74"/>
      <c r="K57" s="74"/>
      <c r="L57" s="74"/>
      <c r="M57" s="74"/>
      <c r="N57" s="74"/>
      <c r="O57" s="74"/>
    </row>
    <row r="58" spans="1:15" x14ac:dyDescent="0.25">
      <c r="A58" s="72"/>
      <c r="B58" s="72"/>
      <c r="C58" s="75"/>
      <c r="D58" s="75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</row>
    <row r="59" spans="1:15" x14ac:dyDescent="0.25">
      <c r="A59" s="72"/>
      <c r="B59" s="72"/>
      <c r="C59" s="75"/>
      <c r="D59" s="75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</row>
    <row r="60" spans="1:15" x14ac:dyDescent="0.25">
      <c r="A60" s="72"/>
      <c r="B60" s="72"/>
      <c r="C60" s="75"/>
      <c r="D60" s="75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</row>
    <row r="61" spans="1:15" x14ac:dyDescent="0.25">
      <c r="A61" s="72"/>
      <c r="B61" s="72"/>
      <c r="C61" s="75"/>
      <c r="D61" s="75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</row>
    <row r="62" spans="1:15" x14ac:dyDescent="0.25">
      <c r="A62" s="72"/>
      <c r="B62" s="72"/>
      <c r="C62" s="75"/>
      <c r="D62" s="75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</row>
    <row r="63" spans="1:15" x14ac:dyDescent="0.25">
      <c r="A63" s="72"/>
      <c r="B63" s="72"/>
      <c r="C63" s="75"/>
      <c r="D63" s="75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</row>
    <row r="64" spans="1:15" x14ac:dyDescent="0.25">
      <c r="A64" s="72"/>
      <c r="B64" s="72"/>
      <c r="C64" s="75"/>
      <c r="D64" s="75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1:15" x14ac:dyDescent="0.25">
      <c r="A65" s="72"/>
      <c r="B65" s="72"/>
      <c r="C65" s="75"/>
      <c r="D65" s="75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</row>
    <row r="66" spans="1:15" x14ac:dyDescent="0.25">
      <c r="A66" s="72"/>
      <c r="B66" s="72"/>
      <c r="C66" s="75"/>
      <c r="D66" s="75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</row>
    <row r="67" spans="1:15" x14ac:dyDescent="0.25">
      <c r="A67" s="72"/>
      <c r="B67" s="72"/>
      <c r="C67" s="75"/>
      <c r="D67" s="75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</row>
    <row r="68" spans="1:15" x14ac:dyDescent="0.25">
      <c r="A68" s="72"/>
      <c r="B68" s="72"/>
      <c r="C68" s="75"/>
      <c r="D68" s="75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</row>
    <row r="69" spans="1:15" x14ac:dyDescent="0.25">
      <c r="A69" s="72"/>
      <c r="B69" s="72"/>
      <c r="C69" s="75"/>
      <c r="D69" s="75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</row>
    <row r="70" spans="1:15" x14ac:dyDescent="0.25">
      <c r="A70" s="72"/>
      <c r="B70" s="72"/>
      <c r="C70" s="75"/>
      <c r="D70" s="75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</row>
    <row r="71" spans="1:15" x14ac:dyDescent="0.25">
      <c r="A71" s="72"/>
      <c r="B71" s="72"/>
      <c r="C71" s="75"/>
      <c r="D71" s="75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</row>
    <row r="72" spans="1:15" x14ac:dyDescent="0.25">
      <c r="A72" s="72"/>
      <c r="B72" s="72"/>
      <c r="C72" s="75"/>
      <c r="D72" s="75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</row>
    <row r="73" spans="1:15" x14ac:dyDescent="0.25">
      <c r="A73" s="72"/>
      <c r="B73" s="72"/>
      <c r="C73" s="75"/>
      <c r="D73" s="75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</row>
    <row r="74" spans="1:15" x14ac:dyDescent="0.25">
      <c r="A74" s="72"/>
      <c r="B74" s="72"/>
      <c r="C74" s="75"/>
      <c r="D74" s="75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</row>
    <row r="75" spans="1:15" x14ac:dyDescent="0.25">
      <c r="A75" s="72"/>
      <c r="B75" s="72"/>
      <c r="C75" s="75"/>
      <c r="D75" s="75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</row>
    <row r="76" spans="1:15" x14ac:dyDescent="0.25">
      <c r="A76" s="72"/>
      <c r="B76" s="72"/>
      <c r="C76" s="75"/>
      <c r="D76" s="75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</row>
    <row r="77" spans="1:15" x14ac:dyDescent="0.25">
      <c r="A77" s="72"/>
      <c r="B77" s="72"/>
      <c r="C77" s="75"/>
      <c r="D77" s="75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</row>
    <row r="78" spans="1:15" x14ac:dyDescent="0.25">
      <c r="A78" s="72"/>
      <c r="B78" s="72"/>
      <c r="C78" s="75"/>
      <c r="D78" s="75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</row>
    <row r="79" spans="1:15" x14ac:dyDescent="0.25">
      <c r="A79" s="72"/>
      <c r="B79" s="72"/>
      <c r="C79" s="75"/>
      <c r="D79" s="75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x14ac:dyDescent="0.25">
      <c r="A80" s="72"/>
      <c r="B80" s="72"/>
      <c r="C80" s="75"/>
      <c r="D80" s="75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</row>
    <row r="81" spans="1:15" x14ac:dyDescent="0.25">
      <c r="A81" s="72"/>
      <c r="B81" s="72"/>
      <c r="C81" s="75"/>
      <c r="D81" s="75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</row>
    <row r="82" spans="1:15" x14ac:dyDescent="0.25">
      <c r="A82" s="72"/>
      <c r="B82" s="72"/>
      <c r="C82" s="75"/>
      <c r="D82" s="75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</row>
    <row r="83" spans="1:15" x14ac:dyDescent="0.25">
      <c r="A83" s="72"/>
      <c r="B83" s="72"/>
      <c r="C83" s="75"/>
      <c r="D83" s="75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</row>
    <row r="84" spans="1:15" x14ac:dyDescent="0.25">
      <c r="A84" s="72"/>
      <c r="B84" s="72"/>
      <c r="C84" s="75"/>
      <c r="D84" s="75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</row>
    <row r="85" spans="1:15" x14ac:dyDescent="0.25">
      <c r="A85" s="72"/>
      <c r="B85" s="72"/>
      <c r="C85" s="75"/>
      <c r="D85" s="75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</row>
    <row r="86" spans="1:15" x14ac:dyDescent="0.25">
      <c r="A86" s="72"/>
      <c r="B86" s="72"/>
      <c r="C86" s="75"/>
      <c r="D86" s="75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</row>
    <row r="87" spans="1:15" x14ac:dyDescent="0.25">
      <c r="A87" s="72"/>
      <c r="B87" s="72"/>
      <c r="C87" s="75"/>
      <c r="D87" s="75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</row>
    <row r="88" spans="1:15" x14ac:dyDescent="0.25">
      <c r="A88" s="72"/>
      <c r="B88" s="72"/>
      <c r="C88" s="75"/>
      <c r="D88" s="75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</row>
    <row r="89" spans="1:15" x14ac:dyDescent="0.25">
      <c r="A89" s="72"/>
      <c r="B89" s="72"/>
      <c r="C89" s="75"/>
      <c r="D89" s="75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</row>
    <row r="90" spans="1:15" x14ac:dyDescent="0.25">
      <c r="A90" s="14"/>
      <c r="B90" s="14"/>
      <c r="C90" s="76"/>
      <c r="D90" s="77"/>
      <c r="E90" s="14"/>
      <c r="F90" s="14"/>
      <c r="G90" s="14"/>
      <c r="H90" s="14"/>
      <c r="I90" s="14"/>
      <c r="J90" s="74"/>
      <c r="K90" s="74"/>
      <c r="L90" s="74"/>
      <c r="M90" s="74"/>
      <c r="N90" s="74"/>
      <c r="O90" s="74"/>
    </row>
    <row r="91" spans="1:15" x14ac:dyDescent="0.25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1:15" x14ac:dyDescent="0.25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1:15" x14ac:dyDescent="0.25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1:15" x14ac:dyDescent="0.25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1:15" x14ac:dyDescent="0.25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1:15" x14ac:dyDescent="0.25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1:15" x14ac:dyDescent="0.25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1:15" x14ac:dyDescent="0.25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1:15" x14ac:dyDescent="0.25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1:15" x14ac:dyDescent="0.25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1:15" x14ac:dyDescent="0.25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1:15" x14ac:dyDescent="0.25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1:15" x14ac:dyDescent="0.25">
      <c r="A103" s="73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1:15" x14ac:dyDescent="0.25">
      <c r="A104" s="73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1:15" x14ac:dyDescent="0.25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1:15" x14ac:dyDescent="0.25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1:15" x14ac:dyDescent="0.25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1:15" x14ac:dyDescent="0.25">
      <c r="A108" s="14"/>
      <c r="B108" s="14"/>
      <c r="C108" s="76"/>
      <c r="D108" s="77"/>
      <c r="E108" s="14"/>
      <c r="F108" s="14"/>
      <c r="G108" s="14"/>
      <c r="H108" s="14"/>
      <c r="I108" s="14"/>
      <c r="J108" s="74"/>
      <c r="K108" s="74"/>
      <c r="L108" s="74"/>
      <c r="M108" s="74"/>
      <c r="N108" s="74"/>
      <c r="O108" s="74"/>
    </row>
  </sheetData>
  <conditionalFormatting sqref="A4:IP37 A38:O56 A91:O107">
    <cfRule type="cellIs" dxfId="4" priority="3" stopIfTrue="1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workbookViewId="0">
      <selection activeCell="B1" sqref="B1:D1"/>
    </sheetView>
  </sheetViews>
  <sheetFormatPr defaultRowHeight="15" x14ac:dyDescent="0.25"/>
  <cols>
    <col min="1" max="1" width="9.7109375" style="3" customWidth="1"/>
    <col min="2" max="2" width="20.28515625" style="3" customWidth="1"/>
    <col min="3" max="3" width="17.28515625" style="3" customWidth="1"/>
    <col min="4" max="4" width="16.7109375" style="60" customWidth="1"/>
    <col min="5" max="8" width="8.5703125" style="3" customWidth="1"/>
    <col min="9" max="9" width="7.7109375" style="3" customWidth="1"/>
  </cols>
  <sheetData>
    <row r="1" spans="1:15" ht="15.75" x14ac:dyDescent="0.25">
      <c r="A1" s="1" t="s">
        <v>0</v>
      </c>
      <c r="B1" s="198" t="s">
        <v>329</v>
      </c>
      <c r="C1" s="198"/>
      <c r="D1" s="198"/>
      <c r="F1" s="1" t="s">
        <v>1</v>
      </c>
      <c r="G1" s="88"/>
      <c r="H1" s="88"/>
      <c r="I1" s="88" t="s">
        <v>331</v>
      </c>
    </row>
    <row r="2" spans="1:15" ht="15.75" x14ac:dyDescent="0.25">
      <c r="A2" s="1" t="s">
        <v>2</v>
      </c>
      <c r="B2" s="88"/>
      <c r="C2" s="88" t="s">
        <v>330</v>
      </c>
      <c r="D2" s="51"/>
      <c r="F2" s="1" t="s">
        <v>3</v>
      </c>
      <c r="G2" s="88"/>
      <c r="H2" s="88"/>
      <c r="I2" s="88" t="s">
        <v>328</v>
      </c>
    </row>
    <row r="3" spans="1:15" ht="15.75" x14ac:dyDescent="0.25">
      <c r="A3" s="4" t="s">
        <v>4</v>
      </c>
      <c r="B3" s="5"/>
      <c r="C3" s="5"/>
      <c r="D3" s="52"/>
      <c r="E3" s="5"/>
      <c r="F3" s="5"/>
      <c r="G3" s="5"/>
      <c r="H3" s="5"/>
      <c r="I3" s="11"/>
    </row>
    <row r="4" spans="1:15" s="70" customFormat="1" ht="35.25" customHeight="1" x14ac:dyDescent="0.25">
      <c r="A4" s="69" t="s">
        <v>170</v>
      </c>
      <c r="B4" s="69" t="s">
        <v>171</v>
      </c>
      <c r="C4" s="69" t="s">
        <v>172</v>
      </c>
      <c r="D4" s="69" t="s">
        <v>7</v>
      </c>
      <c r="E4" s="69" t="s">
        <v>173</v>
      </c>
      <c r="F4" s="69" t="s">
        <v>174</v>
      </c>
      <c r="G4" s="69" t="s">
        <v>175</v>
      </c>
      <c r="H4" s="69" t="s">
        <v>176</v>
      </c>
      <c r="I4" s="69" t="s">
        <v>177</v>
      </c>
      <c r="J4" s="69" t="s">
        <v>178</v>
      </c>
      <c r="K4" s="69" t="s">
        <v>179</v>
      </c>
      <c r="L4" s="69" t="s">
        <v>180</v>
      </c>
      <c r="M4" s="69" t="s">
        <v>181</v>
      </c>
      <c r="N4" s="69" t="s">
        <v>12</v>
      </c>
      <c r="O4" s="69" t="s">
        <v>13</v>
      </c>
    </row>
    <row r="5" spans="1:15" s="70" customFormat="1" ht="19.5" customHeight="1" x14ac:dyDescent="0.25">
      <c r="A5" s="95" t="s">
        <v>392</v>
      </c>
      <c r="B5" s="69"/>
      <c r="C5" s="69"/>
      <c r="D5" s="69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spans="1:15" s="71" customFormat="1" x14ac:dyDescent="0.25">
      <c r="A6" s="72" t="s">
        <v>332</v>
      </c>
      <c r="B6" s="72" t="s">
        <v>333</v>
      </c>
      <c r="C6" s="72">
        <v>2001</v>
      </c>
      <c r="D6" s="72" t="s">
        <v>275</v>
      </c>
      <c r="E6" s="89">
        <v>67.05</v>
      </c>
      <c r="F6" s="86">
        <v>34</v>
      </c>
      <c r="G6" s="86">
        <v>37</v>
      </c>
      <c r="H6" s="86">
        <v>39</v>
      </c>
      <c r="I6" s="86">
        <v>39</v>
      </c>
      <c r="J6" s="86">
        <v>44</v>
      </c>
      <c r="K6" s="86">
        <v>47</v>
      </c>
      <c r="L6" s="86">
        <v>49</v>
      </c>
      <c r="M6" s="86">
        <v>49</v>
      </c>
      <c r="N6" s="86">
        <v>88</v>
      </c>
      <c r="O6" s="86">
        <v>1</v>
      </c>
    </row>
    <row r="7" spans="1:15" s="71" customFormat="1" x14ac:dyDescent="0.25">
      <c r="A7" s="86" t="s">
        <v>332</v>
      </c>
      <c r="B7" s="86" t="s">
        <v>334</v>
      </c>
      <c r="C7" s="87">
        <v>2001</v>
      </c>
      <c r="D7" s="87" t="s">
        <v>275</v>
      </c>
      <c r="E7" s="90">
        <v>67.7</v>
      </c>
      <c r="F7" s="72">
        <v>32</v>
      </c>
      <c r="G7" s="72">
        <v>34</v>
      </c>
      <c r="H7" s="72">
        <v>35</v>
      </c>
      <c r="I7" s="72">
        <v>35</v>
      </c>
      <c r="J7" s="72">
        <v>44</v>
      </c>
      <c r="K7" s="91">
        <v>47</v>
      </c>
      <c r="L7" s="91">
        <v>47</v>
      </c>
      <c r="M7" s="72">
        <v>44</v>
      </c>
      <c r="N7" s="72">
        <v>79</v>
      </c>
      <c r="O7" s="72">
        <v>2</v>
      </c>
    </row>
    <row r="8" spans="1:15" s="71" customFormat="1" x14ac:dyDescent="0.25">
      <c r="A8" s="72"/>
      <c r="B8" s="72"/>
      <c r="C8" s="75"/>
      <c r="D8" s="75"/>
      <c r="E8" s="90"/>
      <c r="F8" s="72"/>
      <c r="G8" s="72"/>
      <c r="H8" s="72"/>
      <c r="I8" s="72"/>
      <c r="J8" s="72"/>
      <c r="K8" s="72"/>
      <c r="L8" s="72"/>
      <c r="M8" s="72"/>
      <c r="N8" s="72"/>
      <c r="O8" s="72"/>
    </row>
    <row r="9" spans="1:15" s="71" customFormat="1" x14ac:dyDescent="0.25">
      <c r="A9" s="72">
        <v>53</v>
      </c>
      <c r="B9" s="72" t="s">
        <v>21</v>
      </c>
      <c r="C9" s="75">
        <v>1998</v>
      </c>
      <c r="D9" s="75" t="s">
        <v>335</v>
      </c>
      <c r="E9" s="90">
        <v>51.45</v>
      </c>
      <c r="F9" s="72">
        <v>39</v>
      </c>
      <c r="G9" s="72">
        <v>41</v>
      </c>
      <c r="H9" s="72">
        <v>43</v>
      </c>
      <c r="I9" s="72">
        <v>43</v>
      </c>
      <c r="J9" s="72">
        <v>53</v>
      </c>
      <c r="K9" s="91">
        <v>57</v>
      </c>
      <c r="L9" s="72">
        <v>57</v>
      </c>
      <c r="M9" s="72">
        <v>57</v>
      </c>
      <c r="N9" s="72">
        <v>100</v>
      </c>
      <c r="O9" s="72">
        <v>1</v>
      </c>
    </row>
    <row r="10" spans="1:15" s="71" customFormat="1" x14ac:dyDescent="0.25">
      <c r="A10" s="72">
        <v>53</v>
      </c>
      <c r="B10" s="72" t="s">
        <v>336</v>
      </c>
      <c r="C10" s="75">
        <v>1999</v>
      </c>
      <c r="D10" s="75" t="s">
        <v>275</v>
      </c>
      <c r="E10" s="90">
        <v>51.52</v>
      </c>
      <c r="F10" s="72">
        <v>30</v>
      </c>
      <c r="G10" s="91">
        <v>32</v>
      </c>
      <c r="H10" s="91">
        <v>32</v>
      </c>
      <c r="I10" s="72">
        <v>30</v>
      </c>
      <c r="J10" s="92">
        <v>41</v>
      </c>
      <c r="K10" s="92">
        <v>44</v>
      </c>
      <c r="L10" s="72">
        <v>47</v>
      </c>
      <c r="M10" s="72">
        <v>47</v>
      </c>
      <c r="N10" s="72">
        <v>77</v>
      </c>
      <c r="O10" s="72">
        <v>2</v>
      </c>
    </row>
    <row r="11" spans="1:15" s="71" customFormat="1" x14ac:dyDescent="0.25">
      <c r="A11" s="72">
        <v>53</v>
      </c>
      <c r="B11" s="72" t="s">
        <v>337</v>
      </c>
      <c r="C11" s="75">
        <v>1999</v>
      </c>
      <c r="D11" s="75" t="s">
        <v>335</v>
      </c>
      <c r="E11" s="90">
        <v>50.8</v>
      </c>
      <c r="F11" s="72">
        <v>25</v>
      </c>
      <c r="G11" s="92">
        <v>28</v>
      </c>
      <c r="H11" s="91">
        <v>30</v>
      </c>
      <c r="I11" s="72">
        <v>28</v>
      </c>
      <c r="J11" s="72">
        <v>30</v>
      </c>
      <c r="K11" s="92">
        <v>34</v>
      </c>
      <c r="L11" s="92">
        <v>38</v>
      </c>
      <c r="M11" s="72">
        <v>38</v>
      </c>
      <c r="N11" s="72">
        <v>66</v>
      </c>
      <c r="O11" s="72">
        <v>3</v>
      </c>
    </row>
    <row r="12" spans="1:15" s="71" customFormat="1" x14ac:dyDescent="0.25">
      <c r="A12" s="72"/>
      <c r="B12" s="72"/>
      <c r="C12" s="75"/>
      <c r="D12" s="75"/>
      <c r="E12" s="90"/>
      <c r="F12" s="72"/>
      <c r="G12" s="72"/>
      <c r="H12" s="72"/>
      <c r="I12" s="72"/>
      <c r="J12" s="72"/>
      <c r="K12" s="72"/>
      <c r="L12" s="72"/>
      <c r="M12" s="72"/>
      <c r="N12" s="72"/>
      <c r="O12" s="72"/>
    </row>
    <row r="13" spans="1:15" s="71" customFormat="1" x14ac:dyDescent="0.25">
      <c r="A13" s="72">
        <v>58</v>
      </c>
      <c r="B13" s="72" t="s">
        <v>338</v>
      </c>
      <c r="C13" s="72">
        <v>1997</v>
      </c>
      <c r="D13" s="72" t="s">
        <v>339</v>
      </c>
      <c r="E13" s="90">
        <v>55.5</v>
      </c>
      <c r="F13" s="72">
        <v>42</v>
      </c>
      <c r="G13" s="72">
        <v>47</v>
      </c>
      <c r="H13" s="72">
        <v>50</v>
      </c>
      <c r="I13" s="72">
        <v>50</v>
      </c>
      <c r="J13" s="72">
        <v>65</v>
      </c>
      <c r="K13" s="72">
        <v>70</v>
      </c>
      <c r="L13" s="91">
        <v>75</v>
      </c>
      <c r="M13" s="72">
        <v>70</v>
      </c>
      <c r="N13" s="72">
        <v>120</v>
      </c>
      <c r="O13" s="72">
        <v>1</v>
      </c>
    </row>
    <row r="14" spans="1:15" s="71" customFormat="1" x14ac:dyDescent="0.25">
      <c r="A14" s="72"/>
      <c r="B14" s="72"/>
      <c r="C14" s="72"/>
      <c r="D14" s="72"/>
      <c r="E14" s="90"/>
      <c r="F14" s="72"/>
      <c r="G14" s="72"/>
      <c r="H14" s="72"/>
      <c r="I14" s="72"/>
      <c r="J14" s="72"/>
      <c r="K14" s="91"/>
      <c r="L14" s="91"/>
      <c r="M14" s="72"/>
      <c r="N14" s="72"/>
      <c r="O14" s="72"/>
    </row>
    <row r="15" spans="1:15" s="71" customFormat="1" x14ac:dyDescent="0.25">
      <c r="A15" s="72">
        <v>63</v>
      </c>
      <c r="B15" s="72" t="s">
        <v>160</v>
      </c>
      <c r="C15" s="72">
        <v>1998</v>
      </c>
      <c r="D15" s="72" t="s">
        <v>340</v>
      </c>
      <c r="E15" s="90">
        <v>61.2</v>
      </c>
      <c r="F15" s="91">
        <v>63</v>
      </c>
      <c r="G15" s="72">
        <v>65</v>
      </c>
      <c r="H15" s="72">
        <v>70</v>
      </c>
      <c r="I15" s="72">
        <v>70</v>
      </c>
      <c r="J15" s="72">
        <v>80</v>
      </c>
      <c r="K15" s="72">
        <v>84</v>
      </c>
      <c r="L15" s="91">
        <v>87</v>
      </c>
      <c r="M15" s="72">
        <v>84</v>
      </c>
      <c r="N15" s="72">
        <v>154</v>
      </c>
      <c r="O15" s="72">
        <v>1</v>
      </c>
    </row>
    <row r="16" spans="1:15" s="71" customFormat="1" x14ac:dyDescent="0.25">
      <c r="A16" s="72"/>
      <c r="B16" s="72"/>
      <c r="C16" s="72"/>
      <c r="D16" s="72"/>
      <c r="E16" s="90"/>
      <c r="F16" s="72"/>
      <c r="G16" s="72"/>
      <c r="H16" s="72"/>
      <c r="I16" s="72"/>
      <c r="J16" s="72"/>
      <c r="K16" s="72"/>
      <c r="L16" s="72"/>
      <c r="M16" s="72"/>
      <c r="N16" s="72"/>
      <c r="O16" s="72"/>
    </row>
    <row r="17" spans="1:15" s="71" customFormat="1" x14ac:dyDescent="0.25">
      <c r="A17" s="72">
        <v>69</v>
      </c>
      <c r="B17" s="72" t="s">
        <v>341</v>
      </c>
      <c r="C17" s="72">
        <v>1997</v>
      </c>
      <c r="D17" s="72" t="s">
        <v>275</v>
      </c>
      <c r="E17" s="90">
        <v>67.2</v>
      </c>
      <c r="F17" s="72">
        <v>26</v>
      </c>
      <c r="G17" s="72">
        <v>29</v>
      </c>
      <c r="H17" s="72">
        <v>31</v>
      </c>
      <c r="I17" s="72">
        <v>31</v>
      </c>
      <c r="J17" s="72">
        <v>38</v>
      </c>
      <c r="K17" s="72">
        <v>41</v>
      </c>
      <c r="L17" s="91">
        <v>43</v>
      </c>
      <c r="M17" s="72">
        <v>41</v>
      </c>
      <c r="N17" s="72">
        <v>72</v>
      </c>
      <c r="O17" s="72">
        <v>1</v>
      </c>
    </row>
    <row r="18" spans="1:15" s="71" customFormat="1" x14ac:dyDescent="0.25">
      <c r="A18" s="72"/>
      <c r="B18" s="72"/>
      <c r="C18" s="72"/>
      <c r="D18" s="72"/>
      <c r="E18" s="90"/>
      <c r="F18" s="72"/>
      <c r="G18" s="72"/>
      <c r="H18" s="72"/>
      <c r="I18" s="72"/>
      <c r="J18" s="72"/>
      <c r="K18" s="72"/>
      <c r="L18" s="72"/>
      <c r="M18" s="72"/>
      <c r="N18" s="72"/>
      <c r="O18" s="72"/>
    </row>
    <row r="19" spans="1:15" s="71" customFormat="1" x14ac:dyDescent="0.25">
      <c r="A19" s="72">
        <v>75</v>
      </c>
      <c r="B19" s="72" t="s">
        <v>35</v>
      </c>
      <c r="C19" s="72">
        <v>1997</v>
      </c>
      <c r="D19" s="72" t="s">
        <v>335</v>
      </c>
      <c r="E19" s="90">
        <v>75</v>
      </c>
      <c r="F19" s="72">
        <v>42</v>
      </c>
      <c r="G19" s="72">
        <v>46</v>
      </c>
      <c r="H19" s="72">
        <v>47</v>
      </c>
      <c r="I19" s="72">
        <v>47</v>
      </c>
      <c r="J19" s="72">
        <v>53</v>
      </c>
      <c r="K19" s="72">
        <v>53</v>
      </c>
      <c r="L19" s="91">
        <v>58</v>
      </c>
      <c r="M19" s="72">
        <v>53</v>
      </c>
      <c r="N19" s="72">
        <v>100</v>
      </c>
      <c r="O19" s="72">
        <v>1</v>
      </c>
    </row>
    <row r="20" spans="1:15" s="71" customFormat="1" x14ac:dyDescent="0.25">
      <c r="A20" s="96" t="s">
        <v>391</v>
      </c>
      <c r="B20" s="72"/>
      <c r="C20" s="75"/>
      <c r="D20" s="75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</row>
    <row r="21" spans="1:15" s="71" customFormat="1" x14ac:dyDescent="0.25">
      <c r="A21" s="72">
        <v>62</v>
      </c>
      <c r="B21" s="72" t="s">
        <v>342</v>
      </c>
      <c r="C21" s="72">
        <v>1997</v>
      </c>
      <c r="D21" s="72" t="s">
        <v>339</v>
      </c>
      <c r="E21" s="89">
        <v>61.45</v>
      </c>
      <c r="F21" s="86">
        <v>75</v>
      </c>
      <c r="G21" s="93">
        <v>80</v>
      </c>
      <c r="H21" s="86">
        <v>80</v>
      </c>
      <c r="I21" s="86">
        <v>80</v>
      </c>
      <c r="J21" s="86">
        <v>100</v>
      </c>
      <c r="K21" s="86">
        <v>106</v>
      </c>
      <c r="L21" s="86">
        <v>112</v>
      </c>
      <c r="M21" s="93">
        <v>106</v>
      </c>
      <c r="N21" s="86">
        <v>186</v>
      </c>
      <c r="O21" s="86">
        <v>1</v>
      </c>
    </row>
    <row r="22" spans="1:15" s="71" customFormat="1" x14ac:dyDescent="0.25">
      <c r="A22" s="86">
        <v>62</v>
      </c>
      <c r="B22" s="86" t="s">
        <v>194</v>
      </c>
      <c r="C22" s="87">
        <v>1999</v>
      </c>
      <c r="D22" s="87" t="s">
        <v>343</v>
      </c>
      <c r="E22" s="90">
        <v>60.35</v>
      </c>
      <c r="F22" s="72">
        <v>55</v>
      </c>
      <c r="G22" s="72">
        <v>63</v>
      </c>
      <c r="H22" s="72">
        <v>66</v>
      </c>
      <c r="I22" s="72">
        <v>66</v>
      </c>
      <c r="J22" s="72">
        <v>79</v>
      </c>
      <c r="K22" s="72">
        <v>86</v>
      </c>
      <c r="L22" s="91">
        <v>91</v>
      </c>
      <c r="M22" s="72">
        <v>86</v>
      </c>
      <c r="N22" s="72">
        <v>152</v>
      </c>
      <c r="O22" s="72">
        <v>2</v>
      </c>
    </row>
    <row r="23" spans="1:15" s="71" customFormat="1" x14ac:dyDescent="0.25">
      <c r="A23" s="72"/>
      <c r="B23" s="72"/>
      <c r="C23" s="75"/>
      <c r="D23" s="75"/>
      <c r="E23" s="90"/>
      <c r="F23" s="72"/>
      <c r="G23" s="72"/>
      <c r="H23" s="72"/>
      <c r="I23" s="72"/>
      <c r="J23" s="72"/>
      <c r="K23" s="72"/>
      <c r="L23" s="72"/>
      <c r="M23" s="72"/>
      <c r="N23" s="72"/>
      <c r="O23" s="72"/>
    </row>
    <row r="24" spans="1:15" s="71" customFormat="1" x14ac:dyDescent="0.25">
      <c r="A24" s="72">
        <v>69</v>
      </c>
      <c r="B24" s="72" t="s">
        <v>202</v>
      </c>
      <c r="C24" s="75">
        <v>1997</v>
      </c>
      <c r="D24" s="75" t="s">
        <v>343</v>
      </c>
      <c r="E24" s="90">
        <v>67.5</v>
      </c>
      <c r="F24" s="72">
        <v>78</v>
      </c>
      <c r="G24" s="91">
        <v>82</v>
      </c>
      <c r="H24" s="72">
        <v>82</v>
      </c>
      <c r="I24" s="72">
        <v>82</v>
      </c>
      <c r="J24" s="72">
        <v>109</v>
      </c>
      <c r="K24" s="72">
        <v>114</v>
      </c>
      <c r="L24" s="91">
        <v>119</v>
      </c>
      <c r="M24" s="72">
        <v>114</v>
      </c>
      <c r="N24" s="72">
        <v>196</v>
      </c>
      <c r="O24" s="72">
        <v>1</v>
      </c>
    </row>
    <row r="25" spans="1:15" s="71" customFormat="1" x14ac:dyDescent="0.25">
      <c r="A25" s="72">
        <v>69</v>
      </c>
      <c r="B25" s="72" t="s">
        <v>344</v>
      </c>
      <c r="C25" s="75">
        <v>1997</v>
      </c>
      <c r="D25" s="75" t="s">
        <v>339</v>
      </c>
      <c r="E25" s="90">
        <v>67.25</v>
      </c>
      <c r="F25" s="72">
        <v>68</v>
      </c>
      <c r="G25" s="72">
        <v>72</v>
      </c>
      <c r="H25" s="91">
        <v>76</v>
      </c>
      <c r="I25" s="72">
        <v>72</v>
      </c>
      <c r="J25" s="72">
        <v>93</v>
      </c>
      <c r="K25" s="91">
        <v>98</v>
      </c>
      <c r="L25" s="72">
        <v>98</v>
      </c>
      <c r="M25" s="72">
        <v>98</v>
      </c>
      <c r="N25" s="72">
        <v>170</v>
      </c>
      <c r="O25" s="72">
        <v>2</v>
      </c>
    </row>
    <row r="26" spans="1:15" s="71" customFormat="1" x14ac:dyDescent="0.25">
      <c r="A26" s="72" t="s">
        <v>345</v>
      </c>
      <c r="B26" s="72" t="s">
        <v>345</v>
      </c>
      <c r="C26" s="75" t="s">
        <v>345</v>
      </c>
      <c r="D26" s="75" t="s">
        <v>345</v>
      </c>
      <c r="E26" s="90" t="s">
        <v>345</v>
      </c>
      <c r="F26" s="72" t="s">
        <v>345</v>
      </c>
      <c r="G26" s="72" t="s">
        <v>345</v>
      </c>
      <c r="H26" s="91" t="s">
        <v>345</v>
      </c>
      <c r="I26" s="72" t="s">
        <v>345</v>
      </c>
      <c r="J26" s="72" t="s">
        <v>345</v>
      </c>
      <c r="K26" s="72" t="s">
        <v>345</v>
      </c>
      <c r="L26" s="91" t="s">
        <v>345</v>
      </c>
      <c r="M26" s="72" t="s">
        <v>345</v>
      </c>
      <c r="N26" s="72" t="s">
        <v>345</v>
      </c>
      <c r="O26" s="72" t="s">
        <v>345</v>
      </c>
    </row>
    <row r="27" spans="1:15" s="71" customFormat="1" x14ac:dyDescent="0.25">
      <c r="A27" s="72">
        <v>77</v>
      </c>
      <c r="B27" s="72" t="s">
        <v>208</v>
      </c>
      <c r="C27" s="75">
        <v>1997</v>
      </c>
      <c r="D27" s="75" t="s">
        <v>346</v>
      </c>
      <c r="E27" s="90">
        <v>73.95</v>
      </c>
      <c r="F27" s="72">
        <v>93</v>
      </c>
      <c r="G27" s="72">
        <v>98</v>
      </c>
      <c r="H27" s="72">
        <v>104</v>
      </c>
      <c r="I27" s="72">
        <v>104</v>
      </c>
      <c r="J27" s="91">
        <v>130</v>
      </c>
      <c r="K27" s="72">
        <v>136</v>
      </c>
      <c r="L27" s="72">
        <v>140</v>
      </c>
      <c r="M27" s="72">
        <v>140</v>
      </c>
      <c r="N27" s="72">
        <v>244</v>
      </c>
      <c r="O27" s="72">
        <v>1</v>
      </c>
    </row>
    <row r="28" spans="1:15" s="71" customFormat="1" x14ac:dyDescent="0.25">
      <c r="A28" s="72">
        <v>77</v>
      </c>
      <c r="B28" s="72" t="s">
        <v>347</v>
      </c>
      <c r="C28" s="75">
        <v>1997</v>
      </c>
      <c r="D28" s="75" t="s">
        <v>346</v>
      </c>
      <c r="E28" s="90">
        <v>74.599999999999994</v>
      </c>
      <c r="F28" s="72">
        <v>84</v>
      </c>
      <c r="G28" s="72">
        <v>88</v>
      </c>
      <c r="H28" s="91">
        <v>93</v>
      </c>
      <c r="I28" s="72">
        <v>88</v>
      </c>
      <c r="J28" s="72">
        <v>120</v>
      </c>
      <c r="K28" s="91">
        <v>125</v>
      </c>
      <c r="L28" s="91">
        <v>125</v>
      </c>
      <c r="M28" s="72">
        <v>120</v>
      </c>
      <c r="N28" s="72">
        <v>208</v>
      </c>
      <c r="O28" s="72">
        <v>2</v>
      </c>
    </row>
    <row r="29" spans="1:15" s="71" customFormat="1" x14ac:dyDescent="0.25">
      <c r="A29" s="72">
        <v>77</v>
      </c>
      <c r="B29" s="72" t="s">
        <v>348</v>
      </c>
      <c r="C29" s="75">
        <v>1997</v>
      </c>
      <c r="D29" s="75" t="s">
        <v>343</v>
      </c>
      <c r="E29" s="90">
        <v>77</v>
      </c>
      <c r="F29" s="72">
        <v>60</v>
      </c>
      <c r="G29" s="72">
        <v>63</v>
      </c>
      <c r="H29" s="91">
        <v>68</v>
      </c>
      <c r="I29" s="72">
        <v>63</v>
      </c>
      <c r="J29" s="72">
        <v>100</v>
      </c>
      <c r="K29" s="91">
        <v>105</v>
      </c>
      <c r="L29" s="91">
        <v>105</v>
      </c>
      <c r="M29" s="72">
        <v>100</v>
      </c>
      <c r="N29" s="72">
        <v>163</v>
      </c>
      <c r="O29" s="72">
        <v>3</v>
      </c>
    </row>
    <row r="30" spans="1:15" s="71" customFormat="1" x14ac:dyDescent="0.25">
      <c r="A30" s="72">
        <v>77</v>
      </c>
      <c r="B30" s="72" t="s">
        <v>230</v>
      </c>
      <c r="C30" s="75">
        <v>1999</v>
      </c>
      <c r="D30" s="75" t="s">
        <v>343</v>
      </c>
      <c r="E30" s="90">
        <v>77</v>
      </c>
      <c r="F30" s="72">
        <v>59</v>
      </c>
      <c r="G30" s="72">
        <v>65</v>
      </c>
      <c r="H30" s="91">
        <v>70</v>
      </c>
      <c r="I30" s="72">
        <v>65</v>
      </c>
      <c r="J30" s="91">
        <v>79</v>
      </c>
      <c r="K30" s="72">
        <v>79</v>
      </c>
      <c r="L30" s="91">
        <v>85</v>
      </c>
      <c r="M30" s="72">
        <v>79</v>
      </c>
      <c r="N30" s="72">
        <v>144</v>
      </c>
      <c r="O30" s="72">
        <v>4</v>
      </c>
    </row>
    <row r="31" spans="1:15" s="71" customFormat="1" x14ac:dyDescent="0.25">
      <c r="A31" s="72">
        <v>77</v>
      </c>
      <c r="B31" s="72" t="s">
        <v>204</v>
      </c>
      <c r="C31" s="75">
        <v>1997</v>
      </c>
      <c r="D31" s="75" t="s">
        <v>346</v>
      </c>
      <c r="E31" s="90">
        <v>76</v>
      </c>
      <c r="F31" s="91">
        <v>52</v>
      </c>
      <c r="G31" s="72">
        <v>52</v>
      </c>
      <c r="H31" s="91">
        <v>56</v>
      </c>
      <c r="I31" s="72">
        <v>52</v>
      </c>
      <c r="J31" s="72">
        <v>81</v>
      </c>
      <c r="K31" s="72">
        <v>85</v>
      </c>
      <c r="L31" s="91">
        <v>89</v>
      </c>
      <c r="M31" s="72">
        <v>85</v>
      </c>
      <c r="N31" s="72">
        <v>137</v>
      </c>
      <c r="O31" s="72">
        <v>5</v>
      </c>
    </row>
    <row r="32" spans="1:15" s="71" customFormat="1" x14ac:dyDescent="0.25">
      <c r="A32" s="72" t="s">
        <v>345</v>
      </c>
      <c r="B32" s="72" t="s">
        <v>345</v>
      </c>
      <c r="C32" s="75" t="s">
        <v>345</v>
      </c>
      <c r="D32" s="75" t="s">
        <v>345</v>
      </c>
      <c r="E32" s="90" t="s">
        <v>345</v>
      </c>
      <c r="F32" s="72" t="s">
        <v>345</v>
      </c>
      <c r="G32" s="91" t="s">
        <v>345</v>
      </c>
      <c r="H32" s="91" t="s">
        <v>345</v>
      </c>
      <c r="I32" s="72" t="s">
        <v>345</v>
      </c>
      <c r="J32" s="72" t="s">
        <v>345</v>
      </c>
      <c r="K32" s="72" t="s">
        <v>345</v>
      </c>
      <c r="L32" s="91" t="s">
        <v>345</v>
      </c>
      <c r="M32" s="72" t="s">
        <v>345</v>
      </c>
      <c r="N32" s="72" t="s">
        <v>345</v>
      </c>
      <c r="O32" s="72" t="s">
        <v>345</v>
      </c>
    </row>
    <row r="33" spans="1:15" s="71" customFormat="1" x14ac:dyDescent="0.25">
      <c r="A33" s="72">
        <v>85</v>
      </c>
      <c r="B33" s="72" t="s">
        <v>349</v>
      </c>
      <c r="C33" s="75">
        <v>1999</v>
      </c>
      <c r="D33" s="75" t="s">
        <v>343</v>
      </c>
      <c r="E33" s="90">
        <v>80.400000000000006</v>
      </c>
      <c r="F33" s="72">
        <v>80</v>
      </c>
      <c r="G33" s="91">
        <v>82</v>
      </c>
      <c r="H33" s="72">
        <v>82</v>
      </c>
      <c r="I33" s="72">
        <v>82</v>
      </c>
      <c r="J33" s="72">
        <v>110</v>
      </c>
      <c r="K33" s="91">
        <v>115</v>
      </c>
      <c r="L33" s="72">
        <v>115</v>
      </c>
      <c r="M33" s="72">
        <v>115</v>
      </c>
      <c r="N33" s="72">
        <v>197</v>
      </c>
      <c r="O33" s="72">
        <v>1</v>
      </c>
    </row>
    <row r="34" spans="1:15" s="71" customFormat="1" x14ac:dyDescent="0.25">
      <c r="A34" s="72">
        <v>85</v>
      </c>
      <c r="B34" s="72" t="s">
        <v>350</v>
      </c>
      <c r="C34" s="75">
        <v>1998</v>
      </c>
      <c r="D34" s="75" t="s">
        <v>275</v>
      </c>
      <c r="E34" s="90">
        <v>81</v>
      </c>
      <c r="F34" s="72">
        <v>43</v>
      </c>
      <c r="G34" s="72">
        <v>46</v>
      </c>
      <c r="H34" s="72">
        <v>50</v>
      </c>
      <c r="I34" s="72">
        <v>50</v>
      </c>
      <c r="J34" s="72">
        <v>55</v>
      </c>
      <c r="K34" s="72">
        <v>61</v>
      </c>
      <c r="L34" s="72">
        <v>71</v>
      </c>
      <c r="M34" s="72">
        <v>71</v>
      </c>
      <c r="N34" s="72">
        <v>121</v>
      </c>
      <c r="O34" s="72">
        <v>2</v>
      </c>
    </row>
    <row r="35" spans="1:15" s="71" customFormat="1" x14ac:dyDescent="0.25">
      <c r="A35" s="72" t="s">
        <v>345</v>
      </c>
      <c r="B35" s="72" t="s">
        <v>345</v>
      </c>
      <c r="C35" s="75" t="s">
        <v>345</v>
      </c>
      <c r="D35" s="75" t="s">
        <v>345</v>
      </c>
      <c r="E35" s="90" t="s">
        <v>345</v>
      </c>
      <c r="F35" s="91" t="s">
        <v>345</v>
      </c>
      <c r="G35" s="91" t="s">
        <v>345</v>
      </c>
      <c r="H35" s="91" t="s">
        <v>345</v>
      </c>
      <c r="I35" s="72" t="s">
        <v>345</v>
      </c>
      <c r="J35" s="72" t="s">
        <v>345</v>
      </c>
      <c r="K35" s="72" t="s">
        <v>345</v>
      </c>
      <c r="L35" s="72" t="s">
        <v>345</v>
      </c>
      <c r="M35" s="72" t="s">
        <v>345</v>
      </c>
      <c r="N35" s="72" t="s">
        <v>345</v>
      </c>
      <c r="O35" s="72" t="s">
        <v>345</v>
      </c>
    </row>
    <row r="36" spans="1:15" s="71" customFormat="1" x14ac:dyDescent="0.25">
      <c r="A36" s="72">
        <v>105</v>
      </c>
      <c r="B36" s="72" t="s">
        <v>351</v>
      </c>
      <c r="C36" s="75">
        <v>1997</v>
      </c>
      <c r="D36" s="75" t="s">
        <v>346</v>
      </c>
      <c r="E36" s="90">
        <v>102.7</v>
      </c>
      <c r="F36" s="72">
        <v>84</v>
      </c>
      <c r="G36" s="72">
        <v>88</v>
      </c>
      <c r="H36" s="91">
        <v>91</v>
      </c>
      <c r="I36" s="72">
        <v>88</v>
      </c>
      <c r="J36" s="72">
        <v>118</v>
      </c>
      <c r="K36" s="72">
        <v>123</v>
      </c>
      <c r="L36" s="72">
        <v>127</v>
      </c>
      <c r="M36" s="72">
        <v>127</v>
      </c>
      <c r="N36" s="72">
        <v>215</v>
      </c>
      <c r="O36" s="72">
        <v>1</v>
      </c>
    </row>
    <row r="37" spans="1:15" s="71" customFormat="1" x14ac:dyDescent="0.25">
      <c r="A37" s="72"/>
      <c r="B37" s="72"/>
      <c r="C37" s="75"/>
      <c r="D37" s="75"/>
      <c r="E37" s="90"/>
      <c r="F37" s="72"/>
      <c r="G37" s="72"/>
      <c r="H37" s="72"/>
      <c r="I37" s="72"/>
      <c r="J37" s="72"/>
      <c r="K37" s="72"/>
      <c r="L37" s="72"/>
      <c r="M37" s="72"/>
      <c r="N37" s="72"/>
      <c r="O37" s="72"/>
    </row>
    <row r="38" spans="1:15" s="71" customFormat="1" x14ac:dyDescent="0.25">
      <c r="A38" s="72" t="s">
        <v>14</v>
      </c>
      <c r="B38" s="72" t="s">
        <v>352</v>
      </c>
      <c r="C38" s="75">
        <v>1997</v>
      </c>
      <c r="D38" s="75" t="s">
        <v>346</v>
      </c>
      <c r="E38" s="90">
        <v>116.75</v>
      </c>
      <c r="F38" s="91">
        <v>106</v>
      </c>
      <c r="G38" s="72">
        <v>106</v>
      </c>
      <c r="H38" s="91">
        <v>110</v>
      </c>
      <c r="I38" s="72">
        <v>106</v>
      </c>
      <c r="J38" s="72">
        <v>138</v>
      </c>
      <c r="K38" s="91">
        <v>145</v>
      </c>
      <c r="L38" s="72">
        <v>145</v>
      </c>
      <c r="M38" s="72">
        <v>145</v>
      </c>
      <c r="N38" s="72">
        <v>251</v>
      </c>
      <c r="O38" s="72">
        <v>1</v>
      </c>
    </row>
    <row r="39" spans="1:15" x14ac:dyDescent="0.25">
      <c r="A39" s="97" t="s">
        <v>390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1:15" x14ac:dyDescent="0.25">
      <c r="A40" s="72">
        <v>56</v>
      </c>
      <c r="B40" s="72" t="s">
        <v>353</v>
      </c>
      <c r="C40" s="72">
        <v>1996</v>
      </c>
      <c r="D40" s="72" t="s">
        <v>354</v>
      </c>
      <c r="E40" s="89">
        <v>52.25</v>
      </c>
      <c r="F40" s="86">
        <v>43</v>
      </c>
      <c r="G40" s="86">
        <v>48</v>
      </c>
      <c r="H40" s="86">
        <v>55</v>
      </c>
      <c r="I40" s="86">
        <v>55</v>
      </c>
      <c r="J40" s="86">
        <v>80</v>
      </c>
      <c r="K40" s="86">
        <v>84</v>
      </c>
      <c r="L40" s="93">
        <v>87</v>
      </c>
      <c r="M40" s="86">
        <v>84</v>
      </c>
      <c r="N40" s="86">
        <v>139</v>
      </c>
      <c r="O40" s="86">
        <v>1</v>
      </c>
    </row>
    <row r="41" spans="1:15" x14ac:dyDescent="0.25">
      <c r="A41" s="72">
        <v>62</v>
      </c>
      <c r="B41" s="72" t="s">
        <v>355</v>
      </c>
      <c r="C41" s="87">
        <v>1996</v>
      </c>
      <c r="D41" s="87" t="s">
        <v>168</v>
      </c>
      <c r="E41" s="90">
        <v>61.95</v>
      </c>
      <c r="F41" s="72">
        <v>80</v>
      </c>
      <c r="G41" s="72">
        <v>84</v>
      </c>
      <c r="H41" s="72">
        <v>88</v>
      </c>
      <c r="I41" s="72">
        <v>88</v>
      </c>
      <c r="J41" s="91">
        <v>105</v>
      </c>
      <c r="K41" s="72">
        <v>105</v>
      </c>
      <c r="L41" s="91">
        <v>109</v>
      </c>
      <c r="M41" s="72">
        <v>105</v>
      </c>
      <c r="N41" s="72">
        <v>193</v>
      </c>
      <c r="O41" s="72">
        <v>1</v>
      </c>
    </row>
    <row r="42" spans="1:15" x14ac:dyDescent="0.25">
      <c r="A42" s="72" t="s">
        <v>345</v>
      </c>
      <c r="B42" s="72" t="s">
        <v>345</v>
      </c>
      <c r="C42" s="75" t="s">
        <v>345</v>
      </c>
      <c r="D42" s="75" t="s">
        <v>345</v>
      </c>
      <c r="E42" s="90" t="s">
        <v>345</v>
      </c>
      <c r="F42" s="72" t="s">
        <v>345</v>
      </c>
      <c r="G42" s="91" t="s">
        <v>345</v>
      </c>
      <c r="H42" s="91" t="s">
        <v>345</v>
      </c>
      <c r="I42" s="72" t="s">
        <v>345</v>
      </c>
      <c r="J42" s="72" t="s">
        <v>345</v>
      </c>
      <c r="K42" s="91" t="s">
        <v>345</v>
      </c>
      <c r="L42" s="91" t="s">
        <v>345</v>
      </c>
      <c r="M42" s="72" t="s">
        <v>345</v>
      </c>
      <c r="N42" s="72" t="s">
        <v>345</v>
      </c>
      <c r="O42" s="72" t="s">
        <v>345</v>
      </c>
    </row>
    <row r="43" spans="1:15" x14ac:dyDescent="0.25">
      <c r="A43" s="72">
        <v>69</v>
      </c>
      <c r="B43" s="72" t="s">
        <v>356</v>
      </c>
      <c r="C43" s="75">
        <v>1995</v>
      </c>
      <c r="D43" s="75" t="s">
        <v>168</v>
      </c>
      <c r="E43" s="90">
        <v>68.400000000000006</v>
      </c>
      <c r="F43" s="91">
        <v>90</v>
      </c>
      <c r="G43" s="72">
        <v>90</v>
      </c>
      <c r="H43" s="72">
        <v>95</v>
      </c>
      <c r="I43" s="72">
        <v>95</v>
      </c>
      <c r="J43" s="72">
        <v>125</v>
      </c>
      <c r="K43" s="91">
        <v>130</v>
      </c>
      <c r="L43" s="91">
        <v>130</v>
      </c>
      <c r="M43" s="72">
        <v>125</v>
      </c>
      <c r="N43" s="72">
        <v>200</v>
      </c>
      <c r="O43" s="72">
        <v>1</v>
      </c>
    </row>
    <row r="44" spans="1:15" x14ac:dyDescent="0.25">
      <c r="A44" s="72">
        <v>69</v>
      </c>
      <c r="B44" s="72" t="s">
        <v>357</v>
      </c>
      <c r="C44" s="75">
        <v>1995</v>
      </c>
      <c r="D44" s="75" t="s">
        <v>339</v>
      </c>
      <c r="E44" s="90">
        <v>65.2</v>
      </c>
      <c r="F44" s="72">
        <v>62</v>
      </c>
      <c r="G44" s="91">
        <v>66</v>
      </c>
      <c r="H44" s="72">
        <v>66</v>
      </c>
      <c r="I44" s="72">
        <v>66</v>
      </c>
      <c r="J44" s="72">
        <v>85</v>
      </c>
      <c r="K44" s="72">
        <v>90</v>
      </c>
      <c r="L44" s="91">
        <v>93</v>
      </c>
      <c r="M44" s="72">
        <v>90</v>
      </c>
      <c r="N44" s="72">
        <v>156</v>
      </c>
      <c r="O44" s="72">
        <v>2</v>
      </c>
    </row>
    <row r="45" spans="1:15" x14ac:dyDescent="0.25">
      <c r="A45" s="72">
        <v>69</v>
      </c>
      <c r="B45" s="72" t="s">
        <v>358</v>
      </c>
      <c r="C45" s="75">
        <v>1995</v>
      </c>
      <c r="D45" s="75" t="s">
        <v>168</v>
      </c>
      <c r="E45" s="90">
        <v>63.4</v>
      </c>
      <c r="F45" s="72">
        <v>56</v>
      </c>
      <c r="G45" s="72">
        <v>60</v>
      </c>
      <c r="H45" s="72">
        <v>64</v>
      </c>
      <c r="I45" s="72">
        <v>64</v>
      </c>
      <c r="J45" s="72">
        <v>80</v>
      </c>
      <c r="K45" s="72">
        <v>84</v>
      </c>
      <c r="L45" s="91">
        <v>88</v>
      </c>
      <c r="M45" s="72">
        <v>84</v>
      </c>
      <c r="N45" s="72">
        <v>148</v>
      </c>
      <c r="O45" s="72">
        <v>3</v>
      </c>
    </row>
    <row r="46" spans="1:15" x14ac:dyDescent="0.25">
      <c r="A46" s="72">
        <v>69</v>
      </c>
      <c r="B46" s="72" t="s">
        <v>359</v>
      </c>
      <c r="C46" s="75">
        <v>1994</v>
      </c>
      <c r="D46" s="75" t="s">
        <v>360</v>
      </c>
      <c r="E46" s="90">
        <v>68.900000000000006</v>
      </c>
      <c r="F46" s="91">
        <v>90</v>
      </c>
      <c r="G46" s="91">
        <v>94</v>
      </c>
      <c r="H46" s="91">
        <v>94</v>
      </c>
      <c r="I46" s="72">
        <v>0</v>
      </c>
      <c r="J46" s="72">
        <v>120</v>
      </c>
      <c r="K46" s="72">
        <v>120</v>
      </c>
      <c r="L46" s="91">
        <v>125</v>
      </c>
      <c r="M46" s="72">
        <v>120</v>
      </c>
      <c r="N46" s="72">
        <v>0</v>
      </c>
      <c r="O46" s="72" t="s">
        <v>345</v>
      </c>
    </row>
    <row r="47" spans="1:15" x14ac:dyDescent="0.25">
      <c r="A47" s="72"/>
      <c r="B47" s="72"/>
      <c r="C47" s="75"/>
      <c r="D47" s="75"/>
      <c r="E47" s="90"/>
      <c r="F47" s="72"/>
      <c r="G47" s="72"/>
      <c r="H47" s="72"/>
      <c r="I47" s="72"/>
      <c r="J47" s="72"/>
      <c r="K47" s="72"/>
      <c r="L47" s="91" t="s">
        <v>345</v>
      </c>
      <c r="M47" s="72" t="s">
        <v>345</v>
      </c>
      <c r="N47" s="72" t="s">
        <v>345</v>
      </c>
      <c r="O47" s="72" t="s">
        <v>345</v>
      </c>
    </row>
    <row r="48" spans="1:15" x14ac:dyDescent="0.25">
      <c r="A48" s="72">
        <v>77</v>
      </c>
      <c r="B48" s="72" t="s">
        <v>361</v>
      </c>
      <c r="C48" s="75">
        <v>1995</v>
      </c>
      <c r="D48" s="75" t="s">
        <v>354</v>
      </c>
      <c r="E48" s="90">
        <v>76.75</v>
      </c>
      <c r="F48" s="72">
        <v>86</v>
      </c>
      <c r="G48" s="72">
        <v>91</v>
      </c>
      <c r="H48" s="72">
        <v>95</v>
      </c>
      <c r="I48" s="72">
        <v>95</v>
      </c>
      <c r="J48" s="72">
        <v>121</v>
      </c>
      <c r="K48" s="72">
        <v>126</v>
      </c>
      <c r="L48" s="72">
        <v>130</v>
      </c>
      <c r="M48" s="72">
        <v>130</v>
      </c>
      <c r="N48" s="72">
        <v>225</v>
      </c>
      <c r="O48" s="72">
        <v>1</v>
      </c>
    </row>
    <row r="49" spans="1:15" x14ac:dyDescent="0.25">
      <c r="A49" s="72">
        <v>77</v>
      </c>
      <c r="B49" s="72" t="s">
        <v>362</v>
      </c>
      <c r="C49" s="75">
        <v>1995</v>
      </c>
      <c r="D49" s="75" t="s">
        <v>363</v>
      </c>
      <c r="E49" s="90">
        <v>70.849999999999994</v>
      </c>
      <c r="F49" s="72">
        <v>94</v>
      </c>
      <c r="G49" s="72">
        <v>87</v>
      </c>
      <c r="H49" s="72">
        <v>89</v>
      </c>
      <c r="I49" s="72">
        <v>89</v>
      </c>
      <c r="J49" s="91">
        <v>111</v>
      </c>
      <c r="K49" s="72">
        <v>111</v>
      </c>
      <c r="L49" s="91">
        <v>116</v>
      </c>
      <c r="M49" s="72">
        <v>111</v>
      </c>
      <c r="N49" s="72">
        <v>200</v>
      </c>
      <c r="O49" s="72">
        <v>2</v>
      </c>
    </row>
    <row r="50" spans="1:15" x14ac:dyDescent="0.25">
      <c r="A50" s="72">
        <v>77</v>
      </c>
      <c r="B50" s="72" t="s">
        <v>37</v>
      </c>
      <c r="C50" s="75">
        <v>1996</v>
      </c>
      <c r="D50" s="75" t="s">
        <v>364</v>
      </c>
      <c r="E50" s="90">
        <v>76.8</v>
      </c>
      <c r="F50" s="72">
        <v>72</v>
      </c>
      <c r="G50" s="72">
        <v>81</v>
      </c>
      <c r="H50" s="72">
        <v>84</v>
      </c>
      <c r="I50" s="72">
        <v>84</v>
      </c>
      <c r="J50" s="72">
        <v>84</v>
      </c>
      <c r="K50" s="72">
        <v>95</v>
      </c>
      <c r="L50" s="72">
        <v>103</v>
      </c>
      <c r="M50" s="72">
        <v>103</v>
      </c>
      <c r="N50" s="72">
        <v>187</v>
      </c>
      <c r="O50" s="72">
        <v>3</v>
      </c>
    </row>
    <row r="51" spans="1:15" x14ac:dyDescent="0.25">
      <c r="A51" s="72">
        <v>77</v>
      </c>
      <c r="B51" s="72" t="s">
        <v>365</v>
      </c>
      <c r="C51" s="75">
        <v>1995</v>
      </c>
      <c r="D51" s="75" t="s">
        <v>363</v>
      </c>
      <c r="E51" s="90">
        <v>55</v>
      </c>
      <c r="F51" s="72">
        <v>44</v>
      </c>
      <c r="G51" s="72">
        <v>50</v>
      </c>
      <c r="H51" s="91">
        <v>59</v>
      </c>
      <c r="I51" s="72">
        <v>50</v>
      </c>
      <c r="J51" s="72">
        <v>73</v>
      </c>
      <c r="K51" s="91">
        <v>78</v>
      </c>
      <c r="L51" s="91">
        <v>78</v>
      </c>
      <c r="M51" s="72">
        <v>73</v>
      </c>
      <c r="N51" s="72">
        <v>123</v>
      </c>
      <c r="O51" s="72">
        <v>4</v>
      </c>
    </row>
    <row r="52" spans="1:15" x14ac:dyDescent="0.25">
      <c r="A52" s="72"/>
      <c r="B52" s="72"/>
      <c r="C52" s="75"/>
      <c r="D52" s="75"/>
      <c r="E52" s="90"/>
      <c r="F52" s="72"/>
      <c r="G52" s="72"/>
      <c r="H52" s="72"/>
      <c r="I52" s="72"/>
      <c r="J52" s="72"/>
      <c r="K52" s="72"/>
      <c r="L52" s="72"/>
      <c r="M52" s="72"/>
      <c r="N52" s="72"/>
      <c r="O52" s="72"/>
    </row>
    <row r="53" spans="1:15" x14ac:dyDescent="0.25">
      <c r="A53" s="72"/>
      <c r="B53" s="72"/>
      <c r="C53" s="75"/>
      <c r="D53" s="75"/>
      <c r="E53" s="90"/>
      <c r="F53" s="72"/>
      <c r="G53" s="72"/>
      <c r="H53" s="72"/>
      <c r="I53" s="72"/>
      <c r="J53" s="72"/>
      <c r="K53" s="72"/>
      <c r="L53" s="72"/>
      <c r="M53" s="72"/>
      <c r="N53" s="72"/>
      <c r="O53" s="72"/>
    </row>
    <row r="54" spans="1:15" x14ac:dyDescent="0.25">
      <c r="A54" s="72">
        <v>85</v>
      </c>
      <c r="B54" s="72" t="s">
        <v>366</v>
      </c>
      <c r="C54" s="75">
        <v>1995</v>
      </c>
      <c r="D54" s="75" t="s">
        <v>364</v>
      </c>
      <c r="E54" s="90">
        <v>79.900000000000006</v>
      </c>
      <c r="F54" s="72">
        <v>90</v>
      </c>
      <c r="G54" s="72">
        <v>97</v>
      </c>
      <c r="H54" s="91">
        <v>102</v>
      </c>
      <c r="I54" s="72">
        <v>97</v>
      </c>
      <c r="J54" s="72">
        <v>125</v>
      </c>
      <c r="K54" s="91">
        <v>145</v>
      </c>
      <c r="L54" s="91">
        <v>145</v>
      </c>
      <c r="M54" s="72">
        <v>125</v>
      </c>
      <c r="N54" s="72">
        <v>222</v>
      </c>
      <c r="O54" s="72">
        <v>1</v>
      </c>
    </row>
    <row r="55" spans="1:15" x14ac:dyDescent="0.25">
      <c r="A55" s="72">
        <v>85</v>
      </c>
      <c r="B55" s="72" t="s">
        <v>367</v>
      </c>
      <c r="C55" s="75">
        <v>1996</v>
      </c>
      <c r="D55" s="75" t="s">
        <v>368</v>
      </c>
      <c r="E55" s="90">
        <v>80.55</v>
      </c>
      <c r="F55" s="72">
        <v>82</v>
      </c>
      <c r="G55" s="72">
        <v>87</v>
      </c>
      <c r="H55" s="91">
        <v>92</v>
      </c>
      <c r="I55" s="72">
        <v>87</v>
      </c>
      <c r="J55" s="72">
        <v>110</v>
      </c>
      <c r="K55" s="72">
        <v>122</v>
      </c>
      <c r="L55" s="91">
        <v>130</v>
      </c>
      <c r="M55" s="72">
        <v>122</v>
      </c>
      <c r="N55" s="72">
        <v>209</v>
      </c>
      <c r="O55" s="72">
        <v>2</v>
      </c>
    </row>
    <row r="56" spans="1:15" x14ac:dyDescent="0.25">
      <c r="A56" s="72">
        <v>85</v>
      </c>
      <c r="B56" s="72" t="s">
        <v>369</v>
      </c>
      <c r="C56" s="75">
        <v>1996</v>
      </c>
      <c r="D56" s="75" t="s">
        <v>343</v>
      </c>
      <c r="E56" s="90">
        <v>84.15</v>
      </c>
      <c r="F56" s="72">
        <v>61</v>
      </c>
      <c r="G56" s="72">
        <v>70</v>
      </c>
      <c r="H56" s="72">
        <v>75</v>
      </c>
      <c r="I56" s="72">
        <v>75</v>
      </c>
      <c r="J56" s="72">
        <v>123</v>
      </c>
      <c r="K56" s="72">
        <v>130</v>
      </c>
      <c r="L56" s="91">
        <v>137</v>
      </c>
      <c r="M56" s="72">
        <v>130</v>
      </c>
      <c r="N56" s="72">
        <v>205</v>
      </c>
      <c r="O56" s="72">
        <v>3</v>
      </c>
    </row>
    <row r="57" spans="1:15" x14ac:dyDescent="0.25">
      <c r="A57" s="72">
        <v>85</v>
      </c>
      <c r="B57" s="72" t="s">
        <v>370</v>
      </c>
      <c r="C57" s="75">
        <v>1995</v>
      </c>
      <c r="D57" s="75" t="s">
        <v>339</v>
      </c>
      <c r="E57" s="90">
        <v>82.05</v>
      </c>
      <c r="F57" s="91">
        <v>70</v>
      </c>
      <c r="G57" s="91">
        <v>70</v>
      </c>
      <c r="H57" s="72">
        <v>70</v>
      </c>
      <c r="I57" s="72">
        <v>70</v>
      </c>
      <c r="J57" s="72">
        <v>96</v>
      </c>
      <c r="K57" s="72">
        <v>101</v>
      </c>
      <c r="L57" s="72">
        <v>105</v>
      </c>
      <c r="M57" s="72">
        <v>105</v>
      </c>
      <c r="N57" s="72">
        <v>175</v>
      </c>
      <c r="O57" s="72">
        <v>4</v>
      </c>
    </row>
    <row r="58" spans="1:15" x14ac:dyDescent="0.25">
      <c r="A58" s="72"/>
      <c r="B58" s="72"/>
      <c r="C58" s="75"/>
      <c r="D58" s="75"/>
      <c r="E58" s="90"/>
      <c r="F58" s="91"/>
      <c r="G58" s="91"/>
      <c r="H58" s="72"/>
      <c r="I58" s="72"/>
      <c r="J58" s="72"/>
      <c r="K58" s="72"/>
      <c r="L58" s="72"/>
      <c r="M58" s="72"/>
      <c r="N58" s="72"/>
      <c r="O58" s="72"/>
    </row>
    <row r="59" spans="1:15" x14ac:dyDescent="0.25">
      <c r="A59" s="72">
        <v>94</v>
      </c>
      <c r="B59" s="72" t="s">
        <v>38</v>
      </c>
      <c r="C59" s="75">
        <v>1995</v>
      </c>
      <c r="D59" s="75" t="s">
        <v>168</v>
      </c>
      <c r="E59" s="90">
        <v>90.9</v>
      </c>
      <c r="F59" s="72">
        <v>121</v>
      </c>
      <c r="G59" s="91">
        <v>126</v>
      </c>
      <c r="H59" s="91">
        <v>131</v>
      </c>
      <c r="I59" s="72">
        <v>121</v>
      </c>
      <c r="J59" s="91">
        <v>144</v>
      </c>
      <c r="K59" s="72">
        <v>145</v>
      </c>
      <c r="L59" s="72">
        <v>153</v>
      </c>
      <c r="M59" s="72">
        <v>153</v>
      </c>
      <c r="N59" s="72">
        <v>274</v>
      </c>
      <c r="O59" s="72">
        <v>1</v>
      </c>
    </row>
    <row r="60" spans="1:15" x14ac:dyDescent="0.25">
      <c r="A60" s="72"/>
      <c r="B60" s="72"/>
      <c r="C60" s="75"/>
      <c r="D60" s="75"/>
      <c r="E60" s="90"/>
      <c r="F60" s="91"/>
      <c r="G60" s="91"/>
      <c r="H60" s="72"/>
      <c r="I60" s="72"/>
      <c r="J60" s="72"/>
      <c r="K60" s="72"/>
      <c r="L60" s="72"/>
      <c r="M60" s="72"/>
      <c r="N60" s="72"/>
      <c r="O60" s="72"/>
    </row>
    <row r="61" spans="1:15" x14ac:dyDescent="0.25">
      <c r="A61" s="72">
        <v>105</v>
      </c>
      <c r="B61" s="72" t="s">
        <v>371</v>
      </c>
      <c r="C61" s="75">
        <v>1996</v>
      </c>
      <c r="D61" s="75" t="s">
        <v>168</v>
      </c>
      <c r="E61" s="90">
        <v>104.35</v>
      </c>
      <c r="F61" s="72">
        <v>102</v>
      </c>
      <c r="G61" s="91">
        <v>111</v>
      </c>
      <c r="H61" s="72">
        <v>112</v>
      </c>
      <c r="I61" s="72">
        <v>112</v>
      </c>
      <c r="J61" s="72">
        <v>143</v>
      </c>
      <c r="K61" s="72">
        <v>152</v>
      </c>
      <c r="L61" s="91">
        <v>159</v>
      </c>
      <c r="M61" s="72">
        <v>152</v>
      </c>
      <c r="N61" s="72">
        <v>264</v>
      </c>
      <c r="O61" s="72">
        <v>1</v>
      </c>
    </row>
    <row r="62" spans="1:15" x14ac:dyDescent="0.25">
      <c r="A62" s="72" t="s">
        <v>345</v>
      </c>
      <c r="B62" s="72" t="s">
        <v>345</v>
      </c>
      <c r="C62" s="75"/>
      <c r="D62" s="75"/>
      <c r="E62" s="90"/>
      <c r="F62" s="72"/>
      <c r="G62" s="91"/>
      <c r="H62" s="72"/>
      <c r="I62" s="72"/>
      <c r="J62" s="72"/>
      <c r="K62" s="72"/>
      <c r="L62" s="91"/>
      <c r="M62" s="72"/>
      <c r="N62" s="72"/>
      <c r="O62" s="72"/>
    </row>
    <row r="63" spans="1:15" x14ac:dyDescent="0.25">
      <c r="A63" s="72" t="s">
        <v>14</v>
      </c>
      <c r="B63" s="72" t="s">
        <v>372</v>
      </c>
      <c r="C63" s="75">
        <v>1995</v>
      </c>
      <c r="D63" s="75" t="s">
        <v>168</v>
      </c>
      <c r="E63" s="90">
        <v>123.05</v>
      </c>
      <c r="F63" s="72">
        <v>102</v>
      </c>
      <c r="G63" s="72">
        <v>109</v>
      </c>
      <c r="H63" s="72">
        <v>114</v>
      </c>
      <c r="I63" s="72">
        <v>114</v>
      </c>
      <c r="J63" s="72">
        <v>143</v>
      </c>
      <c r="K63" s="72">
        <v>152</v>
      </c>
      <c r="L63" s="72">
        <v>159</v>
      </c>
      <c r="M63" s="72">
        <v>152</v>
      </c>
      <c r="N63" s="72">
        <v>266</v>
      </c>
      <c r="O63" s="72">
        <v>1</v>
      </c>
    </row>
    <row r="64" spans="1:15" x14ac:dyDescent="0.25">
      <c r="A64" s="96" t="s">
        <v>389</v>
      </c>
      <c r="B64" s="72"/>
      <c r="C64" s="75"/>
      <c r="D64" s="75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1:15" x14ac:dyDescent="0.25">
      <c r="A65" s="72">
        <v>62</v>
      </c>
      <c r="B65" s="72" t="s">
        <v>373</v>
      </c>
      <c r="C65" s="75">
        <v>1992</v>
      </c>
      <c r="D65" s="75" t="s">
        <v>275</v>
      </c>
      <c r="E65" s="89">
        <v>59</v>
      </c>
      <c r="F65" s="86">
        <v>98</v>
      </c>
      <c r="G65" s="93">
        <v>102</v>
      </c>
      <c r="H65" s="93">
        <v>102</v>
      </c>
      <c r="I65" s="86">
        <v>98</v>
      </c>
      <c r="J65" s="86">
        <v>122</v>
      </c>
      <c r="K65" s="93">
        <v>127</v>
      </c>
      <c r="L65" s="86">
        <v>127</v>
      </c>
      <c r="M65" s="86">
        <v>122</v>
      </c>
      <c r="N65" s="86">
        <v>220</v>
      </c>
      <c r="O65" s="86">
        <v>1</v>
      </c>
    </row>
    <row r="66" spans="1:15" x14ac:dyDescent="0.25">
      <c r="A66" s="72">
        <v>69</v>
      </c>
      <c r="B66" s="72" t="s">
        <v>374</v>
      </c>
      <c r="C66" s="75">
        <v>1991</v>
      </c>
      <c r="D66" s="75" t="s">
        <v>375</v>
      </c>
      <c r="E66" s="90">
        <v>68.400000000000006</v>
      </c>
      <c r="F66" s="91">
        <v>75</v>
      </c>
      <c r="G66" s="91">
        <v>77</v>
      </c>
      <c r="H66" s="91">
        <v>77</v>
      </c>
      <c r="I66" s="72">
        <v>0</v>
      </c>
      <c r="J66" s="72">
        <v>91</v>
      </c>
      <c r="K66" s="72">
        <v>96</v>
      </c>
      <c r="L66" s="72">
        <v>101</v>
      </c>
      <c r="M66" s="72">
        <v>101</v>
      </c>
      <c r="N66" s="72">
        <v>0</v>
      </c>
      <c r="O66" s="72" t="s">
        <v>345</v>
      </c>
    </row>
    <row r="67" spans="1:15" x14ac:dyDescent="0.25">
      <c r="A67" s="72" t="s">
        <v>345</v>
      </c>
      <c r="B67" s="72" t="s">
        <v>345</v>
      </c>
      <c r="C67" s="75" t="s">
        <v>345</v>
      </c>
      <c r="D67" s="75" t="s">
        <v>345</v>
      </c>
      <c r="E67" s="90" t="s">
        <v>345</v>
      </c>
      <c r="F67" s="72" t="s">
        <v>345</v>
      </c>
      <c r="G67" s="91" t="s">
        <v>345</v>
      </c>
      <c r="H67" s="91" t="s">
        <v>345</v>
      </c>
      <c r="I67" s="72" t="s">
        <v>345</v>
      </c>
      <c r="J67" s="72" t="s">
        <v>345</v>
      </c>
      <c r="K67" s="72" t="s">
        <v>345</v>
      </c>
      <c r="L67" s="91" t="s">
        <v>345</v>
      </c>
      <c r="M67" s="72" t="s">
        <v>345</v>
      </c>
      <c r="N67" s="72" t="s">
        <v>345</v>
      </c>
      <c r="O67" s="72" t="s">
        <v>345</v>
      </c>
    </row>
    <row r="68" spans="1:15" x14ac:dyDescent="0.25">
      <c r="A68" s="72">
        <v>77</v>
      </c>
      <c r="B68" s="72" t="s">
        <v>376</v>
      </c>
      <c r="C68" s="75">
        <v>1993</v>
      </c>
      <c r="D68" s="75" t="s">
        <v>363</v>
      </c>
      <c r="E68" s="90">
        <v>74.3</v>
      </c>
      <c r="F68" s="72">
        <v>90</v>
      </c>
      <c r="G68" s="91">
        <v>95</v>
      </c>
      <c r="H68" s="91">
        <v>95</v>
      </c>
      <c r="I68" s="72">
        <v>90</v>
      </c>
      <c r="J68" s="72">
        <v>118</v>
      </c>
      <c r="K68" s="72">
        <v>125</v>
      </c>
      <c r="L68" s="72">
        <v>131</v>
      </c>
      <c r="M68" s="72">
        <v>131</v>
      </c>
      <c r="N68" s="72">
        <v>221</v>
      </c>
      <c r="O68" s="72">
        <v>1</v>
      </c>
    </row>
    <row r="69" spans="1:15" x14ac:dyDescent="0.25">
      <c r="A69" s="72">
        <v>77</v>
      </c>
      <c r="B69" s="72" t="s">
        <v>73</v>
      </c>
      <c r="C69" s="75">
        <v>1987</v>
      </c>
      <c r="D69" s="75" t="s">
        <v>377</v>
      </c>
      <c r="E69" s="90">
        <v>72.55</v>
      </c>
      <c r="F69" s="72">
        <v>84</v>
      </c>
      <c r="G69" s="72">
        <v>87</v>
      </c>
      <c r="H69" s="91">
        <v>89</v>
      </c>
      <c r="I69" s="72">
        <v>87</v>
      </c>
      <c r="J69" s="72">
        <v>103</v>
      </c>
      <c r="K69" s="91">
        <v>108</v>
      </c>
      <c r="L69" s="91">
        <v>108</v>
      </c>
      <c r="M69" s="72">
        <v>103</v>
      </c>
      <c r="N69" s="72">
        <v>190</v>
      </c>
      <c r="O69" s="72">
        <v>2</v>
      </c>
    </row>
    <row r="70" spans="1:15" x14ac:dyDescent="0.25">
      <c r="A70" s="72" t="s">
        <v>345</v>
      </c>
      <c r="B70" s="72" t="s">
        <v>345</v>
      </c>
      <c r="C70" s="75" t="s">
        <v>345</v>
      </c>
      <c r="D70" s="75" t="s">
        <v>345</v>
      </c>
      <c r="E70" s="90" t="s">
        <v>345</v>
      </c>
      <c r="F70" s="72" t="s">
        <v>345</v>
      </c>
      <c r="G70" s="91" t="s">
        <v>345</v>
      </c>
      <c r="H70" s="72" t="s">
        <v>345</v>
      </c>
      <c r="I70" s="72" t="s">
        <v>345</v>
      </c>
      <c r="J70" s="72" t="s">
        <v>345</v>
      </c>
      <c r="K70" s="91" t="s">
        <v>345</v>
      </c>
      <c r="L70" s="91" t="s">
        <v>345</v>
      </c>
      <c r="M70" s="72" t="s">
        <v>345</v>
      </c>
      <c r="N70" s="72" t="s">
        <v>345</v>
      </c>
      <c r="O70" s="72" t="s">
        <v>345</v>
      </c>
    </row>
    <row r="71" spans="1:15" x14ac:dyDescent="0.25">
      <c r="A71" s="72">
        <v>85</v>
      </c>
      <c r="B71" s="72" t="s">
        <v>378</v>
      </c>
      <c r="C71" s="75">
        <v>1983</v>
      </c>
      <c r="D71" s="75" t="s">
        <v>275</v>
      </c>
      <c r="E71" s="90">
        <v>80.849999999999994</v>
      </c>
      <c r="F71" s="72">
        <v>90</v>
      </c>
      <c r="G71" s="72">
        <v>100</v>
      </c>
      <c r="H71" s="91">
        <v>105</v>
      </c>
      <c r="I71" s="72">
        <v>100</v>
      </c>
      <c r="J71" s="72">
        <v>125</v>
      </c>
      <c r="K71" s="72">
        <v>130</v>
      </c>
      <c r="L71" s="91">
        <v>140</v>
      </c>
      <c r="M71" s="72">
        <v>130</v>
      </c>
      <c r="N71" s="72">
        <v>230</v>
      </c>
      <c r="O71" s="72">
        <v>1</v>
      </c>
    </row>
    <row r="72" spans="1:15" x14ac:dyDescent="0.25">
      <c r="A72" s="72">
        <v>85</v>
      </c>
      <c r="B72" s="72" t="s">
        <v>379</v>
      </c>
      <c r="C72" s="75">
        <v>1992</v>
      </c>
      <c r="D72" s="75" t="s">
        <v>380</v>
      </c>
      <c r="E72" s="90">
        <v>85</v>
      </c>
      <c r="F72" s="72">
        <v>88</v>
      </c>
      <c r="G72" s="72">
        <v>92</v>
      </c>
      <c r="H72" s="72">
        <v>96</v>
      </c>
      <c r="I72" s="72">
        <v>96</v>
      </c>
      <c r="J72" s="72">
        <v>112</v>
      </c>
      <c r="K72" s="72">
        <v>117</v>
      </c>
      <c r="L72" s="92">
        <v>122</v>
      </c>
      <c r="M72" s="72">
        <v>122</v>
      </c>
      <c r="N72" s="72">
        <v>218</v>
      </c>
      <c r="O72" s="72">
        <v>2</v>
      </c>
    </row>
    <row r="73" spans="1:15" x14ac:dyDescent="0.25">
      <c r="A73" s="72">
        <v>85</v>
      </c>
      <c r="B73" s="72" t="s">
        <v>381</v>
      </c>
      <c r="C73" s="75">
        <v>1986</v>
      </c>
      <c r="D73" s="75" t="s">
        <v>363</v>
      </c>
      <c r="E73" s="90">
        <v>79</v>
      </c>
      <c r="F73" s="72">
        <v>80</v>
      </c>
      <c r="G73" s="92">
        <v>83</v>
      </c>
      <c r="H73" s="91">
        <v>90</v>
      </c>
      <c r="I73" s="72">
        <v>83</v>
      </c>
      <c r="J73" s="72">
        <v>106</v>
      </c>
      <c r="K73" s="72">
        <v>110</v>
      </c>
      <c r="L73" s="91">
        <v>113</v>
      </c>
      <c r="M73" s="72">
        <v>110</v>
      </c>
      <c r="N73" s="72">
        <v>193</v>
      </c>
      <c r="O73" s="72">
        <v>3</v>
      </c>
    </row>
    <row r="74" spans="1:15" x14ac:dyDescent="0.25">
      <c r="A74" s="72">
        <v>85</v>
      </c>
      <c r="B74" s="72" t="s">
        <v>382</v>
      </c>
      <c r="C74" s="75">
        <v>1981</v>
      </c>
      <c r="D74" s="75" t="s">
        <v>275</v>
      </c>
      <c r="E74" s="90">
        <v>80</v>
      </c>
      <c r="F74" s="72">
        <v>38</v>
      </c>
      <c r="G74" s="72">
        <v>41</v>
      </c>
      <c r="H74" s="72">
        <v>44</v>
      </c>
      <c r="I74" s="72">
        <v>44</v>
      </c>
      <c r="J74" s="72">
        <v>48</v>
      </c>
      <c r="K74" s="72">
        <v>53</v>
      </c>
      <c r="L74" s="72">
        <v>57</v>
      </c>
      <c r="M74" s="72">
        <v>57</v>
      </c>
      <c r="N74" s="72">
        <v>101</v>
      </c>
      <c r="O74" s="72">
        <v>4</v>
      </c>
    </row>
    <row r="75" spans="1:15" x14ac:dyDescent="0.25">
      <c r="A75" s="72">
        <v>85</v>
      </c>
      <c r="B75" s="72" t="s">
        <v>383</v>
      </c>
      <c r="C75" s="75">
        <v>1984</v>
      </c>
      <c r="D75" s="75" t="s">
        <v>384</v>
      </c>
      <c r="E75" s="90">
        <v>82.2</v>
      </c>
      <c r="F75" s="72">
        <v>113</v>
      </c>
      <c r="G75" s="72">
        <v>116</v>
      </c>
      <c r="H75" s="72">
        <v>118</v>
      </c>
      <c r="I75" s="72">
        <v>118</v>
      </c>
      <c r="J75" s="91">
        <v>130</v>
      </c>
      <c r="K75" s="91">
        <v>135</v>
      </c>
      <c r="L75" s="91">
        <v>140</v>
      </c>
      <c r="M75" s="72">
        <v>0</v>
      </c>
      <c r="N75" s="72">
        <v>0</v>
      </c>
      <c r="O75" s="72"/>
    </row>
    <row r="76" spans="1:15" x14ac:dyDescent="0.25">
      <c r="A76" s="72">
        <v>85</v>
      </c>
      <c r="B76" s="72" t="s">
        <v>385</v>
      </c>
      <c r="C76" s="75">
        <v>1986</v>
      </c>
      <c r="D76" s="75" t="s">
        <v>375</v>
      </c>
      <c r="E76" s="90">
        <v>82.6</v>
      </c>
      <c r="F76" s="91">
        <v>106</v>
      </c>
      <c r="G76" s="91">
        <v>109</v>
      </c>
      <c r="H76" s="91">
        <v>110</v>
      </c>
      <c r="I76" s="72">
        <v>0</v>
      </c>
      <c r="J76" s="72">
        <v>120</v>
      </c>
      <c r="K76" s="91">
        <v>135</v>
      </c>
      <c r="L76" s="91">
        <v>135</v>
      </c>
      <c r="M76" s="72">
        <v>130</v>
      </c>
      <c r="N76" s="72">
        <v>0</v>
      </c>
      <c r="O76" s="72"/>
    </row>
    <row r="77" spans="1:15" x14ac:dyDescent="0.25">
      <c r="A77" s="72"/>
      <c r="B77" s="72"/>
      <c r="C77" s="75"/>
      <c r="D77" s="75"/>
      <c r="E77" s="90"/>
      <c r="F77" s="72"/>
      <c r="G77" s="72"/>
      <c r="H77" s="72"/>
      <c r="I77" s="72"/>
      <c r="J77" s="72"/>
      <c r="K77" s="72"/>
      <c r="L77" s="72"/>
      <c r="M77" s="72"/>
      <c r="N77" s="72"/>
      <c r="O77" s="72"/>
    </row>
    <row r="78" spans="1:15" x14ac:dyDescent="0.25">
      <c r="A78" s="72">
        <v>105</v>
      </c>
      <c r="B78" s="72" t="s">
        <v>386</v>
      </c>
      <c r="C78" s="75">
        <v>1990</v>
      </c>
      <c r="D78" s="75" t="s">
        <v>387</v>
      </c>
      <c r="E78" s="90">
        <v>103.05</v>
      </c>
      <c r="F78" s="72">
        <v>110</v>
      </c>
      <c r="G78" s="72">
        <v>115</v>
      </c>
      <c r="H78" s="72">
        <v>121</v>
      </c>
      <c r="I78" s="72">
        <v>121</v>
      </c>
      <c r="J78" s="72">
        <v>142</v>
      </c>
      <c r="K78" s="72">
        <v>142</v>
      </c>
      <c r="L78" s="72">
        <v>154</v>
      </c>
      <c r="M78" s="72">
        <v>154</v>
      </c>
      <c r="N78" s="72">
        <v>275</v>
      </c>
      <c r="O78" s="72">
        <v>1</v>
      </c>
    </row>
    <row r="79" spans="1:15" x14ac:dyDescent="0.25">
      <c r="A79" s="72">
        <v>105</v>
      </c>
      <c r="B79" s="72" t="s">
        <v>49</v>
      </c>
      <c r="C79" s="75">
        <v>1986</v>
      </c>
      <c r="D79" s="75" t="s">
        <v>375</v>
      </c>
      <c r="E79" s="90">
        <v>102.8</v>
      </c>
      <c r="F79" s="72">
        <v>110</v>
      </c>
      <c r="G79" s="72">
        <v>115</v>
      </c>
      <c r="H79" s="91">
        <v>122</v>
      </c>
      <c r="I79" s="72">
        <v>115</v>
      </c>
      <c r="J79" s="72">
        <v>135</v>
      </c>
      <c r="K79" s="91">
        <v>141</v>
      </c>
      <c r="L79" s="72">
        <v>141</v>
      </c>
      <c r="M79" s="72">
        <v>141</v>
      </c>
      <c r="N79" s="72">
        <v>256</v>
      </c>
      <c r="O79" s="72">
        <v>2</v>
      </c>
    </row>
    <row r="80" spans="1:15" x14ac:dyDescent="0.25">
      <c r="A80" s="72">
        <v>105</v>
      </c>
      <c r="B80" s="72" t="s">
        <v>388</v>
      </c>
      <c r="C80" s="75">
        <v>1992</v>
      </c>
      <c r="D80" s="75" t="s">
        <v>346</v>
      </c>
      <c r="E80" s="90">
        <v>102.3</v>
      </c>
      <c r="F80" s="72">
        <v>95</v>
      </c>
      <c r="G80" s="72">
        <v>99</v>
      </c>
      <c r="H80" s="72">
        <v>106</v>
      </c>
      <c r="I80" s="72">
        <v>106</v>
      </c>
      <c r="J80" s="72">
        <v>125</v>
      </c>
      <c r="K80" s="72">
        <v>132</v>
      </c>
      <c r="L80" s="91">
        <v>138</v>
      </c>
      <c r="M80" s="72">
        <v>132</v>
      </c>
      <c r="N80" s="72">
        <v>238</v>
      </c>
      <c r="O80" s="72">
        <v>3</v>
      </c>
    </row>
    <row r="81" spans="1:15" x14ac:dyDescent="0.25">
      <c r="A81" s="96" t="s">
        <v>401</v>
      </c>
      <c r="B81" s="72"/>
      <c r="C81" s="75"/>
      <c r="D81" s="75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</row>
    <row r="82" spans="1:15" x14ac:dyDescent="0.25">
      <c r="A82" s="72">
        <v>77</v>
      </c>
      <c r="B82" s="72" t="s">
        <v>393</v>
      </c>
      <c r="C82" s="72">
        <v>1978</v>
      </c>
      <c r="D82" s="72" t="s">
        <v>394</v>
      </c>
      <c r="E82" s="89">
        <v>71.5</v>
      </c>
      <c r="F82" s="86">
        <v>85</v>
      </c>
      <c r="G82" s="86">
        <v>90</v>
      </c>
      <c r="H82" s="86">
        <v>95</v>
      </c>
      <c r="I82" s="86">
        <v>95</v>
      </c>
      <c r="J82" s="86">
        <v>110</v>
      </c>
      <c r="K82" s="86">
        <v>115</v>
      </c>
      <c r="L82" s="86">
        <v>120</v>
      </c>
      <c r="M82" s="86">
        <v>120</v>
      </c>
      <c r="N82" s="86">
        <v>215</v>
      </c>
      <c r="O82" s="86">
        <v>1</v>
      </c>
    </row>
    <row r="83" spans="1:15" x14ac:dyDescent="0.25">
      <c r="A83" s="86"/>
      <c r="B83" s="86"/>
      <c r="C83" s="87"/>
      <c r="D83" s="87"/>
      <c r="E83" s="90"/>
      <c r="F83" s="72"/>
      <c r="G83" s="72"/>
      <c r="H83" s="72"/>
      <c r="I83" s="72"/>
      <c r="J83" s="72"/>
      <c r="K83" s="72"/>
      <c r="L83" s="72"/>
      <c r="M83" s="72"/>
      <c r="N83" s="72"/>
      <c r="O83" s="72"/>
    </row>
    <row r="84" spans="1:15" x14ac:dyDescent="0.25">
      <c r="A84" s="72">
        <v>85</v>
      </c>
      <c r="B84" s="72" t="s">
        <v>395</v>
      </c>
      <c r="C84" s="75">
        <v>1978</v>
      </c>
      <c r="D84" s="75" t="s">
        <v>396</v>
      </c>
      <c r="E84" s="90">
        <v>84.8</v>
      </c>
      <c r="F84" s="91">
        <v>80</v>
      </c>
      <c r="G84" s="72">
        <v>80</v>
      </c>
      <c r="H84" s="91">
        <v>82</v>
      </c>
      <c r="I84" s="72">
        <v>80</v>
      </c>
      <c r="J84" s="72">
        <v>102</v>
      </c>
      <c r="K84" s="91">
        <v>107</v>
      </c>
      <c r="L84" s="72">
        <v>107</v>
      </c>
      <c r="M84" s="72">
        <v>107</v>
      </c>
      <c r="N84" s="72">
        <v>187</v>
      </c>
      <c r="O84" s="72">
        <v>1</v>
      </c>
    </row>
    <row r="85" spans="1:15" x14ac:dyDescent="0.25">
      <c r="A85" s="72"/>
      <c r="B85" s="72"/>
      <c r="C85" s="75"/>
      <c r="D85" s="75"/>
      <c r="E85" s="90"/>
      <c r="F85" s="72"/>
      <c r="G85" s="72"/>
      <c r="H85" s="72"/>
      <c r="I85" s="72"/>
      <c r="J85" s="72"/>
      <c r="K85" s="72"/>
      <c r="L85" s="72"/>
      <c r="M85" s="72"/>
      <c r="N85" s="72"/>
      <c r="O85" s="72"/>
    </row>
    <row r="86" spans="1:15" x14ac:dyDescent="0.25">
      <c r="A86" s="72">
        <v>94</v>
      </c>
      <c r="B86" s="72" t="s">
        <v>397</v>
      </c>
      <c r="C86" s="75">
        <v>1964</v>
      </c>
      <c r="D86" s="75" t="s">
        <v>398</v>
      </c>
      <c r="E86" s="90">
        <v>89.25</v>
      </c>
      <c r="F86" s="72">
        <v>55</v>
      </c>
      <c r="G86" s="72">
        <v>60</v>
      </c>
      <c r="H86" s="91">
        <v>70</v>
      </c>
      <c r="I86" s="72">
        <v>60</v>
      </c>
      <c r="J86" s="72">
        <v>62</v>
      </c>
      <c r="K86" s="72">
        <v>75</v>
      </c>
      <c r="L86" s="72">
        <v>82</v>
      </c>
      <c r="M86" s="72">
        <v>82</v>
      </c>
      <c r="N86" s="72">
        <v>142</v>
      </c>
      <c r="O86" s="72">
        <v>1</v>
      </c>
    </row>
    <row r="87" spans="1:15" x14ac:dyDescent="0.25">
      <c r="A87" s="72"/>
      <c r="B87" s="72"/>
      <c r="C87" s="75"/>
      <c r="D87" s="75"/>
      <c r="E87" s="90"/>
      <c r="F87" s="72"/>
      <c r="G87" s="72"/>
      <c r="H87" s="72"/>
      <c r="I87" s="72"/>
      <c r="J87" s="72"/>
      <c r="K87" s="72"/>
      <c r="L87" s="72"/>
      <c r="M87" s="72"/>
      <c r="N87" s="72"/>
      <c r="O87" s="72"/>
    </row>
    <row r="88" spans="1:15" x14ac:dyDescent="0.25">
      <c r="A88" s="72">
        <v>105</v>
      </c>
      <c r="B88" s="72" t="s">
        <v>50</v>
      </c>
      <c r="C88" s="75">
        <v>1977</v>
      </c>
      <c r="D88" s="75" t="s">
        <v>375</v>
      </c>
      <c r="E88" s="90">
        <v>99.6</v>
      </c>
      <c r="F88" s="72">
        <v>112</v>
      </c>
      <c r="G88" s="72">
        <v>117</v>
      </c>
      <c r="H88" s="91">
        <v>121</v>
      </c>
      <c r="I88" s="72">
        <v>117</v>
      </c>
      <c r="J88" s="72">
        <v>135</v>
      </c>
      <c r="K88" s="72">
        <v>140</v>
      </c>
      <c r="L88" s="91">
        <v>145</v>
      </c>
      <c r="M88" s="72">
        <v>140</v>
      </c>
      <c r="N88" s="72">
        <v>257</v>
      </c>
      <c r="O88" s="72">
        <v>1</v>
      </c>
    </row>
    <row r="89" spans="1:15" x14ac:dyDescent="0.25">
      <c r="A89" s="72">
        <v>105</v>
      </c>
      <c r="B89" s="72" t="s">
        <v>399</v>
      </c>
      <c r="C89" s="75">
        <v>1972</v>
      </c>
      <c r="D89" s="75" t="s">
        <v>400</v>
      </c>
      <c r="E89" s="90">
        <v>95.3</v>
      </c>
      <c r="F89" s="91">
        <v>100</v>
      </c>
      <c r="G89" s="72">
        <v>100</v>
      </c>
      <c r="H89" s="91">
        <v>105</v>
      </c>
      <c r="I89" s="72">
        <v>100</v>
      </c>
      <c r="J89" s="72">
        <v>125</v>
      </c>
      <c r="K89" s="72">
        <v>131</v>
      </c>
      <c r="L89" s="91">
        <v>135</v>
      </c>
      <c r="M89" s="72">
        <v>131</v>
      </c>
      <c r="N89" s="72">
        <v>231</v>
      </c>
      <c r="O89" s="72">
        <v>2</v>
      </c>
    </row>
    <row r="90" spans="1:15" x14ac:dyDescent="0.25">
      <c r="A90" s="72"/>
      <c r="B90" s="72"/>
      <c r="C90" s="75"/>
      <c r="D90" s="75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</row>
    <row r="91" spans="1:15" x14ac:dyDescent="0.25">
      <c r="A91" s="14"/>
      <c r="B91" s="14"/>
      <c r="C91" s="76"/>
      <c r="D91" s="77"/>
      <c r="E91" s="14"/>
      <c r="F91" s="14"/>
      <c r="G91" s="14"/>
      <c r="H91" s="14"/>
      <c r="I91" s="14"/>
      <c r="J91" s="74"/>
      <c r="K91" s="74"/>
      <c r="L91" s="74"/>
      <c r="M91" s="74"/>
      <c r="N91" s="74"/>
      <c r="O91" s="74"/>
    </row>
    <row r="92" spans="1:15" x14ac:dyDescent="0.25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1:15" x14ac:dyDescent="0.25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1:15" x14ac:dyDescent="0.25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1:15" x14ac:dyDescent="0.25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1:15" x14ac:dyDescent="0.25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1:15" x14ac:dyDescent="0.25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1:15" x14ac:dyDescent="0.25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1:15" x14ac:dyDescent="0.25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1:15" x14ac:dyDescent="0.25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1:15" x14ac:dyDescent="0.25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1:15" x14ac:dyDescent="0.25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1:15" x14ac:dyDescent="0.25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1:15" x14ac:dyDescent="0.25">
      <c r="A104" s="73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1:15" x14ac:dyDescent="0.25">
      <c r="A105" s="73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1:15" x14ac:dyDescent="0.25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1:15" x14ac:dyDescent="0.25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1:15" x14ac:dyDescent="0.25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1:15" x14ac:dyDescent="0.25">
      <c r="A109" s="14"/>
      <c r="B109" s="14"/>
      <c r="C109" s="76"/>
      <c r="D109" s="77"/>
      <c r="E109" s="14"/>
      <c r="F109" s="14"/>
      <c r="G109" s="14"/>
      <c r="H109" s="14"/>
      <c r="I109" s="14"/>
      <c r="J109" s="74"/>
      <c r="K109" s="74"/>
      <c r="L109" s="74"/>
      <c r="M109" s="74"/>
      <c r="N109" s="74"/>
      <c r="O109" s="74"/>
    </row>
  </sheetData>
  <mergeCells count="1">
    <mergeCell ref="B1:D1"/>
  </mergeCells>
  <conditionalFormatting sqref="A4:IP38 A39:O57 A92:O108">
    <cfRule type="cellIs" dxfId="3" priority="3" stopIfTrue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"/>
  <sheetViews>
    <sheetView workbookViewId="0">
      <selection activeCell="C1" sqref="C1"/>
    </sheetView>
  </sheetViews>
  <sheetFormatPr defaultRowHeight="15" x14ac:dyDescent="0.25"/>
  <cols>
    <col min="1" max="1" width="12" customWidth="1"/>
    <col min="2" max="2" width="7.7109375" style="3" customWidth="1"/>
    <col min="3" max="3" width="20.28515625" style="3" customWidth="1"/>
    <col min="4" max="4" width="10.85546875" style="3" customWidth="1"/>
    <col min="5" max="5" width="22.5703125" style="60" customWidth="1"/>
    <col min="6" max="9" width="8.5703125" style="3" customWidth="1"/>
    <col min="10" max="10" width="7.7109375" style="3" customWidth="1"/>
  </cols>
  <sheetData>
    <row r="1" spans="1:16" ht="15.75" x14ac:dyDescent="0.25">
      <c r="A1" s="1" t="s">
        <v>0</v>
      </c>
      <c r="C1" s="88" t="s">
        <v>402</v>
      </c>
      <c r="D1" s="88"/>
      <c r="E1" s="88"/>
      <c r="G1" s="1" t="s">
        <v>1</v>
      </c>
      <c r="H1" s="88"/>
      <c r="I1" s="88"/>
      <c r="J1" s="88" t="s">
        <v>404</v>
      </c>
    </row>
    <row r="2" spans="1:16" ht="15.75" x14ac:dyDescent="0.25">
      <c r="A2" s="1" t="s">
        <v>2</v>
      </c>
      <c r="C2" s="88" t="s">
        <v>403</v>
      </c>
      <c r="E2" s="51"/>
      <c r="G2" s="1" t="s">
        <v>3</v>
      </c>
      <c r="H2" s="88"/>
      <c r="I2" s="88"/>
      <c r="J2" s="88" t="s">
        <v>405</v>
      </c>
    </row>
    <row r="3" spans="1:16" ht="15.75" x14ac:dyDescent="0.25">
      <c r="A3" s="4" t="s">
        <v>4</v>
      </c>
      <c r="C3" s="5"/>
      <c r="D3" s="5"/>
      <c r="E3" s="52"/>
      <c r="F3" s="5"/>
      <c r="G3" s="5"/>
      <c r="H3" s="5"/>
      <c r="I3" s="5"/>
      <c r="J3" s="11"/>
    </row>
    <row r="4" spans="1:16" s="70" customFormat="1" ht="35.25" customHeight="1" x14ac:dyDescent="0.25">
      <c r="A4" s="101" t="s">
        <v>515</v>
      </c>
      <c r="B4" s="69" t="s">
        <v>170</v>
      </c>
      <c r="C4" s="69" t="s">
        <v>171</v>
      </c>
      <c r="D4" s="69" t="s">
        <v>172</v>
      </c>
      <c r="E4" s="69" t="s">
        <v>7</v>
      </c>
      <c r="F4" s="69" t="s">
        <v>173</v>
      </c>
      <c r="G4" s="69" t="s">
        <v>174</v>
      </c>
      <c r="H4" s="69" t="s">
        <v>175</v>
      </c>
      <c r="I4" s="69" t="s">
        <v>176</v>
      </c>
      <c r="J4" s="69" t="s">
        <v>177</v>
      </c>
      <c r="K4" s="69" t="s">
        <v>178</v>
      </c>
      <c r="L4" s="69" t="s">
        <v>179</v>
      </c>
      <c r="M4" s="69" t="s">
        <v>180</v>
      </c>
      <c r="N4" s="69" t="s">
        <v>181</v>
      </c>
      <c r="O4" s="69" t="s">
        <v>12</v>
      </c>
      <c r="P4" s="69" t="s">
        <v>13</v>
      </c>
    </row>
    <row r="5" spans="1:16" s="70" customFormat="1" ht="35.25" customHeight="1" x14ac:dyDescent="0.25">
      <c r="A5" s="201" t="s">
        <v>561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2"/>
    </row>
    <row r="6" spans="1:16" s="70" customFormat="1" ht="15.75" customHeight="1" x14ac:dyDescent="0.2">
      <c r="A6" s="92" t="s">
        <v>516</v>
      </c>
      <c r="B6" s="92">
        <v>58</v>
      </c>
      <c r="C6" s="92" t="s">
        <v>31</v>
      </c>
      <c r="D6" s="98">
        <v>1976</v>
      </c>
      <c r="E6" s="98" t="s">
        <v>517</v>
      </c>
      <c r="F6" s="86">
        <v>53.45</v>
      </c>
      <c r="G6" s="86">
        <v>61</v>
      </c>
      <c r="H6" s="86">
        <v>62</v>
      </c>
      <c r="I6" s="86">
        <v>63</v>
      </c>
      <c r="J6" s="86">
        <v>62</v>
      </c>
      <c r="K6" s="86">
        <v>78</v>
      </c>
      <c r="L6" s="86">
        <v>78</v>
      </c>
      <c r="M6" s="86">
        <v>78</v>
      </c>
      <c r="N6" s="86">
        <v>78</v>
      </c>
      <c r="O6" s="86">
        <v>140</v>
      </c>
      <c r="P6" s="86" t="s">
        <v>518</v>
      </c>
    </row>
    <row r="7" spans="1:16" s="70" customFormat="1" ht="15.75" customHeight="1" x14ac:dyDescent="0.2">
      <c r="A7" s="92"/>
      <c r="B7" s="92">
        <v>58</v>
      </c>
      <c r="C7" s="92" t="s">
        <v>519</v>
      </c>
      <c r="D7" s="98">
        <v>1991</v>
      </c>
      <c r="E7" s="98" t="s">
        <v>40</v>
      </c>
      <c r="F7" s="72">
        <v>53.25</v>
      </c>
      <c r="G7" s="72">
        <v>50</v>
      </c>
      <c r="H7" s="72">
        <v>50</v>
      </c>
      <c r="I7" s="72">
        <v>50</v>
      </c>
      <c r="J7" s="72">
        <v>50</v>
      </c>
      <c r="K7" s="72">
        <v>63</v>
      </c>
      <c r="L7" s="72">
        <v>66</v>
      </c>
      <c r="M7" s="72">
        <v>69</v>
      </c>
      <c r="N7" s="72">
        <v>66</v>
      </c>
      <c r="O7" s="72">
        <v>66</v>
      </c>
      <c r="P7" s="72" t="s">
        <v>520</v>
      </c>
    </row>
    <row r="8" spans="1:16" s="70" customFormat="1" ht="15.75" customHeight="1" x14ac:dyDescent="0.2">
      <c r="A8" s="92" t="s">
        <v>411</v>
      </c>
      <c r="B8" s="92">
        <v>58</v>
      </c>
      <c r="C8" s="92" t="s">
        <v>521</v>
      </c>
      <c r="D8" s="98">
        <v>1988</v>
      </c>
      <c r="E8" s="98" t="s">
        <v>86</v>
      </c>
      <c r="F8" s="72">
        <v>53.9</v>
      </c>
      <c r="G8" s="72">
        <v>47</v>
      </c>
      <c r="H8" s="72">
        <v>47</v>
      </c>
      <c r="I8" s="72">
        <v>50</v>
      </c>
      <c r="J8" s="72">
        <v>50</v>
      </c>
      <c r="K8" s="72">
        <v>62</v>
      </c>
      <c r="L8" s="72">
        <v>64</v>
      </c>
      <c r="M8" s="72">
        <v>70</v>
      </c>
      <c r="N8" s="72">
        <v>64</v>
      </c>
      <c r="O8" s="72">
        <v>114</v>
      </c>
      <c r="P8" s="72" t="s">
        <v>522</v>
      </c>
    </row>
    <row r="9" spans="1:16" s="71" customFormat="1" x14ac:dyDescent="0.25">
      <c r="A9" s="92" t="s">
        <v>411</v>
      </c>
      <c r="B9" s="92">
        <v>53</v>
      </c>
      <c r="C9" s="92" t="s">
        <v>523</v>
      </c>
      <c r="D9" s="98">
        <v>1993</v>
      </c>
      <c r="E9" s="98"/>
      <c r="F9" s="72">
        <v>52.4</v>
      </c>
      <c r="G9" s="72">
        <v>45</v>
      </c>
      <c r="H9" s="72">
        <v>50</v>
      </c>
      <c r="I9" s="72">
        <v>50</v>
      </c>
      <c r="J9" s="72">
        <v>45</v>
      </c>
      <c r="K9" s="72">
        <v>61</v>
      </c>
      <c r="L9" s="72">
        <v>68</v>
      </c>
      <c r="M9" s="72">
        <v>72</v>
      </c>
      <c r="N9" s="72">
        <v>68</v>
      </c>
      <c r="O9" s="72">
        <v>113</v>
      </c>
      <c r="P9" s="72" t="s">
        <v>522</v>
      </c>
    </row>
    <row r="10" spans="1:16" s="71" customFormat="1" x14ac:dyDescent="0.25">
      <c r="A10" s="92" t="s">
        <v>411</v>
      </c>
      <c r="B10" s="92">
        <v>53</v>
      </c>
      <c r="C10" s="92" t="s">
        <v>524</v>
      </c>
      <c r="D10" s="98">
        <v>1985</v>
      </c>
      <c r="E10" s="98" t="s">
        <v>525</v>
      </c>
      <c r="F10" s="72">
        <v>50.5</v>
      </c>
      <c r="G10" s="72">
        <v>75</v>
      </c>
      <c r="H10" s="72">
        <v>78</v>
      </c>
      <c r="I10" s="72">
        <v>80</v>
      </c>
      <c r="J10" s="72">
        <v>78</v>
      </c>
      <c r="K10" s="72">
        <v>95</v>
      </c>
      <c r="L10" s="72">
        <v>98</v>
      </c>
      <c r="M10" s="72">
        <v>95</v>
      </c>
      <c r="N10" s="72">
        <v>95</v>
      </c>
      <c r="O10" s="72">
        <v>173</v>
      </c>
      <c r="P10" s="72" t="s">
        <v>518</v>
      </c>
    </row>
    <row r="11" spans="1:16" s="71" customFormat="1" x14ac:dyDescent="0.25">
      <c r="A11" s="92" t="s">
        <v>411</v>
      </c>
      <c r="B11" s="92">
        <v>48</v>
      </c>
      <c r="C11" s="92" t="s">
        <v>526</v>
      </c>
      <c r="D11" s="98">
        <v>1996</v>
      </c>
      <c r="E11" s="98" t="s">
        <v>527</v>
      </c>
      <c r="F11" s="72">
        <v>47.65</v>
      </c>
      <c r="G11" s="72">
        <v>35</v>
      </c>
      <c r="H11" s="72">
        <v>39</v>
      </c>
      <c r="I11" s="72">
        <v>40</v>
      </c>
      <c r="J11" s="72">
        <v>35</v>
      </c>
      <c r="K11" s="72">
        <v>50</v>
      </c>
      <c r="L11" s="72">
        <v>50</v>
      </c>
      <c r="M11" s="72">
        <v>50</v>
      </c>
      <c r="N11" s="72">
        <v>50</v>
      </c>
      <c r="O11" s="72">
        <v>85</v>
      </c>
      <c r="P11" s="72" t="s">
        <v>518</v>
      </c>
    </row>
    <row r="12" spans="1:16" s="71" customFormat="1" x14ac:dyDescent="0.25">
      <c r="A12" s="92" t="s">
        <v>411</v>
      </c>
      <c r="B12" s="92">
        <v>58</v>
      </c>
      <c r="C12" s="92" t="s">
        <v>60</v>
      </c>
      <c r="D12" s="98">
        <v>1990</v>
      </c>
      <c r="E12" s="98" t="s">
        <v>528</v>
      </c>
      <c r="F12" s="72">
        <v>56.4</v>
      </c>
      <c r="G12" s="72">
        <v>35</v>
      </c>
      <c r="H12" s="72">
        <v>40</v>
      </c>
      <c r="I12" s="72">
        <v>46</v>
      </c>
      <c r="J12" s="72">
        <v>40</v>
      </c>
      <c r="K12" s="72">
        <v>52</v>
      </c>
      <c r="L12" s="72">
        <v>55</v>
      </c>
      <c r="M12" s="72">
        <v>56</v>
      </c>
      <c r="N12" s="72">
        <v>56</v>
      </c>
      <c r="O12" s="72">
        <v>96</v>
      </c>
      <c r="P12" s="72" t="s">
        <v>529</v>
      </c>
    </row>
    <row r="13" spans="1:16" s="71" customFormat="1" x14ac:dyDescent="0.25">
      <c r="A13" s="92" t="s">
        <v>411</v>
      </c>
      <c r="B13" s="92">
        <v>58</v>
      </c>
      <c r="C13" s="92" t="s">
        <v>530</v>
      </c>
      <c r="D13" s="98">
        <v>1984</v>
      </c>
      <c r="E13" s="98" t="s">
        <v>408</v>
      </c>
      <c r="F13" s="72">
        <v>56.05</v>
      </c>
      <c r="G13" s="72">
        <v>52</v>
      </c>
      <c r="H13" s="72">
        <v>57</v>
      </c>
      <c r="I13" s="72">
        <v>58</v>
      </c>
      <c r="J13" s="72">
        <v>58</v>
      </c>
      <c r="K13" s="72">
        <v>70</v>
      </c>
      <c r="L13" s="72">
        <v>70</v>
      </c>
      <c r="M13" s="72">
        <v>75</v>
      </c>
      <c r="N13" s="72">
        <v>75</v>
      </c>
      <c r="O13" s="72">
        <v>133</v>
      </c>
      <c r="P13" s="72" t="s">
        <v>518</v>
      </c>
    </row>
    <row r="14" spans="1:16" s="71" customFormat="1" x14ac:dyDescent="0.25">
      <c r="A14" s="92" t="s">
        <v>411</v>
      </c>
      <c r="B14" s="92">
        <v>53</v>
      </c>
      <c r="C14" s="92" t="s">
        <v>248</v>
      </c>
      <c r="D14" s="98">
        <v>1992</v>
      </c>
      <c r="E14" s="98" t="s">
        <v>162</v>
      </c>
      <c r="F14" s="72">
        <v>52.55</v>
      </c>
      <c r="G14" s="72">
        <v>60</v>
      </c>
      <c r="H14" s="72">
        <v>62</v>
      </c>
      <c r="I14" s="72">
        <v>62</v>
      </c>
      <c r="J14" s="72">
        <v>60</v>
      </c>
      <c r="K14" s="72">
        <v>79</v>
      </c>
      <c r="L14" s="72">
        <v>79</v>
      </c>
      <c r="M14" s="72">
        <v>81</v>
      </c>
      <c r="N14" s="72">
        <v>79</v>
      </c>
      <c r="O14" s="72">
        <v>139</v>
      </c>
      <c r="P14" s="72" t="s">
        <v>531</v>
      </c>
    </row>
    <row r="15" spans="1:16" s="71" customFormat="1" x14ac:dyDescent="0.25">
      <c r="A15" s="92" t="s">
        <v>411</v>
      </c>
      <c r="B15" s="92">
        <v>53</v>
      </c>
      <c r="C15" s="92" t="s">
        <v>532</v>
      </c>
      <c r="D15" s="98">
        <v>1992</v>
      </c>
      <c r="E15" s="98" t="s">
        <v>19</v>
      </c>
      <c r="F15" s="72">
        <v>51</v>
      </c>
      <c r="G15" s="72">
        <v>55</v>
      </c>
      <c r="H15" s="72">
        <v>58</v>
      </c>
      <c r="I15" s="72">
        <v>60</v>
      </c>
      <c r="J15" s="72">
        <v>60</v>
      </c>
      <c r="K15" s="72">
        <v>75</v>
      </c>
      <c r="L15" s="72">
        <v>79</v>
      </c>
      <c r="M15" s="72">
        <v>81</v>
      </c>
      <c r="N15" s="72">
        <v>81</v>
      </c>
      <c r="O15" s="72">
        <v>141</v>
      </c>
      <c r="P15" s="72" t="s">
        <v>533</v>
      </c>
    </row>
    <row r="16" spans="1:16" s="71" customFormat="1" x14ac:dyDescent="0.25">
      <c r="A16" s="92" t="s">
        <v>411</v>
      </c>
      <c r="B16" s="92">
        <v>58</v>
      </c>
      <c r="C16" s="92" t="s">
        <v>534</v>
      </c>
      <c r="D16" s="98">
        <v>1992</v>
      </c>
      <c r="E16" s="98" t="s">
        <v>19</v>
      </c>
      <c r="F16" s="72">
        <v>57.7</v>
      </c>
      <c r="G16" s="72">
        <v>56</v>
      </c>
      <c r="H16" s="72">
        <v>60</v>
      </c>
      <c r="I16" s="72">
        <v>60</v>
      </c>
      <c r="J16" s="72">
        <v>56</v>
      </c>
      <c r="K16" s="72">
        <v>70</v>
      </c>
      <c r="L16" s="72">
        <v>75</v>
      </c>
      <c r="M16" s="72">
        <v>77</v>
      </c>
      <c r="N16" s="72">
        <v>77</v>
      </c>
      <c r="O16" s="72">
        <v>133</v>
      </c>
      <c r="P16" s="72" t="s">
        <v>531</v>
      </c>
    </row>
    <row r="17" spans="1:16" s="71" customFormat="1" x14ac:dyDescent="0.25">
      <c r="A17" s="92" t="s">
        <v>411</v>
      </c>
      <c r="B17" s="92">
        <v>58</v>
      </c>
      <c r="C17" s="92" t="s">
        <v>535</v>
      </c>
      <c r="D17" s="98">
        <v>1988</v>
      </c>
      <c r="E17" s="98" t="s">
        <v>447</v>
      </c>
      <c r="F17" s="72">
        <v>57.05</v>
      </c>
      <c r="G17" s="72">
        <v>49</v>
      </c>
      <c r="H17" s="72">
        <v>52</v>
      </c>
      <c r="I17" s="72">
        <v>54</v>
      </c>
      <c r="J17" s="72">
        <v>52</v>
      </c>
      <c r="K17" s="72">
        <v>67</v>
      </c>
      <c r="L17" s="72">
        <v>69</v>
      </c>
      <c r="M17" s="72">
        <v>72</v>
      </c>
      <c r="N17" s="72">
        <v>69</v>
      </c>
      <c r="O17" s="72">
        <v>121</v>
      </c>
      <c r="P17" s="72" t="s">
        <v>522</v>
      </c>
    </row>
    <row r="18" spans="1:16" s="71" customFormat="1" x14ac:dyDescent="0.25">
      <c r="A18" s="92" t="s">
        <v>409</v>
      </c>
      <c r="B18" s="92">
        <v>58</v>
      </c>
      <c r="C18" s="92" t="s">
        <v>536</v>
      </c>
      <c r="D18" s="98">
        <v>1998</v>
      </c>
      <c r="E18" s="98"/>
      <c r="F18" s="72">
        <v>53.45</v>
      </c>
      <c r="G18" s="72">
        <v>25</v>
      </c>
      <c r="H18" s="72">
        <v>25</v>
      </c>
      <c r="I18" s="72">
        <v>29</v>
      </c>
      <c r="J18" s="72">
        <v>25</v>
      </c>
      <c r="K18" s="72">
        <v>43</v>
      </c>
      <c r="L18" s="72">
        <v>47</v>
      </c>
      <c r="M18" s="72">
        <v>52</v>
      </c>
      <c r="N18" s="72">
        <v>47</v>
      </c>
      <c r="O18" s="72">
        <v>72</v>
      </c>
      <c r="P18" s="72" t="s">
        <v>518</v>
      </c>
    </row>
    <row r="19" spans="1:16" s="71" customFormat="1" x14ac:dyDescent="0.25">
      <c r="A19" s="92" t="s">
        <v>411</v>
      </c>
      <c r="B19" s="92">
        <v>58</v>
      </c>
      <c r="C19" s="92" t="s">
        <v>537</v>
      </c>
      <c r="D19" s="98">
        <v>1990</v>
      </c>
      <c r="E19" s="98" t="s">
        <v>482</v>
      </c>
      <c r="F19" s="72">
        <v>56.6</v>
      </c>
      <c r="G19" s="72">
        <v>57</v>
      </c>
      <c r="H19" s="72">
        <v>60</v>
      </c>
      <c r="I19" s="72">
        <v>63</v>
      </c>
      <c r="J19" s="72">
        <v>63</v>
      </c>
      <c r="K19" s="72">
        <v>70</v>
      </c>
      <c r="L19" s="72">
        <v>70</v>
      </c>
      <c r="M19" s="72">
        <v>70</v>
      </c>
      <c r="N19" s="72">
        <v>0</v>
      </c>
      <c r="O19" s="72">
        <v>0</v>
      </c>
      <c r="P19" s="72"/>
    </row>
    <row r="20" spans="1:16" s="71" customFormat="1" x14ac:dyDescent="0.25">
      <c r="A20" s="92" t="s">
        <v>411</v>
      </c>
      <c r="B20" s="92">
        <v>63</v>
      </c>
      <c r="C20" s="92" t="s">
        <v>538</v>
      </c>
      <c r="D20" s="98">
        <v>1981</v>
      </c>
      <c r="E20" s="98" t="s">
        <v>408</v>
      </c>
      <c r="F20" s="72">
        <v>62.4</v>
      </c>
      <c r="G20" s="72">
        <v>66</v>
      </c>
      <c r="H20" s="72">
        <v>71</v>
      </c>
      <c r="I20" s="72">
        <v>75</v>
      </c>
      <c r="J20" s="72">
        <v>71</v>
      </c>
      <c r="K20" s="72">
        <v>75</v>
      </c>
      <c r="L20" s="72">
        <v>81</v>
      </c>
      <c r="M20" s="72">
        <v>83</v>
      </c>
      <c r="N20" s="72">
        <v>83</v>
      </c>
      <c r="O20" s="72">
        <v>154</v>
      </c>
      <c r="P20" s="72" t="s">
        <v>518</v>
      </c>
    </row>
    <row r="21" spans="1:16" s="71" customFormat="1" x14ac:dyDescent="0.25">
      <c r="A21" s="92" t="s">
        <v>411</v>
      </c>
      <c r="B21" s="92">
        <v>69</v>
      </c>
      <c r="C21" s="92" t="s">
        <v>539</v>
      </c>
      <c r="D21" s="98">
        <v>1987</v>
      </c>
      <c r="E21" s="98" t="s">
        <v>136</v>
      </c>
      <c r="F21" s="72">
        <v>68.45</v>
      </c>
      <c r="G21" s="72">
        <v>53</v>
      </c>
      <c r="H21" s="72">
        <v>55</v>
      </c>
      <c r="I21" s="72">
        <v>59</v>
      </c>
      <c r="J21" s="72">
        <v>59</v>
      </c>
      <c r="K21" s="72">
        <v>80</v>
      </c>
      <c r="L21" s="72">
        <v>82</v>
      </c>
      <c r="M21" s="72">
        <v>84</v>
      </c>
      <c r="N21" s="72">
        <v>84</v>
      </c>
      <c r="O21" s="72">
        <v>143</v>
      </c>
      <c r="P21" s="72" t="s">
        <v>531</v>
      </c>
    </row>
    <row r="22" spans="1:16" s="71" customFormat="1" x14ac:dyDescent="0.25">
      <c r="A22" s="92" t="s">
        <v>411</v>
      </c>
      <c r="B22" s="92">
        <v>69</v>
      </c>
      <c r="C22" s="92" t="s">
        <v>540</v>
      </c>
      <c r="D22" s="98">
        <v>1987</v>
      </c>
      <c r="E22" s="98" t="s">
        <v>482</v>
      </c>
      <c r="F22" s="72">
        <v>67.75</v>
      </c>
      <c r="G22" s="72">
        <v>65</v>
      </c>
      <c r="H22" s="72">
        <v>70</v>
      </c>
      <c r="I22" s="72">
        <v>72</v>
      </c>
      <c r="J22" s="72">
        <v>65</v>
      </c>
      <c r="K22" s="72">
        <v>85</v>
      </c>
      <c r="L22" s="72">
        <v>90</v>
      </c>
      <c r="M22" s="72">
        <v>90</v>
      </c>
      <c r="N22" s="72">
        <v>85</v>
      </c>
      <c r="O22" s="72">
        <v>150</v>
      </c>
      <c r="P22" s="72" t="s">
        <v>533</v>
      </c>
    </row>
    <row r="23" spans="1:16" s="71" customFormat="1" x14ac:dyDescent="0.25">
      <c r="A23" s="92" t="s">
        <v>411</v>
      </c>
      <c r="B23" s="92">
        <v>69</v>
      </c>
      <c r="C23" s="92" t="s">
        <v>541</v>
      </c>
      <c r="D23" s="98">
        <v>1992</v>
      </c>
      <c r="E23" s="98"/>
      <c r="F23" s="72">
        <v>69</v>
      </c>
      <c r="G23" s="72">
        <v>73</v>
      </c>
      <c r="H23" s="72">
        <v>75</v>
      </c>
      <c r="I23" s="72">
        <v>76</v>
      </c>
      <c r="J23" s="72">
        <v>73</v>
      </c>
      <c r="K23" s="72">
        <v>85</v>
      </c>
      <c r="L23" s="72">
        <v>85</v>
      </c>
      <c r="M23" s="72">
        <v>87</v>
      </c>
      <c r="N23" s="72">
        <v>87</v>
      </c>
      <c r="O23" s="72">
        <v>160</v>
      </c>
      <c r="P23" s="72" t="s">
        <v>518</v>
      </c>
    </row>
    <row r="24" spans="1:16" s="71" customFormat="1" x14ac:dyDescent="0.25">
      <c r="A24" s="92" t="s">
        <v>411</v>
      </c>
      <c r="B24" s="92">
        <v>75</v>
      </c>
      <c r="C24" s="92" t="s">
        <v>542</v>
      </c>
      <c r="D24" s="98">
        <v>1987</v>
      </c>
      <c r="E24" s="98" t="s">
        <v>19</v>
      </c>
      <c r="F24" s="72">
        <v>72.05</v>
      </c>
      <c r="G24" s="72">
        <v>67</v>
      </c>
      <c r="H24" s="72">
        <v>73</v>
      </c>
      <c r="I24" s="72">
        <v>73</v>
      </c>
      <c r="J24" s="72">
        <v>67</v>
      </c>
      <c r="K24" s="72">
        <v>85</v>
      </c>
      <c r="L24" s="72">
        <v>91</v>
      </c>
      <c r="M24" s="72">
        <v>93</v>
      </c>
      <c r="N24" s="72">
        <v>91</v>
      </c>
      <c r="O24" s="72">
        <v>158</v>
      </c>
      <c r="P24" s="72" t="s">
        <v>522</v>
      </c>
    </row>
    <row r="25" spans="1:16" s="71" customFormat="1" x14ac:dyDescent="0.25">
      <c r="A25" s="92" t="s">
        <v>411</v>
      </c>
      <c r="B25" s="92">
        <v>75</v>
      </c>
      <c r="C25" s="92" t="s">
        <v>543</v>
      </c>
      <c r="D25" s="98">
        <v>1989</v>
      </c>
      <c r="E25" s="98" t="s">
        <v>517</v>
      </c>
      <c r="F25" s="72">
        <v>80.2</v>
      </c>
      <c r="G25" s="72">
        <v>70</v>
      </c>
      <c r="H25" s="72">
        <v>73</v>
      </c>
      <c r="I25" s="72">
        <v>73</v>
      </c>
      <c r="J25" s="72">
        <v>73</v>
      </c>
      <c r="K25" s="72">
        <v>84</v>
      </c>
      <c r="L25" s="72">
        <v>88</v>
      </c>
      <c r="M25" s="72">
        <v>90</v>
      </c>
      <c r="N25" s="72">
        <v>90</v>
      </c>
      <c r="O25" s="72">
        <v>163</v>
      </c>
      <c r="P25" s="72" t="s">
        <v>531</v>
      </c>
    </row>
    <row r="26" spans="1:16" s="71" customFormat="1" x14ac:dyDescent="0.25">
      <c r="A26" s="92" t="s">
        <v>411</v>
      </c>
      <c r="B26" s="92">
        <v>75</v>
      </c>
      <c r="C26" s="92" t="s">
        <v>544</v>
      </c>
      <c r="D26" s="98">
        <v>1988</v>
      </c>
      <c r="E26" s="98"/>
      <c r="F26" s="72">
        <v>76.599999999999994</v>
      </c>
      <c r="G26" s="72">
        <v>70</v>
      </c>
      <c r="H26" s="72">
        <v>75</v>
      </c>
      <c r="I26" s="72">
        <v>78</v>
      </c>
      <c r="J26" s="72">
        <v>78</v>
      </c>
      <c r="K26" s="72">
        <v>87</v>
      </c>
      <c r="L26" s="72">
        <v>91</v>
      </c>
      <c r="M26" s="72">
        <v>93</v>
      </c>
      <c r="N26" s="72">
        <v>93</v>
      </c>
      <c r="O26" s="72">
        <v>171</v>
      </c>
      <c r="P26" s="72" t="s">
        <v>533</v>
      </c>
    </row>
    <row r="27" spans="1:16" s="71" customFormat="1" x14ac:dyDescent="0.25">
      <c r="A27" s="92" t="s">
        <v>417</v>
      </c>
      <c r="B27" s="92">
        <v>75</v>
      </c>
      <c r="C27" s="92" t="s">
        <v>545</v>
      </c>
      <c r="D27" s="98">
        <v>1996</v>
      </c>
      <c r="E27" s="98" t="s">
        <v>162</v>
      </c>
      <c r="F27" s="72">
        <v>96</v>
      </c>
      <c r="G27" s="72">
        <v>74</v>
      </c>
      <c r="H27" s="72">
        <v>78</v>
      </c>
      <c r="I27" s="72">
        <v>81</v>
      </c>
      <c r="J27" s="72">
        <v>74</v>
      </c>
      <c r="K27" s="72">
        <v>99</v>
      </c>
      <c r="L27" s="72">
        <v>103</v>
      </c>
      <c r="M27" s="72">
        <v>107</v>
      </c>
      <c r="N27" s="72">
        <v>103</v>
      </c>
      <c r="O27" s="72">
        <v>181</v>
      </c>
      <c r="P27" s="72" t="s">
        <v>518</v>
      </c>
    </row>
    <row r="28" spans="1:16" s="71" customFormat="1" x14ac:dyDescent="0.25">
      <c r="A28" s="92" t="s">
        <v>411</v>
      </c>
      <c r="B28" s="92">
        <v>63</v>
      </c>
      <c r="C28" s="92" t="s">
        <v>546</v>
      </c>
      <c r="D28" s="98">
        <v>1985</v>
      </c>
      <c r="E28" s="98"/>
      <c r="F28" s="72">
        <v>58.9</v>
      </c>
      <c r="G28" s="72">
        <v>58</v>
      </c>
      <c r="H28" s="72">
        <v>61</v>
      </c>
      <c r="I28" s="72">
        <v>64</v>
      </c>
      <c r="J28" s="72">
        <v>64</v>
      </c>
      <c r="K28" s="72">
        <v>74</v>
      </c>
      <c r="L28" s="72">
        <v>78</v>
      </c>
      <c r="M28" s="72">
        <v>80</v>
      </c>
      <c r="N28" s="72">
        <v>78</v>
      </c>
      <c r="O28" s="72">
        <v>142</v>
      </c>
      <c r="P28" s="72" t="s">
        <v>533</v>
      </c>
    </row>
    <row r="29" spans="1:16" s="71" customFormat="1" x14ac:dyDescent="0.25">
      <c r="A29" s="92" t="s">
        <v>411</v>
      </c>
      <c r="B29" s="92">
        <v>63</v>
      </c>
      <c r="C29" s="92" t="s">
        <v>547</v>
      </c>
      <c r="D29" s="98">
        <v>1979</v>
      </c>
      <c r="E29" s="98" t="s">
        <v>447</v>
      </c>
      <c r="F29" s="72">
        <v>60.8</v>
      </c>
      <c r="G29" s="72">
        <v>56</v>
      </c>
      <c r="H29" s="72">
        <v>59</v>
      </c>
      <c r="I29" s="72">
        <v>63</v>
      </c>
      <c r="J29" s="72">
        <v>63</v>
      </c>
      <c r="K29" s="72">
        <v>75</v>
      </c>
      <c r="L29" s="72">
        <v>79</v>
      </c>
      <c r="M29" s="72">
        <v>82</v>
      </c>
      <c r="N29" s="72">
        <v>79</v>
      </c>
      <c r="O29" s="72">
        <v>142</v>
      </c>
      <c r="P29" s="72" t="s">
        <v>531</v>
      </c>
    </row>
    <row r="30" spans="1:16" s="71" customFormat="1" x14ac:dyDescent="0.25">
      <c r="A30" s="92" t="s">
        <v>548</v>
      </c>
      <c r="B30" s="92">
        <v>63</v>
      </c>
      <c r="C30" s="92" t="s">
        <v>549</v>
      </c>
      <c r="D30" s="98">
        <v>1972</v>
      </c>
      <c r="E30" s="98" t="s">
        <v>162</v>
      </c>
      <c r="F30" s="72">
        <v>63</v>
      </c>
      <c r="G30" s="72">
        <v>65</v>
      </c>
      <c r="H30" s="72">
        <v>68</v>
      </c>
      <c r="I30" s="72">
        <v>70</v>
      </c>
      <c r="J30" s="72">
        <v>65</v>
      </c>
      <c r="K30" s="72">
        <v>80</v>
      </c>
      <c r="L30" s="72">
        <v>83</v>
      </c>
      <c r="M30" s="72">
        <v>86</v>
      </c>
      <c r="N30" s="72">
        <v>83</v>
      </c>
      <c r="O30" s="72">
        <v>148</v>
      </c>
      <c r="P30" s="72" t="s">
        <v>518</v>
      </c>
    </row>
    <row r="31" spans="1:16" s="71" customFormat="1" x14ac:dyDescent="0.25">
      <c r="A31" s="92" t="s">
        <v>417</v>
      </c>
      <c r="B31" s="92">
        <v>63</v>
      </c>
      <c r="C31" s="92" t="s">
        <v>550</v>
      </c>
      <c r="D31" s="98">
        <v>1994</v>
      </c>
      <c r="E31" s="98" t="s">
        <v>162</v>
      </c>
      <c r="F31" s="72">
        <v>61.6</v>
      </c>
      <c r="G31" s="72">
        <v>46</v>
      </c>
      <c r="H31" s="72">
        <v>50</v>
      </c>
      <c r="I31" s="72">
        <v>52</v>
      </c>
      <c r="J31" s="72">
        <v>52</v>
      </c>
      <c r="K31" s="72">
        <v>64</v>
      </c>
      <c r="L31" s="72">
        <v>68</v>
      </c>
      <c r="M31" s="72">
        <v>70</v>
      </c>
      <c r="N31" s="72">
        <v>70</v>
      </c>
      <c r="O31" s="72">
        <v>122</v>
      </c>
      <c r="P31" s="72" t="s">
        <v>529</v>
      </c>
    </row>
    <row r="32" spans="1:16" s="71" customFormat="1" x14ac:dyDescent="0.25">
      <c r="A32" s="92" t="s">
        <v>411</v>
      </c>
      <c r="B32" s="92">
        <v>63</v>
      </c>
      <c r="C32" s="92" t="s">
        <v>551</v>
      </c>
      <c r="D32" s="98">
        <v>1987</v>
      </c>
      <c r="E32" s="98" t="s">
        <v>493</v>
      </c>
      <c r="F32" s="72">
        <v>63</v>
      </c>
      <c r="G32" s="72">
        <v>52</v>
      </c>
      <c r="H32" s="72">
        <v>55</v>
      </c>
      <c r="I32" s="72">
        <v>55</v>
      </c>
      <c r="J32" s="72">
        <v>55</v>
      </c>
      <c r="K32" s="72">
        <v>65</v>
      </c>
      <c r="L32" s="72">
        <v>69</v>
      </c>
      <c r="M32" s="72">
        <v>70</v>
      </c>
      <c r="N32" s="72">
        <v>65</v>
      </c>
      <c r="O32" s="72">
        <v>120</v>
      </c>
      <c r="P32" s="72" t="s">
        <v>520</v>
      </c>
    </row>
    <row r="33" spans="1:16" s="71" customFormat="1" x14ac:dyDescent="0.25">
      <c r="A33" s="92" t="s">
        <v>411</v>
      </c>
      <c r="B33" s="92">
        <v>63</v>
      </c>
      <c r="C33" s="92" t="s">
        <v>552</v>
      </c>
      <c r="D33" s="98">
        <v>1992</v>
      </c>
      <c r="E33" s="98" t="s">
        <v>40</v>
      </c>
      <c r="F33" s="72">
        <v>60.8</v>
      </c>
      <c r="G33" s="72">
        <v>57</v>
      </c>
      <c r="H33" s="72">
        <v>59</v>
      </c>
      <c r="I33" s="72">
        <v>60</v>
      </c>
      <c r="J33" s="72">
        <v>57</v>
      </c>
      <c r="K33" s="72">
        <v>77</v>
      </c>
      <c r="L33" s="72">
        <v>81</v>
      </c>
      <c r="M33" s="72">
        <v>85</v>
      </c>
      <c r="N33" s="72">
        <v>81</v>
      </c>
      <c r="O33" s="72">
        <v>138</v>
      </c>
      <c r="P33" s="72" t="s">
        <v>522</v>
      </c>
    </row>
    <row r="34" spans="1:16" s="71" customFormat="1" x14ac:dyDescent="0.25">
      <c r="A34" s="92" t="s">
        <v>411</v>
      </c>
      <c r="B34" s="92">
        <v>69</v>
      </c>
      <c r="C34" s="92" t="s">
        <v>553</v>
      </c>
      <c r="D34" s="98">
        <v>1987</v>
      </c>
      <c r="E34" s="98"/>
      <c r="F34" s="72">
        <v>67.900000000000006</v>
      </c>
      <c r="G34" s="72">
        <v>45</v>
      </c>
      <c r="H34" s="72">
        <v>50</v>
      </c>
      <c r="I34" s="72">
        <v>55</v>
      </c>
      <c r="J34" s="72">
        <v>50</v>
      </c>
      <c r="K34" s="72">
        <v>60</v>
      </c>
      <c r="L34" s="72">
        <v>65</v>
      </c>
      <c r="M34" s="72">
        <v>70</v>
      </c>
      <c r="N34" s="72">
        <v>65</v>
      </c>
      <c r="O34" s="72">
        <v>115</v>
      </c>
      <c r="P34" s="72" t="s">
        <v>529</v>
      </c>
    </row>
    <row r="35" spans="1:16" s="71" customFormat="1" x14ac:dyDescent="0.25">
      <c r="A35" s="92" t="s">
        <v>417</v>
      </c>
      <c r="B35" s="92">
        <v>69</v>
      </c>
      <c r="C35" s="92" t="s">
        <v>554</v>
      </c>
      <c r="D35" s="98">
        <v>1994</v>
      </c>
      <c r="E35" s="98" t="s">
        <v>447</v>
      </c>
      <c r="F35" s="72">
        <v>65.7</v>
      </c>
      <c r="G35" s="72">
        <v>40</v>
      </c>
      <c r="H35" s="72">
        <v>42</v>
      </c>
      <c r="I35" s="72">
        <v>44</v>
      </c>
      <c r="J35" s="72">
        <v>42</v>
      </c>
      <c r="K35" s="72">
        <v>55</v>
      </c>
      <c r="L35" s="72">
        <v>60</v>
      </c>
      <c r="M35" s="72">
        <v>60</v>
      </c>
      <c r="N35" s="72">
        <v>60</v>
      </c>
      <c r="O35" s="72">
        <v>102</v>
      </c>
      <c r="P35" s="72" t="s">
        <v>520</v>
      </c>
    </row>
    <row r="36" spans="1:16" s="71" customFormat="1" x14ac:dyDescent="0.25">
      <c r="A36" s="92" t="s">
        <v>411</v>
      </c>
      <c r="B36" s="92">
        <v>75</v>
      </c>
      <c r="C36" s="92" t="s">
        <v>555</v>
      </c>
      <c r="D36" s="98">
        <v>1983</v>
      </c>
      <c r="E36" s="98" t="s">
        <v>447</v>
      </c>
      <c r="F36" s="72">
        <v>90.25</v>
      </c>
      <c r="G36" s="72">
        <v>50</v>
      </c>
      <c r="H36" s="72">
        <v>52</v>
      </c>
      <c r="I36" s="72">
        <v>54</v>
      </c>
      <c r="J36" s="72">
        <v>54</v>
      </c>
      <c r="K36" s="72">
        <v>70</v>
      </c>
      <c r="L36" s="72">
        <v>73</v>
      </c>
      <c r="M36" s="72">
        <v>73</v>
      </c>
      <c r="N36" s="72">
        <v>70</v>
      </c>
      <c r="O36" s="72">
        <v>124</v>
      </c>
      <c r="P36" s="72" t="s">
        <v>520</v>
      </c>
    </row>
    <row r="37" spans="1:16" s="71" customFormat="1" x14ac:dyDescent="0.25">
      <c r="A37" s="92" t="s">
        <v>411</v>
      </c>
      <c r="B37" s="92">
        <v>69</v>
      </c>
      <c r="C37" s="92" t="s">
        <v>556</v>
      </c>
      <c r="D37" s="98">
        <v>1990</v>
      </c>
      <c r="E37" s="98" t="s">
        <v>557</v>
      </c>
      <c r="F37" s="72">
        <v>65.849999999999994</v>
      </c>
      <c r="G37" s="72">
        <v>73</v>
      </c>
      <c r="H37" s="72">
        <v>77</v>
      </c>
      <c r="I37" s="72">
        <v>77</v>
      </c>
      <c r="J37" s="72">
        <v>73</v>
      </c>
      <c r="K37" s="72">
        <v>93</v>
      </c>
      <c r="L37" s="72">
        <v>94</v>
      </c>
      <c r="M37" s="72">
        <v>94</v>
      </c>
      <c r="N37" s="72">
        <v>0</v>
      </c>
      <c r="O37" s="72">
        <v>73</v>
      </c>
      <c r="P37" s="72" t="s">
        <v>558</v>
      </c>
    </row>
    <row r="38" spans="1:16" s="71" customFormat="1" x14ac:dyDescent="0.25">
      <c r="A38" s="92" t="s">
        <v>411</v>
      </c>
      <c r="B38" s="92">
        <v>75</v>
      </c>
      <c r="C38" s="92" t="s">
        <v>559</v>
      </c>
      <c r="D38" s="98">
        <v>1992</v>
      </c>
      <c r="E38" s="98"/>
      <c r="F38" s="72">
        <v>87.7</v>
      </c>
      <c r="G38" s="72">
        <v>55</v>
      </c>
      <c r="H38" s="72">
        <v>57</v>
      </c>
      <c r="I38" s="72">
        <v>57</v>
      </c>
      <c r="J38" s="72">
        <v>57</v>
      </c>
      <c r="K38" s="72">
        <v>68</v>
      </c>
      <c r="L38" s="72">
        <v>73</v>
      </c>
      <c r="M38" s="72">
        <v>76</v>
      </c>
      <c r="N38" s="72">
        <v>73</v>
      </c>
      <c r="O38" s="72">
        <v>130</v>
      </c>
      <c r="P38" s="72" t="s">
        <v>529</v>
      </c>
    </row>
    <row r="39" spans="1:16" s="71" customFormat="1" x14ac:dyDescent="0.25">
      <c r="A39" s="199" t="s">
        <v>560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200"/>
    </row>
    <row r="40" spans="1:16" s="71" customFormat="1" x14ac:dyDescent="0.25">
      <c r="A40" s="201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2"/>
    </row>
    <row r="41" spans="1:16" s="71" customFormat="1" x14ac:dyDescent="0.25">
      <c r="A41" s="92" t="s">
        <v>406</v>
      </c>
      <c r="B41" s="92">
        <v>56</v>
      </c>
      <c r="C41" s="92" t="s">
        <v>407</v>
      </c>
      <c r="D41" s="98">
        <v>1993</v>
      </c>
      <c r="E41" s="98" t="s">
        <v>408</v>
      </c>
      <c r="F41" s="86">
        <v>54.35</v>
      </c>
      <c r="G41" s="86">
        <v>60</v>
      </c>
      <c r="H41" s="86">
        <v>65</v>
      </c>
      <c r="I41" s="86">
        <v>67</v>
      </c>
      <c r="J41" s="86">
        <v>67</v>
      </c>
      <c r="K41" s="86">
        <v>77</v>
      </c>
      <c r="L41" s="86">
        <v>82</v>
      </c>
      <c r="M41" s="86">
        <v>87</v>
      </c>
      <c r="N41" s="86">
        <v>87</v>
      </c>
      <c r="O41" s="86">
        <f>J41+N41</f>
        <v>154</v>
      </c>
      <c r="P41" s="86">
        <v>1</v>
      </c>
    </row>
    <row r="42" spans="1:16" x14ac:dyDescent="0.25">
      <c r="A42" s="92" t="s">
        <v>409</v>
      </c>
      <c r="B42" s="92">
        <v>56</v>
      </c>
      <c r="C42" s="92" t="s">
        <v>98</v>
      </c>
      <c r="D42" s="98"/>
      <c r="E42" s="98" t="s">
        <v>410</v>
      </c>
      <c r="F42" s="72">
        <v>55.25</v>
      </c>
      <c r="G42" s="72">
        <v>46</v>
      </c>
      <c r="H42" s="72">
        <v>46</v>
      </c>
      <c r="I42" s="72">
        <v>50</v>
      </c>
      <c r="J42" s="72">
        <v>46</v>
      </c>
      <c r="K42" s="72">
        <v>65</v>
      </c>
      <c r="L42" s="72">
        <v>68</v>
      </c>
      <c r="M42" s="72">
        <v>68</v>
      </c>
      <c r="N42" s="72">
        <v>68</v>
      </c>
      <c r="O42" s="86">
        <f t="shared" ref="O42:O105" si="0">J42+N42</f>
        <v>114</v>
      </c>
      <c r="P42" s="72">
        <v>1</v>
      </c>
    </row>
    <row r="43" spans="1:16" x14ac:dyDescent="0.25">
      <c r="A43" s="92" t="s">
        <v>411</v>
      </c>
      <c r="B43" s="92">
        <v>69</v>
      </c>
      <c r="C43" s="92" t="s">
        <v>412</v>
      </c>
      <c r="D43" s="98">
        <v>1991</v>
      </c>
      <c r="E43" s="98" t="s">
        <v>413</v>
      </c>
      <c r="F43" s="72">
        <v>67.3</v>
      </c>
      <c r="G43" s="72">
        <v>77</v>
      </c>
      <c r="H43" s="72">
        <v>82</v>
      </c>
      <c r="I43" s="72">
        <v>85</v>
      </c>
      <c r="J43" s="72">
        <v>85</v>
      </c>
      <c r="K43" s="72">
        <v>100</v>
      </c>
      <c r="L43" s="72">
        <v>102</v>
      </c>
      <c r="M43" s="72">
        <v>104</v>
      </c>
      <c r="N43" s="72">
        <v>0</v>
      </c>
      <c r="O43" s="86">
        <v>0</v>
      </c>
      <c r="P43" s="72"/>
    </row>
    <row r="44" spans="1:16" x14ac:dyDescent="0.25">
      <c r="A44" s="92" t="s">
        <v>409</v>
      </c>
      <c r="B44" s="92">
        <v>69</v>
      </c>
      <c r="C44" s="92" t="s">
        <v>414</v>
      </c>
      <c r="D44" s="98">
        <v>2000</v>
      </c>
      <c r="E44" s="98" t="s">
        <v>19</v>
      </c>
      <c r="F44" s="72">
        <v>68.400000000000006</v>
      </c>
      <c r="G44" s="72">
        <v>28</v>
      </c>
      <c r="H44" s="72">
        <v>30</v>
      </c>
      <c r="I44" s="72">
        <v>33</v>
      </c>
      <c r="J44" s="72">
        <v>33</v>
      </c>
      <c r="K44" s="72">
        <v>40</v>
      </c>
      <c r="L44" s="72">
        <v>42</v>
      </c>
      <c r="M44" s="72">
        <v>44</v>
      </c>
      <c r="N44" s="72">
        <v>44</v>
      </c>
      <c r="O44" s="86">
        <f t="shared" si="0"/>
        <v>77</v>
      </c>
      <c r="P44" s="72">
        <v>2</v>
      </c>
    </row>
    <row r="45" spans="1:16" x14ac:dyDescent="0.25">
      <c r="A45" s="92" t="s">
        <v>409</v>
      </c>
      <c r="B45" s="92">
        <v>69</v>
      </c>
      <c r="C45" s="92" t="s">
        <v>415</v>
      </c>
      <c r="D45" s="98"/>
      <c r="E45" s="98"/>
      <c r="F45" s="72">
        <v>64.099999999999994</v>
      </c>
      <c r="G45" s="72">
        <v>30</v>
      </c>
      <c r="H45" s="72">
        <v>34</v>
      </c>
      <c r="I45" s="72">
        <v>40</v>
      </c>
      <c r="J45" s="72">
        <v>40</v>
      </c>
      <c r="K45" s="72">
        <v>44</v>
      </c>
      <c r="L45" s="72">
        <v>48</v>
      </c>
      <c r="M45" s="72">
        <v>52</v>
      </c>
      <c r="N45" s="72">
        <v>48</v>
      </c>
      <c r="O45" s="86">
        <f t="shared" si="0"/>
        <v>88</v>
      </c>
      <c r="P45" s="72">
        <v>1</v>
      </c>
    </row>
    <row r="46" spans="1:16" x14ac:dyDescent="0.25">
      <c r="A46" s="92" t="s">
        <v>411</v>
      </c>
      <c r="B46" s="92">
        <v>62</v>
      </c>
      <c r="C46" s="92" t="s">
        <v>303</v>
      </c>
      <c r="D46" s="98">
        <v>1990</v>
      </c>
      <c r="E46" s="98" t="s">
        <v>416</v>
      </c>
      <c r="F46" s="72">
        <v>61.5</v>
      </c>
      <c r="G46" s="72">
        <v>70</v>
      </c>
      <c r="H46" s="72">
        <v>73</v>
      </c>
      <c r="I46" s="72">
        <v>73</v>
      </c>
      <c r="J46" s="72">
        <v>73</v>
      </c>
      <c r="K46" s="72">
        <v>95</v>
      </c>
      <c r="L46" s="72">
        <v>95</v>
      </c>
      <c r="M46" s="72">
        <v>104</v>
      </c>
      <c r="N46" s="72">
        <v>95</v>
      </c>
      <c r="O46" s="86">
        <f t="shared" si="0"/>
        <v>168</v>
      </c>
      <c r="P46" s="72">
        <v>4</v>
      </c>
    </row>
    <row r="47" spans="1:16" x14ac:dyDescent="0.25">
      <c r="A47" s="92" t="s">
        <v>417</v>
      </c>
      <c r="B47" s="92">
        <v>62</v>
      </c>
      <c r="C47" s="92" t="s">
        <v>418</v>
      </c>
      <c r="D47" s="98">
        <v>1995</v>
      </c>
      <c r="E47" s="98" t="s">
        <v>419</v>
      </c>
      <c r="F47" s="72">
        <v>57.1</v>
      </c>
      <c r="G47" s="72">
        <v>63</v>
      </c>
      <c r="H47" s="72">
        <v>70</v>
      </c>
      <c r="I47" s="72">
        <v>76</v>
      </c>
      <c r="J47" s="72">
        <v>76</v>
      </c>
      <c r="K47" s="72">
        <v>93</v>
      </c>
      <c r="L47" s="72">
        <v>100</v>
      </c>
      <c r="M47" s="72">
        <v>107</v>
      </c>
      <c r="N47" s="72">
        <v>100</v>
      </c>
      <c r="O47" s="86">
        <f t="shared" si="0"/>
        <v>176</v>
      </c>
      <c r="P47" s="72">
        <v>3</v>
      </c>
    </row>
    <row r="48" spans="1:16" x14ac:dyDescent="0.25">
      <c r="A48" s="92" t="s">
        <v>417</v>
      </c>
      <c r="B48" s="92">
        <v>62</v>
      </c>
      <c r="C48" s="99" t="s">
        <v>420</v>
      </c>
      <c r="D48" s="98">
        <v>1994</v>
      </c>
      <c r="E48" s="98" t="s">
        <v>421</v>
      </c>
      <c r="F48" s="72">
        <v>60.9</v>
      </c>
      <c r="G48" s="72">
        <v>72</v>
      </c>
      <c r="H48" s="72">
        <v>72</v>
      </c>
      <c r="I48" s="72">
        <v>77</v>
      </c>
      <c r="J48" s="72">
        <v>72</v>
      </c>
      <c r="K48" s="72">
        <v>100</v>
      </c>
      <c r="L48" s="72">
        <v>104</v>
      </c>
      <c r="M48" s="72">
        <v>107</v>
      </c>
      <c r="N48" s="72">
        <v>107</v>
      </c>
      <c r="O48" s="86">
        <f t="shared" si="0"/>
        <v>179</v>
      </c>
      <c r="P48" s="72">
        <v>2</v>
      </c>
    </row>
    <row r="49" spans="1:16" x14ac:dyDescent="0.25">
      <c r="A49" s="92" t="s">
        <v>417</v>
      </c>
      <c r="B49" s="92">
        <v>62</v>
      </c>
      <c r="C49" s="92" t="s">
        <v>422</v>
      </c>
      <c r="D49" s="98">
        <v>1994</v>
      </c>
      <c r="E49" s="98" t="s">
        <v>19</v>
      </c>
      <c r="F49" s="72">
        <v>60.3</v>
      </c>
      <c r="G49" s="72">
        <v>85</v>
      </c>
      <c r="H49" s="72">
        <v>90</v>
      </c>
      <c r="I49" s="72">
        <v>90</v>
      </c>
      <c r="J49" s="72">
        <v>85</v>
      </c>
      <c r="K49" s="72">
        <v>100</v>
      </c>
      <c r="L49" s="72">
        <v>100</v>
      </c>
      <c r="M49" s="72">
        <v>105</v>
      </c>
      <c r="N49" s="72">
        <v>105</v>
      </c>
      <c r="O49" s="86">
        <f t="shared" si="0"/>
        <v>190</v>
      </c>
      <c r="P49" s="72">
        <v>1</v>
      </c>
    </row>
    <row r="50" spans="1:16" x14ac:dyDescent="0.25">
      <c r="A50" s="92" t="s">
        <v>411</v>
      </c>
      <c r="B50" s="92">
        <v>69</v>
      </c>
      <c r="C50" s="92" t="s">
        <v>423</v>
      </c>
      <c r="D50" s="98">
        <v>1985</v>
      </c>
      <c r="E50" s="98" t="s">
        <v>19</v>
      </c>
      <c r="F50" s="72">
        <v>68.2</v>
      </c>
      <c r="G50" s="72">
        <v>60</v>
      </c>
      <c r="H50" s="72">
        <v>65</v>
      </c>
      <c r="I50" s="72">
        <v>70</v>
      </c>
      <c r="J50" s="72">
        <v>70</v>
      </c>
      <c r="K50" s="72">
        <v>80</v>
      </c>
      <c r="L50" s="72">
        <v>85</v>
      </c>
      <c r="M50" s="72">
        <v>85</v>
      </c>
      <c r="N50" s="72">
        <v>85</v>
      </c>
      <c r="O50" s="86">
        <f t="shared" si="0"/>
        <v>155</v>
      </c>
      <c r="P50" s="72">
        <v>8</v>
      </c>
    </row>
    <row r="51" spans="1:16" x14ac:dyDescent="0.25">
      <c r="A51" s="92" t="s">
        <v>417</v>
      </c>
      <c r="B51" s="92">
        <v>69</v>
      </c>
      <c r="C51" s="92" t="s">
        <v>424</v>
      </c>
      <c r="D51" s="98">
        <v>1994</v>
      </c>
      <c r="E51" s="98" t="s">
        <v>421</v>
      </c>
      <c r="F51" s="72">
        <v>67.45</v>
      </c>
      <c r="G51" s="72">
        <v>73</v>
      </c>
      <c r="H51" s="72">
        <v>78</v>
      </c>
      <c r="I51" s="72">
        <v>82</v>
      </c>
      <c r="J51" s="72">
        <v>78</v>
      </c>
      <c r="K51" s="72">
        <v>100</v>
      </c>
      <c r="L51" s="72">
        <v>105</v>
      </c>
      <c r="M51" s="72">
        <v>108</v>
      </c>
      <c r="N51" s="72">
        <v>100</v>
      </c>
      <c r="O51" s="86">
        <f t="shared" si="0"/>
        <v>178</v>
      </c>
      <c r="P51" s="72">
        <v>5</v>
      </c>
    </row>
    <row r="52" spans="1:16" x14ac:dyDescent="0.25">
      <c r="A52" s="92" t="s">
        <v>411</v>
      </c>
      <c r="B52" s="92">
        <v>69</v>
      </c>
      <c r="C52" s="92" t="s">
        <v>425</v>
      </c>
      <c r="D52" s="98">
        <v>1985</v>
      </c>
      <c r="E52" s="98" t="s">
        <v>426</v>
      </c>
      <c r="F52" s="72">
        <v>67.349999999999994</v>
      </c>
      <c r="G52" s="72">
        <v>70</v>
      </c>
      <c r="H52" s="72">
        <v>75</v>
      </c>
      <c r="I52" s="72">
        <v>80</v>
      </c>
      <c r="J52" s="72">
        <v>75</v>
      </c>
      <c r="K52" s="72">
        <v>106</v>
      </c>
      <c r="L52" s="72">
        <v>110</v>
      </c>
      <c r="M52" s="72">
        <v>110</v>
      </c>
      <c r="N52" s="72">
        <v>106</v>
      </c>
      <c r="O52" s="86">
        <f t="shared" si="0"/>
        <v>181</v>
      </c>
      <c r="P52" s="72">
        <v>7</v>
      </c>
    </row>
    <row r="53" spans="1:16" x14ac:dyDescent="0.25">
      <c r="A53" s="92" t="s">
        <v>417</v>
      </c>
      <c r="B53" s="92">
        <v>69</v>
      </c>
      <c r="C53" s="92" t="s">
        <v>427</v>
      </c>
      <c r="D53" s="98">
        <v>1994</v>
      </c>
      <c r="E53" s="98"/>
      <c r="F53" s="72">
        <v>66.8</v>
      </c>
      <c r="G53" s="72">
        <v>77</v>
      </c>
      <c r="H53" s="72">
        <v>77</v>
      </c>
      <c r="I53" s="72">
        <v>77</v>
      </c>
      <c r="J53" s="72">
        <v>77</v>
      </c>
      <c r="K53" s="72">
        <v>106</v>
      </c>
      <c r="L53" s="72">
        <v>106</v>
      </c>
      <c r="M53" s="72">
        <v>106</v>
      </c>
      <c r="N53" s="72">
        <v>106</v>
      </c>
      <c r="O53" s="86">
        <f t="shared" si="0"/>
        <v>183</v>
      </c>
      <c r="P53" s="72">
        <v>4</v>
      </c>
    </row>
    <row r="54" spans="1:16" x14ac:dyDescent="0.25">
      <c r="A54" s="92" t="s">
        <v>417</v>
      </c>
      <c r="B54" s="92">
        <v>69</v>
      </c>
      <c r="C54" s="92" t="s">
        <v>203</v>
      </c>
      <c r="D54" s="98">
        <v>1995</v>
      </c>
      <c r="E54" s="98" t="s">
        <v>42</v>
      </c>
      <c r="F54" s="72">
        <v>68.599999999999994</v>
      </c>
      <c r="G54" s="72">
        <v>82</v>
      </c>
      <c r="H54" s="72">
        <v>82</v>
      </c>
      <c r="I54" s="72">
        <v>85</v>
      </c>
      <c r="J54" s="72">
        <v>82</v>
      </c>
      <c r="K54" s="72">
        <v>108</v>
      </c>
      <c r="L54" s="72">
        <v>111</v>
      </c>
      <c r="M54" s="72">
        <v>114</v>
      </c>
      <c r="N54" s="72">
        <v>111</v>
      </c>
      <c r="O54" s="86">
        <f t="shared" si="0"/>
        <v>193</v>
      </c>
      <c r="P54" s="72">
        <v>3</v>
      </c>
    </row>
    <row r="55" spans="1:16" x14ac:dyDescent="0.25">
      <c r="A55" s="92" t="s">
        <v>417</v>
      </c>
      <c r="B55" s="92">
        <v>69</v>
      </c>
      <c r="C55" s="92" t="s">
        <v>428</v>
      </c>
      <c r="D55" s="98">
        <v>1994</v>
      </c>
      <c r="E55" s="98" t="s">
        <v>429</v>
      </c>
      <c r="F55" s="72">
        <v>69</v>
      </c>
      <c r="G55" s="72">
        <v>77</v>
      </c>
      <c r="H55" s="72">
        <v>83</v>
      </c>
      <c r="I55" s="72">
        <v>87</v>
      </c>
      <c r="J55" s="72">
        <v>83</v>
      </c>
      <c r="K55" s="72">
        <v>112</v>
      </c>
      <c r="L55" s="72">
        <v>119</v>
      </c>
      <c r="M55" s="72">
        <v>119</v>
      </c>
      <c r="N55" s="72">
        <v>112</v>
      </c>
      <c r="O55" s="86">
        <f t="shared" si="0"/>
        <v>195</v>
      </c>
      <c r="P55" s="72">
        <v>2</v>
      </c>
    </row>
    <row r="56" spans="1:16" x14ac:dyDescent="0.25">
      <c r="A56" s="92" t="s">
        <v>417</v>
      </c>
      <c r="B56" s="92">
        <v>69</v>
      </c>
      <c r="C56" s="92" t="s">
        <v>26</v>
      </c>
      <c r="D56" s="98">
        <v>1996</v>
      </c>
      <c r="E56" s="98" t="s">
        <v>40</v>
      </c>
      <c r="F56" s="72">
        <v>68.900000000000006</v>
      </c>
      <c r="G56" s="72">
        <v>92</v>
      </c>
      <c r="H56" s="72">
        <v>96</v>
      </c>
      <c r="I56" s="72">
        <v>96</v>
      </c>
      <c r="J56" s="72">
        <v>92</v>
      </c>
      <c r="K56" s="72">
        <v>112</v>
      </c>
      <c r="L56" s="72">
        <v>116</v>
      </c>
      <c r="M56" s="72">
        <v>120</v>
      </c>
      <c r="N56" s="72">
        <v>112</v>
      </c>
      <c r="O56" s="86">
        <f t="shared" si="0"/>
        <v>204</v>
      </c>
      <c r="P56" s="72">
        <v>1</v>
      </c>
    </row>
    <row r="57" spans="1:16" x14ac:dyDescent="0.25">
      <c r="A57" s="92" t="s">
        <v>411</v>
      </c>
      <c r="B57" s="92">
        <v>69</v>
      </c>
      <c r="C57" s="92" t="s">
        <v>430</v>
      </c>
      <c r="D57" s="98">
        <v>1993</v>
      </c>
      <c r="E57" s="98" t="s">
        <v>431</v>
      </c>
      <c r="F57" s="72">
        <v>66.8</v>
      </c>
      <c r="G57" s="72">
        <v>77</v>
      </c>
      <c r="H57" s="72">
        <v>81</v>
      </c>
      <c r="I57" s="72">
        <v>83</v>
      </c>
      <c r="J57" s="72">
        <v>83</v>
      </c>
      <c r="K57" s="72">
        <v>100</v>
      </c>
      <c r="L57" s="72">
        <v>105</v>
      </c>
      <c r="M57" s="72">
        <v>108</v>
      </c>
      <c r="N57" s="72">
        <v>105</v>
      </c>
      <c r="O57" s="86">
        <f t="shared" si="0"/>
        <v>188</v>
      </c>
      <c r="P57" s="72">
        <v>6</v>
      </c>
    </row>
    <row r="58" spans="1:16" x14ac:dyDescent="0.25">
      <c r="A58" s="92" t="s">
        <v>411</v>
      </c>
      <c r="B58" s="92">
        <v>69</v>
      </c>
      <c r="C58" s="92" t="s">
        <v>432</v>
      </c>
      <c r="D58" s="98">
        <v>1988</v>
      </c>
      <c r="E58" s="98" t="s">
        <v>433</v>
      </c>
      <c r="F58" s="72">
        <v>68.849999999999994</v>
      </c>
      <c r="G58" s="72">
        <v>85</v>
      </c>
      <c r="H58" s="72">
        <v>90</v>
      </c>
      <c r="I58" s="72">
        <v>100</v>
      </c>
      <c r="J58" s="72">
        <v>90</v>
      </c>
      <c r="K58" s="72">
        <v>105</v>
      </c>
      <c r="L58" s="72">
        <v>106</v>
      </c>
      <c r="M58" s="72">
        <v>119</v>
      </c>
      <c r="N58" s="72">
        <v>119</v>
      </c>
      <c r="O58" s="86">
        <f t="shared" si="0"/>
        <v>209</v>
      </c>
      <c r="P58" s="72">
        <v>5</v>
      </c>
    </row>
    <row r="59" spans="1:16" x14ac:dyDescent="0.25">
      <c r="A59" s="92" t="s">
        <v>411</v>
      </c>
      <c r="B59" s="92">
        <v>69</v>
      </c>
      <c r="C59" s="92" t="s">
        <v>434</v>
      </c>
      <c r="D59" s="98">
        <v>1992</v>
      </c>
      <c r="E59" s="98" t="s">
        <v>435</v>
      </c>
      <c r="F59" s="72">
        <v>67.5</v>
      </c>
      <c r="G59" s="72">
        <v>90</v>
      </c>
      <c r="H59" s="72">
        <v>95</v>
      </c>
      <c r="I59" s="72">
        <v>97</v>
      </c>
      <c r="J59" s="72">
        <v>90</v>
      </c>
      <c r="K59" s="72">
        <v>120</v>
      </c>
      <c r="L59" s="72">
        <v>121</v>
      </c>
      <c r="M59" s="72">
        <v>121</v>
      </c>
      <c r="N59" s="72">
        <v>121</v>
      </c>
      <c r="O59" s="86">
        <f t="shared" si="0"/>
        <v>211</v>
      </c>
      <c r="P59" s="72">
        <v>4</v>
      </c>
    </row>
    <row r="60" spans="1:16" x14ac:dyDescent="0.25">
      <c r="A60" s="92" t="s">
        <v>411</v>
      </c>
      <c r="B60" s="92">
        <v>69</v>
      </c>
      <c r="C60" s="92" t="s">
        <v>436</v>
      </c>
      <c r="D60" s="98">
        <v>1988</v>
      </c>
      <c r="E60" s="98" t="s">
        <v>437</v>
      </c>
      <c r="F60" s="72">
        <v>67.599999999999994</v>
      </c>
      <c r="G60" s="72">
        <v>95</v>
      </c>
      <c r="H60" s="72">
        <v>99</v>
      </c>
      <c r="I60" s="72">
        <v>103</v>
      </c>
      <c r="J60" s="72">
        <v>99</v>
      </c>
      <c r="K60" s="72">
        <v>118</v>
      </c>
      <c r="L60" s="72">
        <v>122</v>
      </c>
      <c r="M60" s="72">
        <v>125</v>
      </c>
      <c r="N60" s="72">
        <v>125</v>
      </c>
      <c r="O60" s="86">
        <f t="shared" si="0"/>
        <v>224</v>
      </c>
      <c r="P60" s="72">
        <v>3</v>
      </c>
    </row>
    <row r="61" spans="1:16" x14ac:dyDescent="0.25">
      <c r="A61" s="92" t="s">
        <v>411</v>
      </c>
      <c r="B61" s="92">
        <v>69</v>
      </c>
      <c r="C61" s="92" t="s">
        <v>438</v>
      </c>
      <c r="D61" s="98">
        <v>1991</v>
      </c>
      <c r="E61" s="98" t="s">
        <v>439</v>
      </c>
      <c r="F61" s="72">
        <v>67.5</v>
      </c>
      <c r="G61" s="72">
        <v>93</v>
      </c>
      <c r="H61" s="72">
        <v>98</v>
      </c>
      <c r="I61" s="72">
        <v>98</v>
      </c>
      <c r="J61" s="72">
        <v>98</v>
      </c>
      <c r="K61" s="72">
        <v>120</v>
      </c>
      <c r="L61" s="72">
        <v>125</v>
      </c>
      <c r="M61" s="72">
        <v>126</v>
      </c>
      <c r="N61" s="72">
        <v>126</v>
      </c>
      <c r="O61" s="86">
        <f t="shared" si="0"/>
        <v>224</v>
      </c>
      <c r="P61" s="72">
        <v>3</v>
      </c>
    </row>
    <row r="62" spans="1:16" x14ac:dyDescent="0.25">
      <c r="A62" s="92" t="s">
        <v>411</v>
      </c>
      <c r="B62" s="92">
        <v>69</v>
      </c>
      <c r="C62" s="92" t="s">
        <v>440</v>
      </c>
      <c r="D62" s="98">
        <v>1984</v>
      </c>
      <c r="E62" s="98" t="s">
        <v>441</v>
      </c>
      <c r="F62" s="72">
        <v>68.849999999999994</v>
      </c>
      <c r="G62" s="72">
        <v>102</v>
      </c>
      <c r="H62" s="72">
        <v>105</v>
      </c>
      <c r="I62" s="72">
        <v>105</v>
      </c>
      <c r="J62" s="72">
        <v>105</v>
      </c>
      <c r="K62" s="72">
        <v>123</v>
      </c>
      <c r="L62" s="72">
        <v>123</v>
      </c>
      <c r="M62" s="72">
        <v>124</v>
      </c>
      <c r="N62" s="72">
        <v>124</v>
      </c>
      <c r="O62" s="86">
        <f t="shared" si="0"/>
        <v>229</v>
      </c>
      <c r="P62" s="72">
        <v>2</v>
      </c>
    </row>
    <row r="63" spans="1:16" x14ac:dyDescent="0.25">
      <c r="A63" s="92" t="s">
        <v>411</v>
      </c>
      <c r="B63" s="92">
        <v>69</v>
      </c>
      <c r="C63" s="92" t="s">
        <v>442</v>
      </c>
      <c r="D63" s="98">
        <v>1987</v>
      </c>
      <c r="E63" s="98"/>
      <c r="F63" s="72">
        <v>68.349999999999994</v>
      </c>
      <c r="G63" s="72">
        <v>105</v>
      </c>
      <c r="H63" s="72">
        <v>108</v>
      </c>
      <c r="I63" s="72">
        <v>111</v>
      </c>
      <c r="J63" s="72">
        <v>108</v>
      </c>
      <c r="K63" s="72">
        <v>140</v>
      </c>
      <c r="L63" s="72">
        <v>144</v>
      </c>
      <c r="M63" s="72">
        <v>145</v>
      </c>
      <c r="N63" s="72">
        <v>140</v>
      </c>
      <c r="O63" s="86">
        <f t="shared" si="0"/>
        <v>248</v>
      </c>
      <c r="P63" s="72">
        <v>1</v>
      </c>
    </row>
    <row r="64" spans="1:16" x14ac:dyDescent="0.25">
      <c r="A64" s="92" t="s">
        <v>409</v>
      </c>
      <c r="B64" s="92">
        <v>77</v>
      </c>
      <c r="C64" s="92" t="s">
        <v>443</v>
      </c>
      <c r="D64" s="98">
        <v>1996</v>
      </c>
      <c r="E64" s="98" t="s">
        <v>444</v>
      </c>
      <c r="F64" s="72">
        <v>74.95</v>
      </c>
      <c r="G64" s="72">
        <v>88</v>
      </c>
      <c r="H64" s="72">
        <v>92</v>
      </c>
      <c r="I64" s="72">
        <v>95</v>
      </c>
      <c r="J64" s="72">
        <v>92</v>
      </c>
      <c r="K64" s="72">
        <v>95</v>
      </c>
      <c r="L64" s="72">
        <v>100</v>
      </c>
      <c r="M64" s="72">
        <v>105</v>
      </c>
      <c r="N64" s="72">
        <v>100</v>
      </c>
      <c r="O64" s="86">
        <f t="shared" si="0"/>
        <v>192</v>
      </c>
      <c r="P64" s="72">
        <v>1</v>
      </c>
    </row>
    <row r="65" spans="1:16" x14ac:dyDescent="0.25">
      <c r="A65" s="92" t="s">
        <v>409</v>
      </c>
      <c r="B65" s="92">
        <v>85</v>
      </c>
      <c r="C65" s="92" t="s">
        <v>445</v>
      </c>
      <c r="D65" s="98">
        <v>1998</v>
      </c>
      <c r="E65" s="98" t="s">
        <v>19</v>
      </c>
      <c r="F65" s="72">
        <v>84.9</v>
      </c>
      <c r="G65" s="72">
        <v>65</v>
      </c>
      <c r="H65" s="72">
        <v>70</v>
      </c>
      <c r="I65" s="72">
        <v>75</v>
      </c>
      <c r="J65" s="72">
        <v>70</v>
      </c>
      <c r="K65" s="72">
        <v>80</v>
      </c>
      <c r="L65" s="72">
        <v>85</v>
      </c>
      <c r="M65" s="72">
        <v>87</v>
      </c>
      <c r="N65" s="72">
        <v>87</v>
      </c>
      <c r="O65" s="86">
        <f t="shared" si="0"/>
        <v>157</v>
      </c>
      <c r="P65" s="72">
        <v>2</v>
      </c>
    </row>
    <row r="66" spans="1:16" x14ac:dyDescent="0.25">
      <c r="A66" s="92" t="s">
        <v>417</v>
      </c>
      <c r="B66" s="92">
        <v>77</v>
      </c>
      <c r="C66" s="92" t="s">
        <v>446</v>
      </c>
      <c r="D66" s="98">
        <v>1995</v>
      </c>
      <c r="E66" s="98" t="s">
        <v>447</v>
      </c>
      <c r="F66" s="72">
        <v>70.25</v>
      </c>
      <c r="G66" s="72">
        <v>45</v>
      </c>
      <c r="H66" s="72">
        <v>47</v>
      </c>
      <c r="I66" s="72">
        <v>51</v>
      </c>
      <c r="J66" s="72">
        <v>51</v>
      </c>
      <c r="K66" s="72">
        <v>70</v>
      </c>
      <c r="L66" s="72">
        <v>70</v>
      </c>
      <c r="M66" s="72">
        <v>72</v>
      </c>
      <c r="N66" s="72">
        <v>72</v>
      </c>
      <c r="O66" s="86">
        <f t="shared" si="0"/>
        <v>123</v>
      </c>
      <c r="P66" s="72">
        <v>3</v>
      </c>
    </row>
    <row r="67" spans="1:16" x14ac:dyDescent="0.25">
      <c r="A67" s="92" t="s">
        <v>417</v>
      </c>
      <c r="B67" s="92">
        <v>77</v>
      </c>
      <c r="C67" s="92" t="s">
        <v>448</v>
      </c>
      <c r="D67" s="98">
        <v>1995</v>
      </c>
      <c r="E67" s="98" t="s">
        <v>447</v>
      </c>
      <c r="F67" s="72">
        <v>71</v>
      </c>
      <c r="G67" s="72">
        <v>66</v>
      </c>
      <c r="H67" s="72">
        <v>66</v>
      </c>
      <c r="I67" s="72">
        <v>67</v>
      </c>
      <c r="J67" s="72">
        <v>66</v>
      </c>
      <c r="K67" s="72">
        <v>82</v>
      </c>
      <c r="L67" s="72">
        <v>85</v>
      </c>
      <c r="M67" s="72">
        <v>90</v>
      </c>
      <c r="N67" s="72">
        <v>85</v>
      </c>
      <c r="O67" s="86">
        <f t="shared" si="0"/>
        <v>151</v>
      </c>
      <c r="P67" s="72">
        <v>2</v>
      </c>
    </row>
    <row r="68" spans="1:16" x14ac:dyDescent="0.25">
      <c r="A68" s="92" t="s">
        <v>417</v>
      </c>
      <c r="B68" s="92">
        <v>77</v>
      </c>
      <c r="C68" s="92" t="s">
        <v>47</v>
      </c>
      <c r="D68" s="98">
        <v>1993</v>
      </c>
      <c r="E68" s="98" t="s">
        <v>449</v>
      </c>
      <c r="F68" s="72">
        <v>76.5</v>
      </c>
      <c r="G68" s="72">
        <v>110</v>
      </c>
      <c r="H68" s="72">
        <v>114</v>
      </c>
      <c r="I68" s="72">
        <v>118</v>
      </c>
      <c r="J68" s="72">
        <v>118</v>
      </c>
      <c r="K68" s="72">
        <v>145</v>
      </c>
      <c r="L68" s="72">
        <v>150</v>
      </c>
      <c r="M68" s="72">
        <v>150</v>
      </c>
      <c r="N68" s="72">
        <v>150</v>
      </c>
      <c r="O68" s="86">
        <f t="shared" si="0"/>
        <v>268</v>
      </c>
      <c r="P68" s="72">
        <v>1</v>
      </c>
    </row>
    <row r="69" spans="1:16" x14ac:dyDescent="0.25">
      <c r="A69" s="92" t="s">
        <v>411</v>
      </c>
      <c r="B69" s="92">
        <v>77</v>
      </c>
      <c r="C69" s="92" t="s">
        <v>450</v>
      </c>
      <c r="D69" s="98">
        <v>1987</v>
      </c>
      <c r="E69" s="98"/>
      <c r="F69" s="72">
        <v>74.900000000000006</v>
      </c>
      <c r="G69" s="72">
        <v>102</v>
      </c>
      <c r="H69" s="72">
        <v>104</v>
      </c>
      <c r="I69" s="72">
        <v>112</v>
      </c>
      <c r="J69" s="72">
        <v>0</v>
      </c>
      <c r="K69" s="72">
        <v>122</v>
      </c>
      <c r="L69" s="72">
        <v>122</v>
      </c>
      <c r="M69" s="72">
        <v>130</v>
      </c>
      <c r="N69" s="72">
        <v>122</v>
      </c>
      <c r="O69" s="86">
        <v>0</v>
      </c>
      <c r="P69" s="72">
        <v>14</v>
      </c>
    </row>
    <row r="70" spans="1:16" x14ac:dyDescent="0.25">
      <c r="A70" s="92" t="s">
        <v>411</v>
      </c>
      <c r="B70" s="92">
        <v>77</v>
      </c>
      <c r="C70" s="92" t="s">
        <v>451</v>
      </c>
      <c r="D70" s="98">
        <v>1991</v>
      </c>
      <c r="E70" s="98" t="s">
        <v>452</v>
      </c>
      <c r="F70" s="72">
        <v>75.650000000000006</v>
      </c>
      <c r="G70" s="72">
        <v>100</v>
      </c>
      <c r="H70" s="72">
        <v>100</v>
      </c>
      <c r="I70" s="72">
        <v>100</v>
      </c>
      <c r="J70" s="72">
        <v>0</v>
      </c>
      <c r="K70" s="72">
        <v>126</v>
      </c>
      <c r="L70" s="72">
        <v>127</v>
      </c>
      <c r="M70" s="72">
        <v>130</v>
      </c>
      <c r="N70" s="72">
        <v>130</v>
      </c>
      <c r="O70" s="86">
        <v>0</v>
      </c>
      <c r="P70" s="72">
        <v>13</v>
      </c>
    </row>
    <row r="71" spans="1:16" x14ac:dyDescent="0.25">
      <c r="A71" s="92" t="s">
        <v>411</v>
      </c>
      <c r="B71" s="92">
        <v>77</v>
      </c>
      <c r="C71" s="92" t="s">
        <v>304</v>
      </c>
      <c r="D71" s="98">
        <v>1990</v>
      </c>
      <c r="E71" s="98" t="s">
        <v>416</v>
      </c>
      <c r="F71" s="72">
        <v>75.5</v>
      </c>
      <c r="G71" s="72">
        <v>100</v>
      </c>
      <c r="H71" s="72">
        <v>100</v>
      </c>
      <c r="I71" s="72">
        <v>104</v>
      </c>
      <c r="J71" s="72">
        <v>0</v>
      </c>
      <c r="K71" s="72">
        <v>125</v>
      </c>
      <c r="L71" s="72">
        <v>125</v>
      </c>
      <c r="M71" s="72">
        <v>130</v>
      </c>
      <c r="N71" s="72">
        <v>0</v>
      </c>
      <c r="O71" s="86">
        <f t="shared" si="0"/>
        <v>0</v>
      </c>
      <c r="P71" s="72">
        <v>12</v>
      </c>
    </row>
    <row r="72" spans="1:16" x14ac:dyDescent="0.25">
      <c r="A72" s="92" t="s">
        <v>411</v>
      </c>
      <c r="B72" s="92">
        <v>77</v>
      </c>
      <c r="C72" s="92" t="s">
        <v>453</v>
      </c>
      <c r="D72" s="98">
        <v>1991</v>
      </c>
      <c r="E72" s="98" t="s">
        <v>454</v>
      </c>
      <c r="F72" s="72">
        <v>77</v>
      </c>
      <c r="G72" s="72">
        <v>114</v>
      </c>
      <c r="H72" s="72">
        <v>117</v>
      </c>
      <c r="I72" s="72">
        <v>118</v>
      </c>
      <c r="J72" s="72">
        <v>118</v>
      </c>
      <c r="K72" s="72">
        <v>140</v>
      </c>
      <c r="L72" s="72">
        <v>140</v>
      </c>
      <c r="M72" s="72">
        <v>140</v>
      </c>
      <c r="N72" s="72">
        <v>0</v>
      </c>
      <c r="O72" s="86">
        <v>0</v>
      </c>
      <c r="P72" s="72">
        <v>11</v>
      </c>
    </row>
    <row r="73" spans="1:16" x14ac:dyDescent="0.25">
      <c r="A73" s="92" t="s">
        <v>411</v>
      </c>
      <c r="B73" s="92">
        <v>77</v>
      </c>
      <c r="C73" s="92" t="s">
        <v>81</v>
      </c>
      <c r="D73" s="98">
        <v>1988</v>
      </c>
      <c r="E73" s="98"/>
      <c r="F73" s="72">
        <v>77</v>
      </c>
      <c r="G73" s="72">
        <v>85</v>
      </c>
      <c r="H73" s="72">
        <v>90</v>
      </c>
      <c r="I73" s="72">
        <v>90</v>
      </c>
      <c r="J73" s="72">
        <v>85</v>
      </c>
      <c r="K73" s="72">
        <v>105</v>
      </c>
      <c r="L73" s="72">
        <v>105</v>
      </c>
      <c r="M73" s="72">
        <v>105</v>
      </c>
      <c r="N73" s="72">
        <v>0</v>
      </c>
      <c r="O73" s="86">
        <v>0</v>
      </c>
      <c r="P73" s="72">
        <v>10</v>
      </c>
    </row>
    <row r="74" spans="1:16" x14ac:dyDescent="0.25">
      <c r="A74" s="92" t="s">
        <v>411</v>
      </c>
      <c r="B74" s="92">
        <v>77</v>
      </c>
      <c r="C74" s="92" t="s">
        <v>455</v>
      </c>
      <c r="D74" s="98">
        <v>1989</v>
      </c>
      <c r="E74" s="98" t="s">
        <v>19</v>
      </c>
      <c r="F74" s="72">
        <v>75.349999999999994</v>
      </c>
      <c r="G74" s="72">
        <v>75</v>
      </c>
      <c r="H74" s="72">
        <v>75</v>
      </c>
      <c r="I74" s="72">
        <v>75</v>
      </c>
      <c r="J74" s="72">
        <v>0</v>
      </c>
      <c r="K74" s="72">
        <v>90</v>
      </c>
      <c r="L74" s="72">
        <v>95</v>
      </c>
      <c r="M74" s="72">
        <v>100</v>
      </c>
      <c r="N74" s="72">
        <v>100</v>
      </c>
      <c r="O74" s="86">
        <f t="shared" si="0"/>
        <v>100</v>
      </c>
      <c r="P74" s="72">
        <v>9</v>
      </c>
    </row>
    <row r="75" spans="1:16" x14ac:dyDescent="0.25">
      <c r="A75" s="92" t="s">
        <v>411</v>
      </c>
      <c r="B75" s="92">
        <v>77</v>
      </c>
      <c r="C75" s="92" t="s">
        <v>456</v>
      </c>
      <c r="D75" s="98">
        <v>1966</v>
      </c>
      <c r="E75" s="98"/>
      <c r="F75" s="72">
        <v>76.8</v>
      </c>
      <c r="G75" s="72">
        <v>82</v>
      </c>
      <c r="H75" s="72">
        <v>87</v>
      </c>
      <c r="I75" s="72">
        <v>95</v>
      </c>
      <c r="J75" s="72">
        <v>87</v>
      </c>
      <c r="K75" s="72">
        <v>90</v>
      </c>
      <c r="L75" s="72">
        <v>98</v>
      </c>
      <c r="M75" s="72">
        <v>116</v>
      </c>
      <c r="N75" s="72">
        <v>98</v>
      </c>
      <c r="O75" s="86">
        <f t="shared" si="0"/>
        <v>185</v>
      </c>
      <c r="P75" s="72">
        <v>8</v>
      </c>
    </row>
    <row r="76" spans="1:16" x14ac:dyDescent="0.25">
      <c r="A76" s="92" t="s">
        <v>411</v>
      </c>
      <c r="B76" s="92">
        <v>77</v>
      </c>
      <c r="C76" s="92" t="s">
        <v>457</v>
      </c>
      <c r="D76" s="98">
        <v>1993</v>
      </c>
      <c r="E76" s="98" t="s">
        <v>458</v>
      </c>
      <c r="F76" s="72">
        <v>74.95</v>
      </c>
      <c r="G76" s="72">
        <v>87</v>
      </c>
      <c r="H76" s="72">
        <v>90</v>
      </c>
      <c r="I76" s="72">
        <v>92</v>
      </c>
      <c r="J76" s="72">
        <v>90</v>
      </c>
      <c r="K76" s="72">
        <v>105</v>
      </c>
      <c r="L76" s="72">
        <v>110</v>
      </c>
      <c r="M76" s="72">
        <v>115</v>
      </c>
      <c r="N76" s="72">
        <v>105</v>
      </c>
      <c r="O76" s="86">
        <f t="shared" si="0"/>
        <v>195</v>
      </c>
      <c r="P76" s="72">
        <v>7</v>
      </c>
    </row>
    <row r="77" spans="1:16" x14ac:dyDescent="0.25">
      <c r="A77" s="92" t="s">
        <v>411</v>
      </c>
      <c r="B77" s="92">
        <v>77</v>
      </c>
      <c r="C77" s="92" t="s">
        <v>74</v>
      </c>
      <c r="D77" s="98">
        <v>1984</v>
      </c>
      <c r="E77" s="98" t="s">
        <v>408</v>
      </c>
      <c r="F77" s="72">
        <v>73.75</v>
      </c>
      <c r="G77" s="72">
        <v>85</v>
      </c>
      <c r="H77" s="72">
        <v>85</v>
      </c>
      <c r="I77" s="72">
        <v>90</v>
      </c>
      <c r="J77" s="72">
        <v>85</v>
      </c>
      <c r="K77" s="72">
        <v>105</v>
      </c>
      <c r="L77" s="72">
        <v>110</v>
      </c>
      <c r="M77" s="72">
        <v>110</v>
      </c>
      <c r="N77" s="72">
        <v>110</v>
      </c>
      <c r="O77" s="86">
        <f t="shared" si="0"/>
        <v>195</v>
      </c>
      <c r="P77" s="72">
        <v>6</v>
      </c>
    </row>
    <row r="78" spans="1:16" x14ac:dyDescent="0.25">
      <c r="A78" s="92" t="s">
        <v>411</v>
      </c>
      <c r="B78" s="92">
        <v>77</v>
      </c>
      <c r="C78" s="92" t="s">
        <v>459</v>
      </c>
      <c r="D78" s="98">
        <v>1985</v>
      </c>
      <c r="E78" s="98" t="s">
        <v>19</v>
      </c>
      <c r="F78" s="72">
        <v>74.2</v>
      </c>
      <c r="G78" s="72">
        <v>85</v>
      </c>
      <c r="H78" s="72">
        <v>85</v>
      </c>
      <c r="I78" s="72">
        <v>89</v>
      </c>
      <c r="J78" s="72">
        <v>89</v>
      </c>
      <c r="K78" s="72">
        <v>100</v>
      </c>
      <c r="L78" s="72">
        <v>105</v>
      </c>
      <c r="M78" s="72">
        <v>109</v>
      </c>
      <c r="N78" s="72">
        <v>109</v>
      </c>
      <c r="O78" s="86">
        <f t="shared" si="0"/>
        <v>198</v>
      </c>
      <c r="P78" s="72">
        <v>5</v>
      </c>
    </row>
    <row r="79" spans="1:16" x14ac:dyDescent="0.25">
      <c r="A79" s="92" t="s">
        <v>460</v>
      </c>
      <c r="B79" s="92">
        <v>85</v>
      </c>
      <c r="C79" s="92" t="s">
        <v>461</v>
      </c>
      <c r="D79" s="98">
        <v>1971</v>
      </c>
      <c r="E79" s="98"/>
      <c r="F79" s="72">
        <v>84.85</v>
      </c>
      <c r="G79" s="72">
        <v>85</v>
      </c>
      <c r="H79" s="72">
        <v>90</v>
      </c>
      <c r="I79" s="72">
        <v>95</v>
      </c>
      <c r="J79" s="72">
        <v>90</v>
      </c>
      <c r="K79" s="72">
        <v>100</v>
      </c>
      <c r="L79" s="72">
        <v>107</v>
      </c>
      <c r="M79" s="72">
        <v>116</v>
      </c>
      <c r="N79" s="72">
        <v>107</v>
      </c>
      <c r="O79" s="86">
        <f t="shared" si="0"/>
        <v>197</v>
      </c>
      <c r="P79" s="72">
        <v>1</v>
      </c>
    </row>
    <row r="80" spans="1:16" x14ac:dyDescent="0.25">
      <c r="A80" s="92" t="s">
        <v>411</v>
      </c>
      <c r="B80" s="92">
        <v>77</v>
      </c>
      <c r="C80" s="92" t="s">
        <v>462</v>
      </c>
      <c r="D80" s="98">
        <v>1992</v>
      </c>
      <c r="E80" s="98" t="s">
        <v>416</v>
      </c>
      <c r="F80" s="72">
        <v>76.55</v>
      </c>
      <c r="G80" s="72">
        <v>95</v>
      </c>
      <c r="H80" s="72">
        <v>95</v>
      </c>
      <c r="I80" s="72">
        <v>95</v>
      </c>
      <c r="J80" s="72">
        <v>95</v>
      </c>
      <c r="K80" s="72">
        <v>115</v>
      </c>
      <c r="L80" s="72">
        <v>125</v>
      </c>
      <c r="M80" s="72">
        <v>130</v>
      </c>
      <c r="N80" s="72">
        <v>125</v>
      </c>
      <c r="O80" s="86">
        <f t="shared" si="0"/>
        <v>220</v>
      </c>
      <c r="P80" s="72">
        <v>4</v>
      </c>
    </row>
    <row r="81" spans="1:16" x14ac:dyDescent="0.25">
      <c r="A81" s="92" t="s">
        <v>411</v>
      </c>
      <c r="B81" s="92">
        <v>77</v>
      </c>
      <c r="C81" s="92" t="s">
        <v>463</v>
      </c>
      <c r="D81" s="98">
        <v>1990</v>
      </c>
      <c r="E81" s="98"/>
      <c r="F81" s="72">
        <v>75.650000000000006</v>
      </c>
      <c r="G81" s="72">
        <v>94</v>
      </c>
      <c r="H81" s="72">
        <v>97</v>
      </c>
      <c r="I81" s="72">
        <v>101</v>
      </c>
      <c r="J81" s="72">
        <v>101</v>
      </c>
      <c r="K81" s="72">
        <v>120</v>
      </c>
      <c r="L81" s="72">
        <v>124</v>
      </c>
      <c r="M81" s="72">
        <v>128</v>
      </c>
      <c r="N81" s="72">
        <v>128</v>
      </c>
      <c r="O81" s="86">
        <f t="shared" si="0"/>
        <v>229</v>
      </c>
      <c r="P81" s="72">
        <v>3</v>
      </c>
    </row>
    <row r="82" spans="1:16" x14ac:dyDescent="0.25">
      <c r="A82" s="92" t="s">
        <v>411</v>
      </c>
      <c r="B82" s="92">
        <v>77</v>
      </c>
      <c r="C82" s="92" t="s">
        <v>464</v>
      </c>
      <c r="D82" s="98">
        <v>1993</v>
      </c>
      <c r="E82" s="98" t="s">
        <v>162</v>
      </c>
      <c r="F82" s="72">
        <v>75.8</v>
      </c>
      <c r="G82" s="72">
        <v>103</v>
      </c>
      <c r="H82" s="72">
        <v>107</v>
      </c>
      <c r="I82" s="72">
        <v>107</v>
      </c>
      <c r="J82" s="72">
        <v>103</v>
      </c>
      <c r="K82" s="72">
        <v>135</v>
      </c>
      <c r="L82" s="72">
        <v>135</v>
      </c>
      <c r="M82" s="72">
        <v>136</v>
      </c>
      <c r="N82" s="72">
        <v>135</v>
      </c>
      <c r="O82" s="86">
        <f t="shared" si="0"/>
        <v>238</v>
      </c>
      <c r="P82" s="72">
        <v>2</v>
      </c>
    </row>
    <row r="83" spans="1:16" x14ac:dyDescent="0.25">
      <c r="A83" s="92" t="s">
        <v>411</v>
      </c>
      <c r="B83" s="92">
        <v>77</v>
      </c>
      <c r="C83" s="92" t="s">
        <v>465</v>
      </c>
      <c r="D83" s="98">
        <v>1986</v>
      </c>
      <c r="E83" s="98" t="s">
        <v>408</v>
      </c>
      <c r="F83" s="72">
        <v>75</v>
      </c>
      <c r="G83" s="72">
        <v>97</v>
      </c>
      <c r="H83" s="72">
        <v>102</v>
      </c>
      <c r="I83" s="72">
        <v>103</v>
      </c>
      <c r="J83" s="72">
        <v>103</v>
      </c>
      <c r="K83" s="72">
        <v>130</v>
      </c>
      <c r="L83" s="72">
        <v>135</v>
      </c>
      <c r="M83" s="72">
        <v>136</v>
      </c>
      <c r="N83" s="72">
        <v>135</v>
      </c>
      <c r="O83" s="86">
        <f t="shared" si="0"/>
        <v>238</v>
      </c>
      <c r="P83" s="72">
        <v>1</v>
      </c>
    </row>
    <row r="84" spans="1:16" x14ac:dyDescent="0.25">
      <c r="A84" s="92" t="s">
        <v>460</v>
      </c>
      <c r="B84" s="92">
        <v>94</v>
      </c>
      <c r="C84" s="92" t="s">
        <v>466</v>
      </c>
      <c r="D84" s="98">
        <v>1975</v>
      </c>
      <c r="E84" s="98"/>
      <c r="F84" s="72">
        <v>89.1</v>
      </c>
      <c r="G84" s="72">
        <v>65</v>
      </c>
      <c r="H84" s="72">
        <v>70</v>
      </c>
      <c r="I84" s="72">
        <v>70</v>
      </c>
      <c r="J84" s="72">
        <v>70</v>
      </c>
      <c r="K84" s="72">
        <v>85</v>
      </c>
      <c r="L84" s="72">
        <v>90</v>
      </c>
      <c r="M84" s="72">
        <v>94</v>
      </c>
      <c r="N84" s="72">
        <v>94</v>
      </c>
      <c r="O84" s="86">
        <f t="shared" si="0"/>
        <v>164</v>
      </c>
      <c r="P84" s="72">
        <v>2</v>
      </c>
    </row>
    <row r="85" spans="1:16" x14ac:dyDescent="0.25">
      <c r="A85" s="92" t="s">
        <v>411</v>
      </c>
      <c r="B85" s="92">
        <v>94</v>
      </c>
      <c r="C85" s="92" t="s">
        <v>467</v>
      </c>
      <c r="D85" s="98">
        <v>1990</v>
      </c>
      <c r="E85" s="98" t="s">
        <v>468</v>
      </c>
      <c r="F85" s="72">
        <v>92.75</v>
      </c>
      <c r="G85" s="72">
        <v>137</v>
      </c>
      <c r="H85" s="72">
        <v>143</v>
      </c>
      <c r="I85" s="72">
        <v>165</v>
      </c>
      <c r="J85" s="72">
        <v>137</v>
      </c>
      <c r="K85" s="72">
        <v>165</v>
      </c>
      <c r="L85" s="72">
        <v>167</v>
      </c>
      <c r="M85" s="72">
        <v>173</v>
      </c>
      <c r="N85" s="72">
        <v>167</v>
      </c>
      <c r="O85" s="86">
        <f t="shared" si="0"/>
        <v>304</v>
      </c>
      <c r="P85" s="72">
        <v>1</v>
      </c>
    </row>
    <row r="86" spans="1:16" x14ac:dyDescent="0.25">
      <c r="A86" s="92" t="s">
        <v>411</v>
      </c>
      <c r="B86" s="92">
        <v>94</v>
      </c>
      <c r="C86" s="92" t="s">
        <v>469</v>
      </c>
      <c r="D86" s="98">
        <v>1981</v>
      </c>
      <c r="E86" s="98" t="s">
        <v>136</v>
      </c>
      <c r="F86" s="72">
        <v>92.6</v>
      </c>
      <c r="G86" s="72">
        <v>125</v>
      </c>
      <c r="H86" s="72">
        <v>127</v>
      </c>
      <c r="I86" s="72">
        <v>130</v>
      </c>
      <c r="J86" s="72">
        <v>130</v>
      </c>
      <c r="K86" s="72">
        <v>145</v>
      </c>
      <c r="L86" s="72">
        <v>151</v>
      </c>
      <c r="M86" s="72">
        <v>156</v>
      </c>
      <c r="N86" s="72">
        <v>156</v>
      </c>
      <c r="O86" s="86">
        <f t="shared" si="0"/>
        <v>286</v>
      </c>
      <c r="P86" s="72">
        <v>2</v>
      </c>
    </row>
    <row r="87" spans="1:16" x14ac:dyDescent="0.25">
      <c r="A87" s="92" t="s">
        <v>411</v>
      </c>
      <c r="B87" s="92">
        <v>94</v>
      </c>
      <c r="C87" s="92" t="s">
        <v>470</v>
      </c>
      <c r="D87" s="98">
        <v>1990</v>
      </c>
      <c r="E87" s="98" t="s">
        <v>162</v>
      </c>
      <c r="F87" s="72">
        <v>93.2</v>
      </c>
      <c r="G87" s="72">
        <v>123</v>
      </c>
      <c r="H87" s="72">
        <v>126</v>
      </c>
      <c r="I87" s="72">
        <v>129</v>
      </c>
      <c r="J87" s="72">
        <v>126</v>
      </c>
      <c r="K87" s="72">
        <v>155</v>
      </c>
      <c r="L87" s="72">
        <v>160</v>
      </c>
      <c r="M87" s="72">
        <v>163</v>
      </c>
      <c r="N87" s="72">
        <v>155</v>
      </c>
      <c r="O87" s="86">
        <f t="shared" si="0"/>
        <v>281</v>
      </c>
      <c r="P87" s="72">
        <v>3</v>
      </c>
    </row>
    <row r="88" spans="1:16" x14ac:dyDescent="0.25">
      <c r="A88" s="92" t="s">
        <v>417</v>
      </c>
      <c r="B88" s="92">
        <v>94</v>
      </c>
      <c r="C88" s="92" t="s">
        <v>471</v>
      </c>
      <c r="D88" s="98">
        <v>1997</v>
      </c>
      <c r="E88" s="98" t="s">
        <v>454</v>
      </c>
      <c r="F88" s="72">
        <v>87.8</v>
      </c>
      <c r="G88" s="72">
        <v>110</v>
      </c>
      <c r="H88" s="72">
        <v>115</v>
      </c>
      <c r="I88" s="72">
        <v>117</v>
      </c>
      <c r="J88" s="72">
        <v>110</v>
      </c>
      <c r="K88" s="72">
        <v>140</v>
      </c>
      <c r="L88" s="72">
        <v>147</v>
      </c>
      <c r="M88" s="72">
        <v>151</v>
      </c>
      <c r="N88" s="72">
        <v>147</v>
      </c>
      <c r="O88" s="86">
        <f t="shared" si="0"/>
        <v>257</v>
      </c>
      <c r="P88" s="72">
        <v>7</v>
      </c>
    </row>
    <row r="89" spans="1:16" x14ac:dyDescent="0.25">
      <c r="A89" s="92" t="s">
        <v>411</v>
      </c>
      <c r="B89" s="92">
        <v>94</v>
      </c>
      <c r="C89" s="92" t="s">
        <v>301</v>
      </c>
      <c r="D89" s="98">
        <v>1988</v>
      </c>
      <c r="E89" s="98" t="s">
        <v>416</v>
      </c>
      <c r="F89" s="72">
        <v>92.95</v>
      </c>
      <c r="G89" s="72">
        <v>122</v>
      </c>
      <c r="H89" s="72">
        <v>125</v>
      </c>
      <c r="I89" s="72">
        <v>127</v>
      </c>
      <c r="J89" s="72">
        <v>127</v>
      </c>
      <c r="K89" s="72">
        <v>150</v>
      </c>
      <c r="L89" s="72">
        <v>150</v>
      </c>
      <c r="M89" s="72">
        <v>157</v>
      </c>
      <c r="N89" s="72">
        <v>150</v>
      </c>
      <c r="O89" s="86">
        <f t="shared" si="0"/>
        <v>277</v>
      </c>
      <c r="P89" s="72">
        <v>5</v>
      </c>
    </row>
    <row r="90" spans="1:16" x14ac:dyDescent="0.25">
      <c r="A90" s="92" t="s">
        <v>411</v>
      </c>
      <c r="B90" s="92">
        <v>94</v>
      </c>
      <c r="C90" s="92" t="s">
        <v>472</v>
      </c>
      <c r="D90" s="98">
        <v>1985</v>
      </c>
      <c r="E90" s="98"/>
      <c r="F90" s="72">
        <v>92.75</v>
      </c>
      <c r="G90" s="72">
        <v>110</v>
      </c>
      <c r="H90" s="72">
        <v>155</v>
      </c>
      <c r="I90" s="72">
        <v>117</v>
      </c>
      <c r="J90" s="72">
        <v>117</v>
      </c>
      <c r="K90" s="72">
        <v>147</v>
      </c>
      <c r="L90" s="72">
        <v>155</v>
      </c>
      <c r="M90" s="72">
        <v>160</v>
      </c>
      <c r="N90" s="72">
        <v>155</v>
      </c>
      <c r="O90" s="86">
        <f t="shared" si="0"/>
        <v>272</v>
      </c>
      <c r="P90" s="72">
        <v>6</v>
      </c>
    </row>
    <row r="91" spans="1:16" x14ac:dyDescent="0.25">
      <c r="A91" s="92" t="s">
        <v>411</v>
      </c>
      <c r="B91" s="92">
        <v>94</v>
      </c>
      <c r="C91" s="92" t="s">
        <v>473</v>
      </c>
      <c r="D91" s="98">
        <v>1985</v>
      </c>
      <c r="E91" s="98" t="s">
        <v>19</v>
      </c>
      <c r="F91" s="72">
        <v>93.8</v>
      </c>
      <c r="G91" s="72">
        <v>120</v>
      </c>
      <c r="H91" s="72">
        <v>125</v>
      </c>
      <c r="I91" s="72">
        <v>126</v>
      </c>
      <c r="J91" s="72">
        <v>120</v>
      </c>
      <c r="K91" s="72">
        <v>160</v>
      </c>
      <c r="L91" s="72">
        <v>167</v>
      </c>
      <c r="M91" s="72">
        <v>170</v>
      </c>
      <c r="N91" s="72">
        <v>160</v>
      </c>
      <c r="O91" s="86">
        <f t="shared" si="0"/>
        <v>280</v>
      </c>
      <c r="P91" s="72">
        <v>4</v>
      </c>
    </row>
    <row r="92" spans="1:16" x14ac:dyDescent="0.25">
      <c r="A92" s="92" t="s">
        <v>411</v>
      </c>
      <c r="B92" s="92">
        <v>94</v>
      </c>
      <c r="C92" s="92" t="s">
        <v>474</v>
      </c>
      <c r="D92" s="98">
        <v>1993</v>
      </c>
      <c r="E92" s="98" t="s">
        <v>475</v>
      </c>
      <c r="F92" s="72">
        <v>93.5</v>
      </c>
      <c r="G92" s="72">
        <v>102</v>
      </c>
      <c r="H92" s="72">
        <v>107</v>
      </c>
      <c r="I92" s="72">
        <v>110</v>
      </c>
      <c r="J92" s="72">
        <v>110</v>
      </c>
      <c r="K92" s="72">
        <v>130</v>
      </c>
      <c r="L92" s="72">
        <v>135</v>
      </c>
      <c r="M92" s="72">
        <v>135</v>
      </c>
      <c r="N92" s="72">
        <v>135</v>
      </c>
      <c r="O92" s="86">
        <f t="shared" si="0"/>
        <v>245</v>
      </c>
      <c r="P92" s="72">
        <v>8</v>
      </c>
    </row>
    <row r="93" spans="1:16" x14ac:dyDescent="0.25">
      <c r="A93" s="92" t="s">
        <v>411</v>
      </c>
      <c r="B93" s="92">
        <v>94</v>
      </c>
      <c r="C93" s="92" t="s">
        <v>476</v>
      </c>
      <c r="D93" s="98">
        <v>1992</v>
      </c>
      <c r="E93" s="98"/>
      <c r="F93" s="72">
        <v>91.15</v>
      </c>
      <c r="G93" s="72">
        <v>100</v>
      </c>
      <c r="H93" s="72">
        <v>105</v>
      </c>
      <c r="I93" s="72">
        <v>108</v>
      </c>
      <c r="J93" s="72">
        <v>100</v>
      </c>
      <c r="K93" s="72">
        <v>130</v>
      </c>
      <c r="L93" s="72">
        <v>130</v>
      </c>
      <c r="M93" s="72">
        <v>140</v>
      </c>
      <c r="N93" s="72">
        <v>130</v>
      </c>
      <c r="O93" s="86">
        <f t="shared" si="0"/>
        <v>230</v>
      </c>
      <c r="P93" s="72">
        <v>9</v>
      </c>
    </row>
    <row r="94" spans="1:16" x14ac:dyDescent="0.25">
      <c r="A94" s="92" t="s">
        <v>411</v>
      </c>
      <c r="B94" s="92">
        <v>94</v>
      </c>
      <c r="C94" s="92" t="s">
        <v>33</v>
      </c>
      <c r="D94" s="98">
        <v>1989</v>
      </c>
      <c r="E94" s="98" t="s">
        <v>416</v>
      </c>
      <c r="F94" s="72">
        <v>91.95</v>
      </c>
      <c r="G94" s="72">
        <v>95</v>
      </c>
      <c r="H94" s="72">
        <v>95</v>
      </c>
      <c r="I94" s="72">
        <v>95</v>
      </c>
      <c r="J94" s="72">
        <v>95</v>
      </c>
      <c r="K94" s="72">
        <v>115</v>
      </c>
      <c r="L94" s="72">
        <v>120</v>
      </c>
      <c r="M94" s="72">
        <v>125</v>
      </c>
      <c r="N94" s="72">
        <v>120</v>
      </c>
      <c r="O94" s="86">
        <f t="shared" si="0"/>
        <v>215</v>
      </c>
      <c r="P94" s="72">
        <v>11</v>
      </c>
    </row>
    <row r="95" spans="1:16" x14ac:dyDescent="0.25">
      <c r="A95" s="92" t="s">
        <v>411</v>
      </c>
      <c r="B95" s="92">
        <v>94</v>
      </c>
      <c r="C95" s="92" t="s">
        <v>477</v>
      </c>
      <c r="D95" s="98">
        <v>1986</v>
      </c>
      <c r="E95" s="98" t="s">
        <v>478</v>
      </c>
      <c r="F95" s="72">
        <v>86.95</v>
      </c>
      <c r="G95" s="72">
        <v>96</v>
      </c>
      <c r="H95" s="72">
        <v>100</v>
      </c>
      <c r="I95" s="72">
        <v>102</v>
      </c>
      <c r="J95" s="72">
        <v>96</v>
      </c>
      <c r="K95" s="72">
        <v>120</v>
      </c>
      <c r="L95" s="72">
        <v>120</v>
      </c>
      <c r="M95" s="72">
        <v>125</v>
      </c>
      <c r="N95" s="72">
        <v>125</v>
      </c>
      <c r="O95" s="86">
        <f t="shared" si="0"/>
        <v>221</v>
      </c>
      <c r="P95" s="72">
        <v>10</v>
      </c>
    </row>
    <row r="96" spans="1:16" x14ac:dyDescent="0.25">
      <c r="A96" s="92" t="s">
        <v>411</v>
      </c>
      <c r="B96" s="92">
        <v>94</v>
      </c>
      <c r="C96" s="92" t="s">
        <v>479</v>
      </c>
      <c r="D96" s="98">
        <v>1991</v>
      </c>
      <c r="E96" s="98" t="s">
        <v>480</v>
      </c>
      <c r="F96" s="72">
        <v>93.1</v>
      </c>
      <c r="G96" s="72">
        <v>85</v>
      </c>
      <c r="H96" s="72">
        <v>85</v>
      </c>
      <c r="I96" s="72">
        <v>92</v>
      </c>
      <c r="J96" s="72">
        <v>92</v>
      </c>
      <c r="K96" s="72">
        <v>107</v>
      </c>
      <c r="L96" s="72">
        <v>112</v>
      </c>
      <c r="M96" s="72">
        <v>118</v>
      </c>
      <c r="N96" s="72">
        <v>118</v>
      </c>
      <c r="O96" s="86">
        <f t="shared" si="0"/>
        <v>210</v>
      </c>
      <c r="P96" s="72">
        <v>12</v>
      </c>
    </row>
    <row r="97" spans="1:16" x14ac:dyDescent="0.25">
      <c r="A97" s="92" t="s">
        <v>411</v>
      </c>
      <c r="B97" s="92">
        <v>94</v>
      </c>
      <c r="C97" s="92" t="s">
        <v>481</v>
      </c>
      <c r="D97" s="98">
        <v>1991</v>
      </c>
      <c r="E97" s="98" t="s">
        <v>482</v>
      </c>
      <c r="F97" s="72">
        <v>88.55</v>
      </c>
      <c r="G97" s="72">
        <v>85</v>
      </c>
      <c r="H97" s="72">
        <v>85</v>
      </c>
      <c r="I97" s="72">
        <v>91</v>
      </c>
      <c r="J97" s="72">
        <v>91</v>
      </c>
      <c r="K97" s="72">
        <v>100</v>
      </c>
      <c r="L97" s="72">
        <v>110</v>
      </c>
      <c r="M97" s="72">
        <v>110</v>
      </c>
      <c r="N97" s="72">
        <v>110</v>
      </c>
      <c r="O97" s="86">
        <f t="shared" si="0"/>
        <v>201</v>
      </c>
      <c r="P97" s="72">
        <v>13</v>
      </c>
    </row>
    <row r="98" spans="1:16" x14ac:dyDescent="0.25">
      <c r="A98" s="72" t="s">
        <v>411</v>
      </c>
      <c r="B98" s="72">
        <v>85</v>
      </c>
      <c r="C98" s="86" t="s">
        <v>483</v>
      </c>
      <c r="D98" s="75">
        <v>1987</v>
      </c>
      <c r="E98" s="75" t="s">
        <v>408</v>
      </c>
      <c r="F98" s="72">
        <v>82.65</v>
      </c>
      <c r="G98" s="72">
        <v>140</v>
      </c>
      <c r="H98" s="72">
        <v>145</v>
      </c>
      <c r="I98" s="72">
        <v>150</v>
      </c>
      <c r="J98" s="72">
        <v>150</v>
      </c>
      <c r="K98" s="72">
        <v>175</v>
      </c>
      <c r="L98" s="72">
        <v>180</v>
      </c>
      <c r="M98" s="72">
        <v>185</v>
      </c>
      <c r="N98" s="72">
        <v>185</v>
      </c>
      <c r="O98" s="86">
        <f t="shared" si="0"/>
        <v>335</v>
      </c>
      <c r="P98" s="72">
        <v>1</v>
      </c>
    </row>
    <row r="99" spans="1:16" x14ac:dyDescent="0.25">
      <c r="A99" s="72" t="s">
        <v>411</v>
      </c>
      <c r="B99" s="72">
        <v>85</v>
      </c>
      <c r="C99" s="86" t="s">
        <v>484</v>
      </c>
      <c r="D99" s="75">
        <v>1978</v>
      </c>
      <c r="E99" s="75" t="s">
        <v>431</v>
      </c>
      <c r="F99" s="72">
        <v>83.6</v>
      </c>
      <c r="G99" s="72">
        <v>92</v>
      </c>
      <c r="H99" s="72">
        <v>92</v>
      </c>
      <c r="I99" s="72">
        <v>92</v>
      </c>
      <c r="J99" s="72">
        <v>92</v>
      </c>
      <c r="K99" s="72">
        <v>125</v>
      </c>
      <c r="L99" s="72">
        <v>125</v>
      </c>
      <c r="M99" s="72">
        <v>125</v>
      </c>
      <c r="N99" s="72">
        <v>125</v>
      </c>
      <c r="O99" s="86">
        <f t="shared" si="0"/>
        <v>217</v>
      </c>
      <c r="P99" s="72"/>
    </row>
    <row r="100" spans="1:16" x14ac:dyDescent="0.25">
      <c r="A100" s="72" t="s">
        <v>411</v>
      </c>
      <c r="B100" s="72">
        <v>85</v>
      </c>
      <c r="C100" s="86" t="s">
        <v>485</v>
      </c>
      <c r="D100" s="75">
        <v>1992</v>
      </c>
      <c r="E100" s="75" t="s">
        <v>454</v>
      </c>
      <c r="F100" s="72">
        <v>84.9</v>
      </c>
      <c r="G100" s="72">
        <v>115</v>
      </c>
      <c r="H100" s="72">
        <v>119</v>
      </c>
      <c r="I100" s="72">
        <v>121</v>
      </c>
      <c r="J100" s="72">
        <v>119</v>
      </c>
      <c r="K100" s="72">
        <v>145</v>
      </c>
      <c r="L100" s="72">
        <v>150</v>
      </c>
      <c r="M100" s="72">
        <v>150</v>
      </c>
      <c r="N100" s="72">
        <v>150</v>
      </c>
      <c r="O100" s="86">
        <f t="shared" si="0"/>
        <v>269</v>
      </c>
      <c r="P100" s="72">
        <v>2</v>
      </c>
    </row>
    <row r="101" spans="1:16" x14ac:dyDescent="0.25">
      <c r="A101" s="72" t="s">
        <v>411</v>
      </c>
      <c r="B101" s="72">
        <v>85</v>
      </c>
      <c r="C101" s="86" t="s">
        <v>486</v>
      </c>
      <c r="D101" s="75">
        <v>1981</v>
      </c>
      <c r="E101" s="75" t="s">
        <v>435</v>
      </c>
      <c r="F101" s="72">
        <v>84.65</v>
      </c>
      <c r="G101" s="72">
        <v>108</v>
      </c>
      <c r="H101" s="72">
        <v>112</v>
      </c>
      <c r="I101" s="72">
        <v>116</v>
      </c>
      <c r="J101" s="72">
        <v>112</v>
      </c>
      <c r="K101" s="72">
        <v>140</v>
      </c>
      <c r="L101" s="72">
        <v>145</v>
      </c>
      <c r="M101" s="72">
        <v>150</v>
      </c>
      <c r="N101" s="72">
        <v>145</v>
      </c>
      <c r="O101" s="86">
        <f t="shared" si="0"/>
        <v>257</v>
      </c>
      <c r="P101" s="72">
        <v>3</v>
      </c>
    </row>
    <row r="102" spans="1:16" x14ac:dyDescent="0.25">
      <c r="A102" s="72" t="s">
        <v>460</v>
      </c>
      <c r="B102" s="72">
        <v>85</v>
      </c>
      <c r="C102" s="86" t="s">
        <v>487</v>
      </c>
      <c r="D102" s="75">
        <v>1970</v>
      </c>
      <c r="E102" s="75" t="s">
        <v>488</v>
      </c>
      <c r="F102" s="72">
        <v>83.45</v>
      </c>
      <c r="G102" s="72">
        <v>88</v>
      </c>
      <c r="H102" s="72">
        <v>91</v>
      </c>
      <c r="I102" s="72">
        <v>100</v>
      </c>
      <c r="J102" s="72">
        <v>91</v>
      </c>
      <c r="K102" s="72">
        <v>120</v>
      </c>
      <c r="L102" s="72">
        <v>120</v>
      </c>
      <c r="M102" s="72">
        <v>125</v>
      </c>
      <c r="N102" s="72">
        <v>125</v>
      </c>
      <c r="O102" s="86">
        <f t="shared" si="0"/>
        <v>216</v>
      </c>
      <c r="P102" s="72">
        <v>8</v>
      </c>
    </row>
    <row r="103" spans="1:16" x14ac:dyDescent="0.25">
      <c r="A103" s="72" t="s">
        <v>411</v>
      </c>
      <c r="B103" s="72">
        <v>85</v>
      </c>
      <c r="C103" s="86" t="s">
        <v>27</v>
      </c>
      <c r="D103" s="75">
        <v>1988</v>
      </c>
      <c r="E103" s="75" t="s">
        <v>416</v>
      </c>
      <c r="F103" s="72">
        <v>83.95</v>
      </c>
      <c r="G103" s="72">
        <v>100</v>
      </c>
      <c r="H103" s="72">
        <v>106</v>
      </c>
      <c r="I103" s="72">
        <v>106</v>
      </c>
      <c r="J103" s="72">
        <v>106</v>
      </c>
      <c r="K103" s="72">
        <v>136</v>
      </c>
      <c r="L103" s="72">
        <v>142</v>
      </c>
      <c r="M103" s="72">
        <v>151</v>
      </c>
      <c r="N103" s="72">
        <v>142</v>
      </c>
      <c r="O103" s="86">
        <f t="shared" si="0"/>
        <v>248</v>
      </c>
      <c r="P103" s="72">
        <v>4</v>
      </c>
    </row>
    <row r="104" spans="1:16" x14ac:dyDescent="0.25">
      <c r="A104" s="72" t="s">
        <v>417</v>
      </c>
      <c r="B104" s="72">
        <v>85</v>
      </c>
      <c r="C104" s="86" t="s">
        <v>489</v>
      </c>
      <c r="D104" s="75">
        <v>1993</v>
      </c>
      <c r="E104" s="75" t="s">
        <v>19</v>
      </c>
      <c r="F104" s="72">
        <v>84.85</v>
      </c>
      <c r="G104" s="72">
        <v>100</v>
      </c>
      <c r="H104" s="72">
        <v>105</v>
      </c>
      <c r="I104" s="72">
        <v>108</v>
      </c>
      <c r="J104" s="72">
        <v>108</v>
      </c>
      <c r="K104" s="72">
        <v>130</v>
      </c>
      <c r="L104" s="72">
        <v>135</v>
      </c>
      <c r="M104" s="72">
        <v>140</v>
      </c>
      <c r="N104" s="72">
        <v>140</v>
      </c>
      <c r="O104" s="86">
        <f t="shared" si="0"/>
        <v>248</v>
      </c>
      <c r="P104" s="72">
        <v>4</v>
      </c>
    </row>
    <row r="105" spans="1:16" x14ac:dyDescent="0.25">
      <c r="A105" s="72" t="s">
        <v>417</v>
      </c>
      <c r="B105" s="72">
        <v>85</v>
      </c>
      <c r="C105" s="86" t="s">
        <v>16</v>
      </c>
      <c r="D105" s="75">
        <v>1994</v>
      </c>
      <c r="E105" s="75" t="s">
        <v>42</v>
      </c>
      <c r="F105" s="72">
        <v>84</v>
      </c>
      <c r="G105" s="72">
        <v>102</v>
      </c>
      <c r="H105" s="72">
        <v>106</v>
      </c>
      <c r="I105" s="72">
        <v>107</v>
      </c>
      <c r="J105" s="72">
        <v>102</v>
      </c>
      <c r="K105" s="72">
        <v>140</v>
      </c>
      <c r="L105" s="72">
        <v>140</v>
      </c>
      <c r="M105" s="72">
        <v>152</v>
      </c>
      <c r="N105" s="72">
        <v>140</v>
      </c>
      <c r="O105" s="86">
        <f t="shared" si="0"/>
        <v>242</v>
      </c>
      <c r="P105" s="72">
        <v>5</v>
      </c>
    </row>
    <row r="106" spans="1:16" x14ac:dyDescent="0.25">
      <c r="A106" s="72" t="s">
        <v>411</v>
      </c>
      <c r="B106" s="72">
        <v>85</v>
      </c>
      <c r="C106" s="86" t="s">
        <v>490</v>
      </c>
      <c r="D106" s="75">
        <v>1991</v>
      </c>
      <c r="E106" s="75" t="s">
        <v>491</v>
      </c>
      <c r="F106" s="72">
        <v>84.2</v>
      </c>
      <c r="G106" s="72">
        <v>97</v>
      </c>
      <c r="H106" s="72">
        <v>97</v>
      </c>
      <c r="I106" s="72">
        <v>100</v>
      </c>
      <c r="J106" s="72">
        <v>100</v>
      </c>
      <c r="K106" s="72">
        <v>120</v>
      </c>
      <c r="L106" s="72">
        <v>127</v>
      </c>
      <c r="M106" s="72">
        <v>130</v>
      </c>
      <c r="N106" s="72">
        <v>130</v>
      </c>
      <c r="O106" s="86">
        <f t="shared" ref="O106:O127" si="1">J106+N106</f>
        <v>230</v>
      </c>
      <c r="P106" s="72">
        <v>6</v>
      </c>
    </row>
    <row r="107" spans="1:16" x14ac:dyDescent="0.25">
      <c r="A107" s="72" t="s">
        <v>411</v>
      </c>
      <c r="B107" s="72">
        <v>85</v>
      </c>
      <c r="C107" s="86" t="s">
        <v>492</v>
      </c>
      <c r="D107" s="75">
        <v>1989</v>
      </c>
      <c r="E107" s="75" t="s">
        <v>493</v>
      </c>
      <c r="F107" s="72">
        <v>84.85</v>
      </c>
      <c r="G107" s="72">
        <v>100</v>
      </c>
      <c r="H107" s="72">
        <v>104</v>
      </c>
      <c r="I107" s="72">
        <v>107</v>
      </c>
      <c r="J107" s="72">
        <v>104</v>
      </c>
      <c r="K107" s="72">
        <v>120</v>
      </c>
      <c r="L107" s="72">
        <v>125</v>
      </c>
      <c r="M107" s="72">
        <v>130</v>
      </c>
      <c r="N107" s="72">
        <v>125</v>
      </c>
      <c r="O107" s="86">
        <f t="shared" si="1"/>
        <v>229</v>
      </c>
      <c r="P107" s="72">
        <v>7</v>
      </c>
    </row>
    <row r="108" spans="1:16" x14ac:dyDescent="0.25">
      <c r="A108" s="72" t="s">
        <v>411</v>
      </c>
      <c r="B108" s="72">
        <v>85</v>
      </c>
      <c r="C108" s="86" t="s">
        <v>494</v>
      </c>
      <c r="D108" s="75">
        <v>1988</v>
      </c>
      <c r="E108" s="75" t="s">
        <v>19</v>
      </c>
      <c r="F108" s="72">
        <v>83.83</v>
      </c>
      <c r="G108" s="72">
        <v>90</v>
      </c>
      <c r="H108" s="72">
        <v>94</v>
      </c>
      <c r="I108" s="72">
        <v>94</v>
      </c>
      <c r="J108" s="72">
        <v>90</v>
      </c>
      <c r="K108" s="72">
        <v>110</v>
      </c>
      <c r="L108" s="72">
        <v>110</v>
      </c>
      <c r="M108" s="72">
        <v>110</v>
      </c>
      <c r="N108" s="72">
        <v>0</v>
      </c>
      <c r="O108" s="72">
        <f t="shared" si="1"/>
        <v>90</v>
      </c>
      <c r="P108" s="72">
        <v>12</v>
      </c>
    </row>
    <row r="109" spans="1:16" x14ac:dyDescent="0.25">
      <c r="A109" s="72" t="s">
        <v>411</v>
      </c>
      <c r="B109" s="72">
        <v>85</v>
      </c>
      <c r="C109" s="86" t="s">
        <v>495</v>
      </c>
      <c r="D109" s="75">
        <v>1986</v>
      </c>
      <c r="E109" s="75" t="s">
        <v>496</v>
      </c>
      <c r="F109" s="72">
        <v>80.55</v>
      </c>
      <c r="G109" s="72">
        <v>82</v>
      </c>
      <c r="H109" s="72">
        <v>87</v>
      </c>
      <c r="I109" s="72">
        <v>87</v>
      </c>
      <c r="J109" s="72">
        <v>82</v>
      </c>
      <c r="K109" s="72">
        <v>111</v>
      </c>
      <c r="L109" s="72">
        <v>116</v>
      </c>
      <c r="M109" s="72">
        <v>116</v>
      </c>
      <c r="N109" s="72">
        <v>116</v>
      </c>
      <c r="O109" s="72">
        <f t="shared" si="1"/>
        <v>198</v>
      </c>
      <c r="P109" s="72">
        <v>8</v>
      </c>
    </row>
    <row r="110" spans="1:16" x14ac:dyDescent="0.25">
      <c r="A110" s="72" t="s">
        <v>411</v>
      </c>
      <c r="B110" s="72">
        <v>85</v>
      </c>
      <c r="C110" s="72" t="s">
        <v>497</v>
      </c>
      <c r="D110" s="75">
        <v>1985</v>
      </c>
      <c r="E110" s="75" t="s">
        <v>482</v>
      </c>
      <c r="F110" s="72">
        <v>83</v>
      </c>
      <c r="G110" s="72">
        <v>75</v>
      </c>
      <c r="H110" s="72">
        <v>79</v>
      </c>
      <c r="I110" s="72">
        <v>85</v>
      </c>
      <c r="J110" s="72">
        <v>85</v>
      </c>
      <c r="K110" s="72">
        <v>107</v>
      </c>
      <c r="L110" s="72">
        <v>107</v>
      </c>
      <c r="M110" s="72">
        <v>107</v>
      </c>
      <c r="N110" s="72">
        <v>107</v>
      </c>
      <c r="O110" s="72">
        <f t="shared" si="1"/>
        <v>192</v>
      </c>
      <c r="P110" s="72">
        <v>9</v>
      </c>
    </row>
    <row r="111" spans="1:16" x14ac:dyDescent="0.25">
      <c r="A111" s="72" t="s">
        <v>411</v>
      </c>
      <c r="B111" s="72">
        <v>85</v>
      </c>
      <c r="C111" s="72" t="s">
        <v>498</v>
      </c>
      <c r="D111" s="75">
        <v>1990</v>
      </c>
      <c r="E111" s="75" t="s">
        <v>499</v>
      </c>
      <c r="F111" s="72">
        <v>83.15</v>
      </c>
      <c r="G111" s="72">
        <v>78</v>
      </c>
      <c r="H111" s="72">
        <v>83</v>
      </c>
      <c r="I111" s="72">
        <v>85</v>
      </c>
      <c r="J111" s="72">
        <v>85</v>
      </c>
      <c r="K111" s="72">
        <v>98</v>
      </c>
      <c r="L111" s="72">
        <v>102</v>
      </c>
      <c r="M111" s="72">
        <v>105</v>
      </c>
      <c r="N111" s="72">
        <v>105</v>
      </c>
      <c r="O111" s="72">
        <f t="shared" si="1"/>
        <v>190</v>
      </c>
      <c r="P111" s="72">
        <v>10</v>
      </c>
    </row>
    <row r="112" spans="1:16" x14ac:dyDescent="0.25">
      <c r="A112" s="72" t="s">
        <v>411</v>
      </c>
      <c r="B112" s="72">
        <v>85</v>
      </c>
      <c r="C112" s="72" t="s">
        <v>500</v>
      </c>
      <c r="D112" s="75">
        <v>1989</v>
      </c>
      <c r="E112" s="75" t="s">
        <v>501</v>
      </c>
      <c r="F112" s="72">
        <v>82.45</v>
      </c>
      <c r="G112" s="72">
        <v>68</v>
      </c>
      <c r="H112" s="72">
        <v>75</v>
      </c>
      <c r="I112" s="72">
        <v>75</v>
      </c>
      <c r="J112" s="72">
        <v>68</v>
      </c>
      <c r="K112" s="72">
        <v>79</v>
      </c>
      <c r="L112" s="72">
        <v>82</v>
      </c>
      <c r="M112" s="72">
        <v>86</v>
      </c>
      <c r="N112" s="72">
        <v>86</v>
      </c>
      <c r="O112" s="72">
        <f t="shared" si="1"/>
        <v>154</v>
      </c>
      <c r="P112" s="72">
        <v>11</v>
      </c>
    </row>
    <row r="113" spans="1:16" x14ac:dyDescent="0.25">
      <c r="A113" s="72" t="s">
        <v>411</v>
      </c>
      <c r="B113" s="72">
        <v>85</v>
      </c>
      <c r="C113" s="72" t="s">
        <v>502</v>
      </c>
      <c r="D113" s="75">
        <v>1989</v>
      </c>
      <c r="E113" s="75" t="s">
        <v>416</v>
      </c>
      <c r="F113" s="72">
        <v>84.8</v>
      </c>
      <c r="G113" s="72">
        <v>110</v>
      </c>
      <c r="H113" s="72">
        <v>110</v>
      </c>
      <c r="I113" s="72">
        <v>110</v>
      </c>
      <c r="J113" s="72">
        <v>0</v>
      </c>
      <c r="K113" s="72">
        <v>140</v>
      </c>
      <c r="L113" s="72">
        <v>140</v>
      </c>
      <c r="M113" s="72">
        <v>140</v>
      </c>
      <c r="N113" s="72">
        <v>0</v>
      </c>
      <c r="O113" s="72">
        <f t="shared" si="1"/>
        <v>0</v>
      </c>
      <c r="P113" s="72">
        <v>13</v>
      </c>
    </row>
    <row r="114" spans="1:16" x14ac:dyDescent="0.25">
      <c r="A114" s="72" t="s">
        <v>411</v>
      </c>
      <c r="B114" s="72" t="s">
        <v>14</v>
      </c>
      <c r="C114" s="72" t="s">
        <v>503</v>
      </c>
      <c r="D114" s="75">
        <v>1990</v>
      </c>
      <c r="E114" s="75" t="s">
        <v>162</v>
      </c>
      <c r="F114" s="72">
        <v>108.65</v>
      </c>
      <c r="G114" s="72">
        <v>155</v>
      </c>
      <c r="H114" s="72">
        <v>155</v>
      </c>
      <c r="I114" s="72">
        <v>161</v>
      </c>
      <c r="J114" s="72">
        <v>155</v>
      </c>
      <c r="K114" s="72">
        <v>190</v>
      </c>
      <c r="L114" s="72">
        <v>200</v>
      </c>
      <c r="M114" s="72">
        <v>206</v>
      </c>
      <c r="N114" s="72">
        <v>200</v>
      </c>
      <c r="O114" s="72">
        <f t="shared" si="1"/>
        <v>355</v>
      </c>
      <c r="P114" s="72">
        <v>1</v>
      </c>
    </row>
    <row r="115" spans="1:16" x14ac:dyDescent="0.25">
      <c r="A115" s="72" t="s">
        <v>411</v>
      </c>
      <c r="B115" s="72">
        <v>105</v>
      </c>
      <c r="C115" s="72" t="s">
        <v>45</v>
      </c>
      <c r="D115" s="75">
        <v>1985</v>
      </c>
      <c r="E115" s="75"/>
      <c r="F115" s="72">
        <v>145.69999999999999</v>
      </c>
      <c r="G115" s="72">
        <v>111</v>
      </c>
      <c r="H115" s="72">
        <v>115</v>
      </c>
      <c r="I115" s="72">
        <v>118</v>
      </c>
      <c r="J115" s="72">
        <v>118</v>
      </c>
      <c r="K115" s="72">
        <v>155</v>
      </c>
      <c r="L115" s="72">
        <v>160</v>
      </c>
      <c r="M115" s="72">
        <v>165</v>
      </c>
      <c r="N115" s="72">
        <v>160</v>
      </c>
      <c r="O115" s="72">
        <f t="shared" si="1"/>
        <v>278</v>
      </c>
      <c r="P115" s="72">
        <v>1</v>
      </c>
    </row>
    <row r="116" spans="1:16" x14ac:dyDescent="0.25">
      <c r="A116" s="72" t="s">
        <v>411</v>
      </c>
      <c r="B116" s="72">
        <v>105</v>
      </c>
      <c r="C116" s="72" t="s">
        <v>504</v>
      </c>
      <c r="D116" s="75">
        <v>1989</v>
      </c>
      <c r="E116" s="75" t="s">
        <v>433</v>
      </c>
      <c r="F116" s="72">
        <v>98.8</v>
      </c>
      <c r="G116" s="72">
        <v>114</v>
      </c>
      <c r="H116" s="72">
        <v>120</v>
      </c>
      <c r="I116" s="72">
        <v>125</v>
      </c>
      <c r="J116" s="72">
        <v>120</v>
      </c>
      <c r="K116" s="72">
        <v>143</v>
      </c>
      <c r="L116" s="72">
        <v>143</v>
      </c>
      <c r="M116" s="72">
        <v>145</v>
      </c>
      <c r="N116" s="72">
        <v>145</v>
      </c>
      <c r="O116" s="72">
        <f t="shared" si="1"/>
        <v>265</v>
      </c>
      <c r="P116" s="72">
        <v>2</v>
      </c>
    </row>
    <row r="117" spans="1:16" x14ac:dyDescent="0.25">
      <c r="A117" s="72" t="s">
        <v>411</v>
      </c>
      <c r="B117" s="72">
        <v>105</v>
      </c>
      <c r="C117" s="72" t="s">
        <v>505</v>
      </c>
      <c r="D117" s="75">
        <v>1985</v>
      </c>
      <c r="E117" s="75"/>
      <c r="F117" s="72">
        <v>101.65</v>
      </c>
      <c r="G117" s="72">
        <v>105</v>
      </c>
      <c r="H117" s="72">
        <v>110</v>
      </c>
      <c r="I117" s="72">
        <v>115</v>
      </c>
      <c r="J117" s="72">
        <v>110</v>
      </c>
      <c r="K117" s="72">
        <v>145</v>
      </c>
      <c r="L117" s="72">
        <v>153</v>
      </c>
      <c r="M117" s="72">
        <v>155</v>
      </c>
      <c r="N117" s="72">
        <v>155</v>
      </c>
      <c r="O117" s="72">
        <f t="shared" si="1"/>
        <v>265</v>
      </c>
      <c r="P117" s="72">
        <v>3</v>
      </c>
    </row>
    <row r="118" spans="1:16" x14ac:dyDescent="0.25">
      <c r="A118" s="72" t="s">
        <v>411</v>
      </c>
      <c r="B118" s="72">
        <v>105</v>
      </c>
      <c r="C118" s="72" t="s">
        <v>506</v>
      </c>
      <c r="D118" s="75">
        <v>1985</v>
      </c>
      <c r="E118" s="75" t="s">
        <v>454</v>
      </c>
      <c r="F118" s="72">
        <v>102.5</v>
      </c>
      <c r="G118" s="72">
        <v>106</v>
      </c>
      <c r="H118" s="72">
        <v>112</v>
      </c>
      <c r="I118" s="72">
        <v>114</v>
      </c>
      <c r="J118" s="72">
        <v>106</v>
      </c>
      <c r="K118" s="72">
        <v>126</v>
      </c>
      <c r="L118" s="72">
        <v>133</v>
      </c>
      <c r="M118" s="72">
        <v>137</v>
      </c>
      <c r="N118" s="72">
        <v>133</v>
      </c>
      <c r="O118" s="72">
        <f t="shared" si="1"/>
        <v>239</v>
      </c>
      <c r="P118" s="72">
        <v>4</v>
      </c>
    </row>
    <row r="119" spans="1:16" x14ac:dyDescent="0.25">
      <c r="A119" s="72" t="s">
        <v>460</v>
      </c>
      <c r="B119" s="72">
        <v>105</v>
      </c>
      <c r="C119" s="72" t="s">
        <v>507</v>
      </c>
      <c r="D119" s="75">
        <v>1975</v>
      </c>
      <c r="E119" s="75" t="s">
        <v>426</v>
      </c>
      <c r="F119" s="72">
        <v>101.6</v>
      </c>
      <c r="G119" s="72">
        <v>65</v>
      </c>
      <c r="H119" s="72">
        <v>70</v>
      </c>
      <c r="I119" s="72">
        <v>75</v>
      </c>
      <c r="J119" s="72">
        <v>75</v>
      </c>
      <c r="K119" s="72">
        <v>100</v>
      </c>
      <c r="L119" s="72">
        <v>104</v>
      </c>
      <c r="M119" s="72">
        <v>104</v>
      </c>
      <c r="N119" s="72">
        <v>104</v>
      </c>
      <c r="O119" s="72">
        <f t="shared" si="1"/>
        <v>179</v>
      </c>
      <c r="P119" s="72">
        <v>2</v>
      </c>
    </row>
    <row r="120" spans="1:16" x14ac:dyDescent="0.25">
      <c r="A120" s="72" t="s">
        <v>409</v>
      </c>
      <c r="B120" s="72" t="s">
        <v>48</v>
      </c>
      <c r="C120" s="72" t="s">
        <v>306</v>
      </c>
      <c r="D120" s="75">
        <v>1997</v>
      </c>
      <c r="E120" s="75" t="s">
        <v>51</v>
      </c>
      <c r="F120" s="72">
        <v>112.7</v>
      </c>
      <c r="G120" s="72">
        <v>115</v>
      </c>
      <c r="H120" s="72">
        <v>121</v>
      </c>
      <c r="I120" s="72">
        <v>121</v>
      </c>
      <c r="J120" s="72">
        <v>115</v>
      </c>
      <c r="K120" s="72">
        <v>145</v>
      </c>
      <c r="L120" s="72">
        <v>150</v>
      </c>
      <c r="M120" s="72">
        <v>151</v>
      </c>
      <c r="N120" s="72">
        <v>145</v>
      </c>
      <c r="O120" s="72">
        <f t="shared" si="1"/>
        <v>260</v>
      </c>
      <c r="P120" s="72">
        <v>1</v>
      </c>
    </row>
    <row r="121" spans="1:16" x14ac:dyDescent="0.25">
      <c r="A121" s="72" t="s">
        <v>417</v>
      </c>
      <c r="B121" s="72">
        <v>105</v>
      </c>
      <c r="C121" s="72" t="s">
        <v>240</v>
      </c>
      <c r="D121" s="75">
        <v>1995</v>
      </c>
      <c r="E121" s="75" t="s">
        <v>162</v>
      </c>
      <c r="F121" s="72">
        <v>104.7</v>
      </c>
      <c r="G121" s="72">
        <v>90</v>
      </c>
      <c r="H121" s="72">
        <v>90</v>
      </c>
      <c r="I121" s="72">
        <v>90</v>
      </c>
      <c r="J121" s="72">
        <v>90</v>
      </c>
      <c r="K121" s="72">
        <v>125</v>
      </c>
      <c r="L121" s="72">
        <v>130</v>
      </c>
      <c r="M121" s="72">
        <v>130</v>
      </c>
      <c r="N121" s="72">
        <v>125</v>
      </c>
      <c r="O121" s="72">
        <f t="shared" si="1"/>
        <v>215</v>
      </c>
      <c r="P121" s="72">
        <v>5</v>
      </c>
    </row>
    <row r="122" spans="1:16" x14ac:dyDescent="0.25">
      <c r="A122" s="72" t="s">
        <v>460</v>
      </c>
      <c r="B122" s="72">
        <v>105</v>
      </c>
      <c r="C122" s="72" t="s">
        <v>71</v>
      </c>
      <c r="D122" s="75">
        <v>1979</v>
      </c>
      <c r="E122" s="75" t="s">
        <v>61</v>
      </c>
      <c r="F122" s="72">
        <v>103.45</v>
      </c>
      <c r="G122" s="72">
        <v>106</v>
      </c>
      <c r="H122" s="72">
        <v>108</v>
      </c>
      <c r="I122" s="72">
        <v>109</v>
      </c>
      <c r="J122" s="72">
        <v>0</v>
      </c>
      <c r="K122" s="72">
        <v>130</v>
      </c>
      <c r="L122" s="72">
        <v>136</v>
      </c>
      <c r="M122" s="72">
        <v>142</v>
      </c>
      <c r="N122" s="72">
        <v>136</v>
      </c>
      <c r="O122" s="72">
        <f t="shared" si="1"/>
        <v>136</v>
      </c>
      <c r="P122" s="72">
        <v>3</v>
      </c>
    </row>
    <row r="123" spans="1:16" x14ac:dyDescent="0.25">
      <c r="A123" s="72" t="s">
        <v>411</v>
      </c>
      <c r="B123" s="72" t="s">
        <v>14</v>
      </c>
      <c r="C123" s="72" t="s">
        <v>508</v>
      </c>
      <c r="D123" s="75">
        <v>1985</v>
      </c>
      <c r="E123" s="75" t="s">
        <v>454</v>
      </c>
      <c r="F123" s="72">
        <v>134.4</v>
      </c>
      <c r="G123" s="72">
        <v>76</v>
      </c>
      <c r="H123" s="72">
        <v>83</v>
      </c>
      <c r="I123" s="72">
        <v>84</v>
      </c>
      <c r="J123" s="72">
        <v>84</v>
      </c>
      <c r="K123" s="72">
        <v>108</v>
      </c>
      <c r="L123" s="72">
        <v>111</v>
      </c>
      <c r="M123" s="72">
        <v>116</v>
      </c>
      <c r="N123" s="72">
        <v>111</v>
      </c>
      <c r="O123" s="72">
        <f t="shared" si="1"/>
        <v>195</v>
      </c>
      <c r="P123" s="72">
        <v>5</v>
      </c>
    </row>
    <row r="124" spans="1:16" x14ac:dyDescent="0.25">
      <c r="A124" s="72" t="s">
        <v>417</v>
      </c>
      <c r="B124" s="72" t="s">
        <v>14</v>
      </c>
      <c r="C124" s="72" t="s">
        <v>509</v>
      </c>
      <c r="D124" s="75">
        <v>1995</v>
      </c>
      <c r="E124" s="75" t="s">
        <v>510</v>
      </c>
      <c r="F124" s="72">
        <v>127.2</v>
      </c>
      <c r="G124" s="72">
        <v>90</v>
      </c>
      <c r="H124" s="72">
        <v>95</v>
      </c>
      <c r="I124" s="72">
        <v>95</v>
      </c>
      <c r="J124" s="72">
        <v>95</v>
      </c>
      <c r="K124" s="72">
        <v>107</v>
      </c>
      <c r="L124" s="72">
        <v>115</v>
      </c>
      <c r="M124" s="72">
        <v>125</v>
      </c>
      <c r="N124" s="72">
        <v>115</v>
      </c>
      <c r="O124" s="72">
        <f t="shared" si="1"/>
        <v>210</v>
      </c>
      <c r="P124" s="72">
        <v>4</v>
      </c>
    </row>
    <row r="125" spans="1:16" x14ac:dyDescent="0.25">
      <c r="A125" s="72" t="s">
        <v>411</v>
      </c>
      <c r="B125" s="72" t="s">
        <v>14</v>
      </c>
      <c r="C125" s="72" t="s">
        <v>511</v>
      </c>
      <c r="D125" s="75">
        <v>1983</v>
      </c>
      <c r="E125" s="75" t="s">
        <v>512</v>
      </c>
      <c r="F125" s="72">
        <v>109.45</v>
      </c>
      <c r="G125" s="72">
        <v>104</v>
      </c>
      <c r="H125" s="72">
        <v>109</v>
      </c>
      <c r="I125" s="72">
        <v>115</v>
      </c>
      <c r="J125" s="72">
        <v>109</v>
      </c>
      <c r="K125" s="72">
        <v>136</v>
      </c>
      <c r="L125" s="72">
        <v>136</v>
      </c>
      <c r="M125" s="72">
        <v>140</v>
      </c>
      <c r="N125" s="72">
        <v>140</v>
      </c>
      <c r="O125" s="72">
        <f t="shared" si="1"/>
        <v>249</v>
      </c>
      <c r="P125" s="72">
        <v>3</v>
      </c>
    </row>
    <row r="126" spans="1:16" x14ac:dyDescent="0.25">
      <c r="A126" s="72" t="s">
        <v>460</v>
      </c>
      <c r="B126" s="72">
        <v>105</v>
      </c>
      <c r="C126" s="72" t="s">
        <v>513</v>
      </c>
      <c r="D126" s="75">
        <v>1978</v>
      </c>
      <c r="E126" s="75"/>
      <c r="F126" s="72">
        <v>99.2</v>
      </c>
      <c r="G126" s="72">
        <v>115</v>
      </c>
      <c r="H126" s="72">
        <v>118</v>
      </c>
      <c r="I126" s="72">
        <v>121</v>
      </c>
      <c r="J126" s="72">
        <v>115</v>
      </c>
      <c r="K126" s="72">
        <v>145</v>
      </c>
      <c r="L126" s="72">
        <v>150</v>
      </c>
      <c r="M126" s="72">
        <v>153</v>
      </c>
      <c r="N126" s="72">
        <v>153</v>
      </c>
      <c r="O126" s="72">
        <f t="shared" si="1"/>
        <v>268</v>
      </c>
      <c r="P126" s="72">
        <v>1</v>
      </c>
    </row>
    <row r="127" spans="1:16" x14ac:dyDescent="0.25">
      <c r="A127" s="72" t="s">
        <v>411</v>
      </c>
      <c r="B127" s="72" t="s">
        <v>14</v>
      </c>
      <c r="C127" s="72" t="s">
        <v>514</v>
      </c>
      <c r="D127" s="75">
        <v>1987</v>
      </c>
      <c r="E127" s="75"/>
      <c r="F127" s="72">
        <v>125.6</v>
      </c>
      <c r="G127" s="72">
        <v>118</v>
      </c>
      <c r="H127" s="72">
        <v>118</v>
      </c>
      <c r="I127" s="72">
        <v>125</v>
      </c>
      <c r="J127" s="72">
        <v>118</v>
      </c>
      <c r="K127" s="72">
        <v>158</v>
      </c>
      <c r="L127" s="72">
        <v>160</v>
      </c>
      <c r="M127" s="72">
        <v>165</v>
      </c>
      <c r="N127" s="72">
        <v>165</v>
      </c>
      <c r="O127" s="72">
        <f t="shared" si="1"/>
        <v>283</v>
      </c>
      <c r="P127" s="72">
        <v>2</v>
      </c>
    </row>
  </sheetData>
  <mergeCells count="2">
    <mergeCell ref="A39:P40"/>
    <mergeCell ref="A5:P5"/>
  </mergeCells>
  <conditionalFormatting sqref="B4:IQ4 B6:P38 Q5:IQ41 B41:P93">
    <cfRule type="cellIs" dxfId="2" priority="3" stopIfTrue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"/>
  <sheetViews>
    <sheetView workbookViewId="0">
      <selection activeCell="B1" sqref="B1:D1"/>
    </sheetView>
  </sheetViews>
  <sheetFormatPr defaultRowHeight="15" x14ac:dyDescent="0.25"/>
  <cols>
    <col min="1" max="1" width="9.7109375" style="3" customWidth="1"/>
    <col min="2" max="2" width="20.28515625" style="3" customWidth="1"/>
    <col min="3" max="3" width="17.28515625" style="3" customWidth="1"/>
    <col min="4" max="4" width="16.7109375" style="60" customWidth="1"/>
    <col min="5" max="8" width="8.5703125" style="3" customWidth="1"/>
    <col min="9" max="9" width="7.7109375" style="3" customWidth="1"/>
  </cols>
  <sheetData>
    <row r="1" spans="1:15" ht="15.75" x14ac:dyDescent="0.25">
      <c r="A1" s="1" t="s">
        <v>0</v>
      </c>
      <c r="B1" s="198" t="s">
        <v>562</v>
      </c>
      <c r="C1" s="198"/>
      <c r="D1" s="198"/>
      <c r="F1" s="1" t="s">
        <v>1</v>
      </c>
      <c r="G1" s="100"/>
      <c r="H1" s="100"/>
      <c r="I1" s="100" t="s">
        <v>564</v>
      </c>
    </row>
    <row r="2" spans="1:15" ht="15.75" x14ac:dyDescent="0.25">
      <c r="A2" s="1" t="s">
        <v>2</v>
      </c>
      <c r="B2" s="100"/>
      <c r="C2" s="100" t="s">
        <v>330</v>
      </c>
      <c r="D2" s="51"/>
      <c r="F2" s="1" t="s">
        <v>3</v>
      </c>
      <c r="G2" s="100"/>
      <c r="H2" s="100"/>
      <c r="I2" s="100" t="s">
        <v>563</v>
      </c>
    </row>
    <row r="3" spans="1:15" ht="15.75" x14ac:dyDescent="0.25">
      <c r="A3" s="4" t="s">
        <v>4</v>
      </c>
      <c r="B3" s="5"/>
      <c r="C3" s="5"/>
      <c r="D3" s="52"/>
      <c r="E3" s="5"/>
      <c r="F3" s="5"/>
      <c r="G3" s="5"/>
      <c r="H3" s="5"/>
      <c r="I3" s="11"/>
    </row>
    <row r="4" spans="1:15" s="70" customFormat="1" ht="35.25" customHeight="1" x14ac:dyDescent="0.25">
      <c r="A4" s="69" t="s">
        <v>170</v>
      </c>
      <c r="B4" s="69" t="s">
        <v>171</v>
      </c>
      <c r="C4" s="69" t="s">
        <v>172</v>
      </c>
      <c r="D4" s="69" t="s">
        <v>7</v>
      </c>
      <c r="E4" s="69" t="s">
        <v>173</v>
      </c>
      <c r="F4" s="69" t="s">
        <v>174</v>
      </c>
      <c r="G4" s="69" t="s">
        <v>175</v>
      </c>
      <c r="H4" s="69" t="s">
        <v>176</v>
      </c>
      <c r="I4" s="69" t="s">
        <v>177</v>
      </c>
      <c r="J4" s="69" t="s">
        <v>178</v>
      </c>
      <c r="K4" s="69" t="s">
        <v>179</v>
      </c>
      <c r="L4" s="69" t="s">
        <v>180</v>
      </c>
      <c r="M4" s="69" t="s">
        <v>181</v>
      </c>
      <c r="N4" s="69" t="s">
        <v>12</v>
      </c>
      <c r="O4" s="69" t="s">
        <v>13</v>
      </c>
    </row>
    <row r="5" spans="1:15" s="71" customFormat="1" x14ac:dyDescent="0.25">
      <c r="A5" s="72">
        <v>53</v>
      </c>
      <c r="B5" s="72" t="s">
        <v>565</v>
      </c>
      <c r="C5" s="72">
        <v>2001</v>
      </c>
      <c r="D5" s="72" t="s">
        <v>566</v>
      </c>
      <c r="E5" s="89">
        <v>51.1</v>
      </c>
      <c r="F5" s="86">
        <v>27</v>
      </c>
      <c r="G5" s="86">
        <v>30</v>
      </c>
      <c r="H5" s="103">
        <v>32</v>
      </c>
      <c r="I5" s="86">
        <v>30</v>
      </c>
      <c r="J5" s="86">
        <v>35</v>
      </c>
      <c r="K5" s="86">
        <v>38</v>
      </c>
      <c r="L5" s="86">
        <v>40</v>
      </c>
      <c r="M5" s="86">
        <v>40</v>
      </c>
      <c r="N5" s="86">
        <v>70</v>
      </c>
      <c r="O5" s="86">
        <v>2</v>
      </c>
    </row>
    <row r="6" spans="1:15" s="71" customFormat="1" x14ac:dyDescent="0.25">
      <c r="A6" s="86">
        <v>53</v>
      </c>
      <c r="B6" s="86" t="s">
        <v>567</v>
      </c>
      <c r="C6" s="87">
        <v>1990</v>
      </c>
      <c r="D6" s="87" t="s">
        <v>275</v>
      </c>
      <c r="E6" s="90">
        <v>50.75</v>
      </c>
      <c r="F6" s="72">
        <v>35</v>
      </c>
      <c r="G6" s="72">
        <v>38</v>
      </c>
      <c r="H6" s="72">
        <v>41</v>
      </c>
      <c r="I6" s="72">
        <v>41</v>
      </c>
      <c r="J6" s="72">
        <v>45</v>
      </c>
      <c r="K6" s="72">
        <v>48</v>
      </c>
      <c r="L6" s="72">
        <v>50</v>
      </c>
      <c r="M6" s="72">
        <v>50</v>
      </c>
      <c r="N6" s="72">
        <v>91</v>
      </c>
      <c r="O6" s="72">
        <v>2</v>
      </c>
    </row>
    <row r="7" spans="1:15" s="71" customFormat="1" x14ac:dyDescent="0.25">
      <c r="A7" s="72"/>
      <c r="B7" s="72"/>
      <c r="C7" s="75"/>
      <c r="D7" s="75"/>
      <c r="E7" s="90"/>
      <c r="F7" s="72"/>
      <c r="G7" s="72"/>
      <c r="H7" s="72"/>
      <c r="I7" s="72"/>
      <c r="J7" s="72"/>
      <c r="K7" s="72"/>
      <c r="L7" s="72"/>
      <c r="M7" s="72"/>
      <c r="N7" s="72"/>
      <c r="O7" s="72"/>
    </row>
    <row r="8" spans="1:15" s="71" customFormat="1" x14ac:dyDescent="0.25">
      <c r="A8" s="72">
        <v>58</v>
      </c>
      <c r="B8" s="72" t="s">
        <v>338</v>
      </c>
      <c r="C8" s="75">
        <v>1997</v>
      </c>
      <c r="D8" s="75" t="s">
        <v>339</v>
      </c>
      <c r="E8" s="90">
        <v>54.65</v>
      </c>
      <c r="F8" s="72">
        <v>46</v>
      </c>
      <c r="G8" s="72">
        <v>51</v>
      </c>
      <c r="H8" s="104">
        <v>54</v>
      </c>
      <c r="I8" s="72">
        <v>51</v>
      </c>
      <c r="J8" s="72">
        <v>64</v>
      </c>
      <c r="K8" s="91">
        <v>69</v>
      </c>
      <c r="L8" s="104">
        <v>69</v>
      </c>
      <c r="M8" s="72">
        <v>64</v>
      </c>
      <c r="N8" s="72">
        <v>115</v>
      </c>
      <c r="O8" s="72">
        <v>2</v>
      </c>
    </row>
    <row r="9" spans="1:15" s="71" customFormat="1" x14ac:dyDescent="0.25">
      <c r="A9" s="72">
        <v>58</v>
      </c>
      <c r="B9" s="72" t="s">
        <v>568</v>
      </c>
      <c r="C9" s="75">
        <v>1995</v>
      </c>
      <c r="D9" s="75" t="s">
        <v>275</v>
      </c>
      <c r="E9" s="90">
        <v>53.8</v>
      </c>
      <c r="F9" s="104">
        <v>50</v>
      </c>
      <c r="G9" s="91">
        <v>50</v>
      </c>
      <c r="H9" s="72">
        <v>50</v>
      </c>
      <c r="I9" s="72">
        <v>50</v>
      </c>
      <c r="J9" s="104">
        <v>55</v>
      </c>
      <c r="K9" s="92">
        <v>55</v>
      </c>
      <c r="L9" s="72">
        <v>65</v>
      </c>
      <c r="M9" s="72">
        <v>65</v>
      </c>
      <c r="N9" s="72">
        <v>115</v>
      </c>
      <c r="O9" s="72">
        <v>1</v>
      </c>
    </row>
    <row r="10" spans="1:15" s="71" customFormat="1" x14ac:dyDescent="0.25">
      <c r="A10" s="72"/>
      <c r="B10" s="72"/>
      <c r="C10" s="75"/>
      <c r="D10" s="75"/>
      <c r="E10" s="90"/>
      <c r="F10" s="72"/>
      <c r="G10" s="92"/>
      <c r="H10" s="91"/>
      <c r="I10" s="72"/>
      <c r="J10" s="72"/>
      <c r="K10" s="92"/>
      <c r="L10" s="92"/>
      <c r="M10" s="72" t="s">
        <v>345</v>
      </c>
      <c r="N10" s="72" t="s">
        <v>345</v>
      </c>
      <c r="O10" s="72" t="s">
        <v>345</v>
      </c>
    </row>
    <row r="11" spans="1:15" s="71" customFormat="1" x14ac:dyDescent="0.25">
      <c r="A11" s="72">
        <v>63</v>
      </c>
      <c r="B11" s="72" t="s">
        <v>569</v>
      </c>
      <c r="C11" s="75">
        <v>1991</v>
      </c>
      <c r="D11" s="75" t="s">
        <v>275</v>
      </c>
      <c r="E11" s="90">
        <v>61.4</v>
      </c>
      <c r="F11" s="104">
        <v>65</v>
      </c>
      <c r="G11" s="92">
        <v>65</v>
      </c>
      <c r="H11" s="91">
        <v>70</v>
      </c>
      <c r="I11" s="72">
        <v>65</v>
      </c>
      <c r="J11" s="104">
        <v>77</v>
      </c>
      <c r="K11" s="92">
        <v>77</v>
      </c>
      <c r="L11" s="92">
        <v>81</v>
      </c>
      <c r="M11" s="72">
        <v>81</v>
      </c>
      <c r="N11" s="72">
        <v>146</v>
      </c>
      <c r="O11" s="72">
        <v>2</v>
      </c>
    </row>
    <row r="12" spans="1:15" s="71" customFormat="1" x14ac:dyDescent="0.25">
      <c r="A12" s="72">
        <v>63</v>
      </c>
      <c r="B12" s="72" t="s">
        <v>570</v>
      </c>
      <c r="C12" s="75">
        <v>1985</v>
      </c>
      <c r="D12" s="75" t="s">
        <v>571</v>
      </c>
      <c r="E12" s="90">
        <v>61.8</v>
      </c>
      <c r="F12" s="72">
        <v>63</v>
      </c>
      <c r="G12" s="72">
        <v>66</v>
      </c>
      <c r="H12" s="72">
        <v>71</v>
      </c>
      <c r="I12" s="72">
        <v>71</v>
      </c>
      <c r="J12" s="72">
        <v>82</v>
      </c>
      <c r="K12" s="72">
        <v>88</v>
      </c>
      <c r="L12" s="104">
        <v>88</v>
      </c>
      <c r="M12" s="72">
        <v>88</v>
      </c>
      <c r="N12" s="72">
        <v>159</v>
      </c>
      <c r="O12" s="72">
        <v>1</v>
      </c>
    </row>
    <row r="13" spans="1:15" s="71" customFormat="1" x14ac:dyDescent="0.25">
      <c r="A13" s="72">
        <v>63</v>
      </c>
      <c r="B13" s="72" t="s">
        <v>572</v>
      </c>
      <c r="C13" s="72">
        <v>1982</v>
      </c>
      <c r="D13" s="72" t="s">
        <v>363</v>
      </c>
      <c r="E13" s="90">
        <v>62.94</v>
      </c>
      <c r="F13" s="104">
        <v>70</v>
      </c>
      <c r="G13" s="104">
        <v>72</v>
      </c>
      <c r="H13" s="104">
        <v>72</v>
      </c>
      <c r="I13" s="104">
        <v>0</v>
      </c>
      <c r="J13" s="72">
        <v>83</v>
      </c>
      <c r="K13" s="104">
        <v>86</v>
      </c>
      <c r="L13" s="91">
        <v>86</v>
      </c>
      <c r="M13" s="72">
        <v>83</v>
      </c>
      <c r="N13" s="105">
        <v>0</v>
      </c>
      <c r="O13" s="72" t="s">
        <v>345</v>
      </c>
    </row>
    <row r="14" spans="1:15" s="71" customFormat="1" x14ac:dyDescent="0.25">
      <c r="A14" s="72"/>
      <c r="B14" s="72"/>
      <c r="C14" s="72"/>
      <c r="D14" s="72"/>
      <c r="E14" s="90"/>
      <c r="F14" s="72"/>
      <c r="G14" s="72"/>
      <c r="H14" s="72"/>
      <c r="I14" s="72"/>
      <c r="J14" s="72"/>
      <c r="K14" s="91"/>
      <c r="L14" s="91"/>
      <c r="M14" s="72"/>
      <c r="N14" s="72"/>
      <c r="O14" s="72"/>
    </row>
    <row r="15" spans="1:15" s="71" customFormat="1" x14ac:dyDescent="0.25">
      <c r="A15" s="72">
        <v>69</v>
      </c>
      <c r="B15" s="72" t="s">
        <v>341</v>
      </c>
      <c r="C15" s="72">
        <v>1997</v>
      </c>
      <c r="D15" s="72" t="s">
        <v>275</v>
      </c>
      <c r="E15" s="90">
        <v>68.95</v>
      </c>
      <c r="F15" s="72">
        <v>25</v>
      </c>
      <c r="G15" s="72">
        <v>29</v>
      </c>
      <c r="H15" s="104">
        <v>33</v>
      </c>
      <c r="I15" s="72">
        <v>29</v>
      </c>
      <c r="J15" s="72">
        <v>37</v>
      </c>
      <c r="K15" s="72">
        <v>40</v>
      </c>
      <c r="L15" s="91">
        <v>43</v>
      </c>
      <c r="M15" s="72">
        <v>40</v>
      </c>
      <c r="N15" s="72">
        <v>69</v>
      </c>
      <c r="O15" s="72">
        <v>2</v>
      </c>
    </row>
    <row r="16" spans="1:15" s="71" customFormat="1" x14ac:dyDescent="0.25">
      <c r="A16" s="72">
        <v>69</v>
      </c>
      <c r="B16" s="72" t="s">
        <v>573</v>
      </c>
      <c r="C16" s="72">
        <v>2001</v>
      </c>
      <c r="D16" s="72" t="s">
        <v>275</v>
      </c>
      <c r="E16" s="90">
        <v>68.75</v>
      </c>
      <c r="F16" s="72">
        <v>35</v>
      </c>
      <c r="G16" s="72">
        <v>39</v>
      </c>
      <c r="H16" s="104">
        <v>42</v>
      </c>
      <c r="I16" s="72">
        <v>39</v>
      </c>
      <c r="J16" s="72">
        <v>45</v>
      </c>
      <c r="K16" s="72">
        <v>49</v>
      </c>
      <c r="L16" s="72">
        <v>52</v>
      </c>
      <c r="M16" s="72">
        <v>52</v>
      </c>
      <c r="N16" s="72">
        <v>91</v>
      </c>
      <c r="O16" s="72">
        <v>1</v>
      </c>
    </row>
    <row r="17" spans="1:15" s="71" customFormat="1" x14ac:dyDescent="0.25">
      <c r="A17" s="72" t="s">
        <v>345</v>
      </c>
      <c r="B17" s="72" t="s">
        <v>345</v>
      </c>
      <c r="C17" s="72" t="s">
        <v>345</v>
      </c>
      <c r="D17" s="72" t="s">
        <v>345</v>
      </c>
      <c r="E17" s="90" t="s">
        <v>345</v>
      </c>
      <c r="F17" s="72" t="s">
        <v>345</v>
      </c>
      <c r="G17" s="72" t="s">
        <v>345</v>
      </c>
      <c r="H17" s="72" t="s">
        <v>345</v>
      </c>
      <c r="I17" s="72"/>
      <c r="J17" s="72"/>
      <c r="K17" s="72"/>
      <c r="L17" s="91"/>
      <c r="M17" s="72"/>
      <c r="N17" s="72"/>
      <c r="O17" s="72"/>
    </row>
    <row r="18" spans="1:15" s="71" customFormat="1" x14ac:dyDescent="0.25">
      <c r="A18" s="72">
        <v>75</v>
      </c>
      <c r="B18" s="72" t="s">
        <v>574</v>
      </c>
      <c r="C18" s="72">
        <v>1955</v>
      </c>
      <c r="D18" s="72" t="s">
        <v>275</v>
      </c>
      <c r="E18" s="90">
        <v>71.099999999999994</v>
      </c>
      <c r="F18" s="72">
        <v>32</v>
      </c>
      <c r="G18" s="104">
        <v>34</v>
      </c>
      <c r="H18" s="72">
        <v>34</v>
      </c>
      <c r="I18" s="72">
        <v>34</v>
      </c>
      <c r="J18" s="72">
        <v>42</v>
      </c>
      <c r="K18" s="72">
        <v>44</v>
      </c>
      <c r="L18" s="104">
        <v>46</v>
      </c>
      <c r="M18" s="72">
        <v>44</v>
      </c>
      <c r="N18" s="72">
        <v>78</v>
      </c>
      <c r="O18" s="72">
        <v>2</v>
      </c>
    </row>
    <row r="19" spans="1:15" s="71" customFormat="1" x14ac:dyDescent="0.25">
      <c r="A19" s="72">
        <v>75</v>
      </c>
      <c r="B19" s="72" t="s">
        <v>334</v>
      </c>
      <c r="C19" s="72">
        <v>2001</v>
      </c>
      <c r="D19" s="72" t="s">
        <v>275</v>
      </c>
      <c r="E19" s="90">
        <v>69.2</v>
      </c>
      <c r="F19" s="72">
        <v>33</v>
      </c>
      <c r="G19" s="72">
        <v>35</v>
      </c>
      <c r="H19" s="72">
        <v>37</v>
      </c>
      <c r="I19" s="72">
        <v>37</v>
      </c>
      <c r="J19" s="72">
        <v>42</v>
      </c>
      <c r="K19" s="72">
        <v>45</v>
      </c>
      <c r="L19" s="72">
        <v>47</v>
      </c>
      <c r="M19" s="72">
        <v>47</v>
      </c>
      <c r="N19" s="72">
        <v>84</v>
      </c>
      <c r="O19" s="72">
        <v>1</v>
      </c>
    </row>
    <row r="20" spans="1:15" s="71" customFormat="1" x14ac:dyDescent="0.25">
      <c r="A20" s="72"/>
      <c r="B20" s="72"/>
      <c r="C20" s="72"/>
      <c r="D20" s="72"/>
      <c r="E20" s="90"/>
      <c r="F20" s="72"/>
      <c r="G20" s="72"/>
      <c r="H20" s="72"/>
      <c r="I20" s="72"/>
      <c r="J20" s="72"/>
      <c r="K20" s="72"/>
      <c r="L20" s="72"/>
      <c r="M20" s="72"/>
      <c r="N20" s="72"/>
      <c r="O20" s="72"/>
    </row>
    <row r="21" spans="1:15" s="71" customFormat="1" x14ac:dyDescent="0.25">
      <c r="A21" s="72" t="s">
        <v>15</v>
      </c>
      <c r="B21" s="72" t="s">
        <v>226</v>
      </c>
      <c r="C21" s="72">
        <v>1996</v>
      </c>
      <c r="D21" s="72" t="s">
        <v>368</v>
      </c>
      <c r="E21" s="90">
        <v>81.55</v>
      </c>
      <c r="F21" s="72">
        <v>36</v>
      </c>
      <c r="G21" s="105">
        <v>42</v>
      </c>
      <c r="H21" s="105">
        <v>42</v>
      </c>
      <c r="I21" s="72">
        <v>36</v>
      </c>
      <c r="J21" s="72">
        <v>50</v>
      </c>
      <c r="K21" s="105">
        <v>60</v>
      </c>
      <c r="L21" s="105">
        <v>64</v>
      </c>
      <c r="M21" s="72">
        <v>50</v>
      </c>
      <c r="N21" s="72">
        <v>86</v>
      </c>
      <c r="O21" s="72">
        <v>2</v>
      </c>
    </row>
    <row r="22" spans="1:15" s="71" customFormat="1" x14ac:dyDescent="0.25">
      <c r="A22" s="72" t="s">
        <v>15</v>
      </c>
      <c r="B22" s="72" t="s">
        <v>575</v>
      </c>
      <c r="C22" s="72">
        <v>1999</v>
      </c>
      <c r="D22" s="72" t="s">
        <v>275</v>
      </c>
      <c r="E22" s="90">
        <v>134</v>
      </c>
      <c r="F22" s="72">
        <v>70</v>
      </c>
      <c r="G22" s="72">
        <v>76</v>
      </c>
      <c r="H22" s="105">
        <v>81</v>
      </c>
      <c r="I22" s="72">
        <v>76</v>
      </c>
      <c r="J22" s="105">
        <v>85</v>
      </c>
      <c r="K22" s="72">
        <v>87</v>
      </c>
      <c r="L22" s="91">
        <v>90</v>
      </c>
      <c r="M22" s="72">
        <v>87</v>
      </c>
      <c r="N22" s="72">
        <v>163</v>
      </c>
      <c r="O22" s="72">
        <v>1</v>
      </c>
    </row>
    <row r="23" spans="1:15" s="71" customFormat="1" ht="15" customHeight="1" x14ac:dyDescent="0.25">
      <c r="A23" s="106"/>
      <c r="B23" s="106"/>
      <c r="C23" s="107"/>
      <c r="D23" s="107"/>
      <c r="E23" s="108"/>
      <c r="F23" s="106"/>
      <c r="G23" s="109"/>
      <c r="H23" s="106"/>
      <c r="I23" s="106"/>
      <c r="J23" s="106"/>
      <c r="K23" s="106"/>
      <c r="L23" s="109"/>
      <c r="M23" s="106"/>
      <c r="N23" s="106"/>
      <c r="O23" s="72"/>
    </row>
    <row r="24" spans="1:15" s="71" customFormat="1" x14ac:dyDescent="0.25">
      <c r="A24" s="106"/>
      <c r="B24" s="106"/>
      <c r="C24" s="107"/>
      <c r="D24" s="107"/>
      <c r="E24" s="108"/>
      <c r="F24" s="106"/>
      <c r="G24" s="106"/>
      <c r="H24" s="109"/>
      <c r="I24" s="106"/>
      <c r="J24" s="106"/>
      <c r="K24" s="109"/>
      <c r="L24" s="106"/>
      <c r="M24" s="106"/>
      <c r="N24" s="106"/>
      <c r="O24" s="72"/>
    </row>
    <row r="25" spans="1:15" s="71" customFormat="1" x14ac:dyDescent="0.25">
      <c r="A25" s="72">
        <v>56</v>
      </c>
      <c r="B25" s="72" t="s">
        <v>576</v>
      </c>
      <c r="C25" s="72">
        <v>1995</v>
      </c>
      <c r="D25" s="72" t="s">
        <v>275</v>
      </c>
      <c r="E25" s="89">
        <v>53.35</v>
      </c>
      <c r="F25" s="120">
        <v>50</v>
      </c>
      <c r="G25" s="86">
        <v>55</v>
      </c>
      <c r="H25" s="86">
        <v>59</v>
      </c>
      <c r="I25" s="86">
        <v>59</v>
      </c>
      <c r="J25" s="120">
        <v>70</v>
      </c>
      <c r="K25" s="120">
        <v>70</v>
      </c>
      <c r="L25" s="86">
        <v>71</v>
      </c>
      <c r="M25" s="86">
        <v>71</v>
      </c>
      <c r="N25" s="86">
        <v>130</v>
      </c>
      <c r="O25" s="86">
        <v>2</v>
      </c>
    </row>
    <row r="26" spans="1:15" s="71" customFormat="1" x14ac:dyDescent="0.25">
      <c r="A26" s="86">
        <v>56</v>
      </c>
      <c r="B26" s="86" t="s">
        <v>577</v>
      </c>
      <c r="C26" s="87">
        <v>1996</v>
      </c>
      <c r="D26" s="87" t="s">
        <v>275</v>
      </c>
      <c r="E26" s="90">
        <v>51.7</v>
      </c>
      <c r="F26" s="72">
        <v>52</v>
      </c>
      <c r="G26" s="105">
        <v>56</v>
      </c>
      <c r="H26" s="105">
        <v>56</v>
      </c>
      <c r="I26" s="72">
        <v>52</v>
      </c>
      <c r="J26" s="72">
        <v>71</v>
      </c>
      <c r="K26" s="72">
        <v>76</v>
      </c>
      <c r="L26" s="72">
        <v>78</v>
      </c>
      <c r="M26" s="72">
        <v>78</v>
      </c>
      <c r="N26" s="72">
        <v>130</v>
      </c>
      <c r="O26" s="72">
        <v>1</v>
      </c>
    </row>
    <row r="27" spans="1:15" s="71" customFormat="1" x14ac:dyDescent="0.25">
      <c r="A27" s="72"/>
      <c r="B27" s="72"/>
      <c r="C27" s="75"/>
      <c r="D27" s="75"/>
      <c r="E27" s="90"/>
      <c r="F27" s="72"/>
      <c r="G27" s="72"/>
      <c r="H27" s="72"/>
      <c r="I27" s="72"/>
      <c r="J27" s="72"/>
      <c r="K27" s="72"/>
      <c r="L27" s="72"/>
      <c r="M27" s="72"/>
      <c r="N27" s="72"/>
      <c r="O27" s="72"/>
    </row>
    <row r="28" spans="1:15" s="71" customFormat="1" x14ac:dyDescent="0.25">
      <c r="A28" s="72">
        <v>62</v>
      </c>
      <c r="B28" s="72" t="s">
        <v>578</v>
      </c>
      <c r="C28" s="75">
        <v>2000</v>
      </c>
      <c r="D28" s="75" t="s">
        <v>275</v>
      </c>
      <c r="E28" s="90">
        <v>58.2</v>
      </c>
      <c r="F28" s="72">
        <v>20</v>
      </c>
      <c r="G28" s="72">
        <v>25</v>
      </c>
      <c r="H28" s="104">
        <v>28</v>
      </c>
      <c r="I28" s="72">
        <v>28</v>
      </c>
      <c r="J28" s="72">
        <v>30</v>
      </c>
      <c r="K28" s="91">
        <v>35</v>
      </c>
      <c r="L28" s="72">
        <v>35</v>
      </c>
      <c r="M28" s="72">
        <v>35</v>
      </c>
      <c r="N28" s="72">
        <v>63</v>
      </c>
      <c r="O28" s="72">
        <v>3</v>
      </c>
    </row>
    <row r="29" spans="1:15" s="71" customFormat="1" x14ac:dyDescent="0.25">
      <c r="A29" s="72">
        <v>62</v>
      </c>
      <c r="B29" s="72" t="s">
        <v>579</v>
      </c>
      <c r="C29" s="75">
        <v>1997</v>
      </c>
      <c r="D29" s="75" t="s">
        <v>368</v>
      </c>
      <c r="E29" s="90">
        <v>60.4</v>
      </c>
      <c r="F29" s="72">
        <v>43</v>
      </c>
      <c r="G29" s="72">
        <v>48</v>
      </c>
      <c r="H29" s="104">
        <v>52</v>
      </c>
      <c r="I29" s="72">
        <v>48</v>
      </c>
      <c r="J29" s="72">
        <v>70</v>
      </c>
      <c r="K29" s="92">
        <v>80</v>
      </c>
      <c r="L29" s="104">
        <v>87</v>
      </c>
      <c r="M29" s="72">
        <v>80</v>
      </c>
      <c r="N29" s="72">
        <v>128</v>
      </c>
      <c r="O29" s="72">
        <v>2</v>
      </c>
    </row>
    <row r="30" spans="1:15" s="71" customFormat="1" x14ac:dyDescent="0.25">
      <c r="A30" s="72">
        <v>62</v>
      </c>
      <c r="B30" s="72" t="s">
        <v>580</v>
      </c>
      <c r="C30" s="75">
        <v>1989</v>
      </c>
      <c r="D30" s="75" t="s">
        <v>566</v>
      </c>
      <c r="E30" s="90">
        <v>61.25</v>
      </c>
      <c r="F30" s="72">
        <v>85</v>
      </c>
      <c r="G30" s="92">
        <v>90</v>
      </c>
      <c r="H30" s="91">
        <v>93</v>
      </c>
      <c r="I30" s="72">
        <v>90</v>
      </c>
      <c r="J30" s="72">
        <v>112</v>
      </c>
      <c r="K30" s="104">
        <v>116</v>
      </c>
      <c r="L30" s="92">
        <v>116</v>
      </c>
      <c r="M30" s="72">
        <v>116</v>
      </c>
      <c r="N30" s="72">
        <v>206</v>
      </c>
      <c r="O30" s="72">
        <v>1</v>
      </c>
    </row>
    <row r="31" spans="1:15" s="71" customFormat="1" x14ac:dyDescent="0.25">
      <c r="A31" s="72"/>
      <c r="B31" s="72"/>
      <c r="C31" s="75"/>
      <c r="D31" s="75"/>
      <c r="E31" s="90"/>
      <c r="F31" s="72"/>
      <c r="G31" s="92"/>
      <c r="H31" s="91"/>
      <c r="I31" s="72"/>
      <c r="J31" s="72"/>
      <c r="K31" s="104"/>
      <c r="L31" s="92"/>
      <c r="M31" s="72"/>
      <c r="N31" s="72"/>
      <c r="O31" s="72"/>
    </row>
    <row r="32" spans="1:15" s="71" customFormat="1" x14ac:dyDescent="0.25">
      <c r="A32" s="72">
        <v>69</v>
      </c>
      <c r="B32" s="72" t="s">
        <v>581</v>
      </c>
      <c r="C32" s="75">
        <v>1997</v>
      </c>
      <c r="D32" s="75" t="s">
        <v>339</v>
      </c>
      <c r="E32" s="90">
        <v>62.85</v>
      </c>
      <c r="F32" s="104">
        <v>73</v>
      </c>
      <c r="G32" s="104">
        <v>77</v>
      </c>
      <c r="H32" s="72">
        <v>77</v>
      </c>
      <c r="I32" s="72">
        <v>77</v>
      </c>
      <c r="J32" s="72">
        <v>100</v>
      </c>
      <c r="K32" s="105">
        <v>105</v>
      </c>
      <c r="L32" s="92">
        <v>105</v>
      </c>
      <c r="M32" s="72">
        <v>105</v>
      </c>
      <c r="N32" s="72">
        <v>182</v>
      </c>
      <c r="O32" s="72">
        <v>1</v>
      </c>
    </row>
    <row r="33" spans="1:15" s="71" customFormat="1" x14ac:dyDescent="0.25">
      <c r="A33" s="72"/>
      <c r="B33" s="72"/>
      <c r="C33" s="75"/>
      <c r="D33" s="75"/>
      <c r="E33" s="90"/>
      <c r="F33" s="72"/>
      <c r="G33" s="72"/>
      <c r="H33" s="72"/>
      <c r="I33" s="72"/>
      <c r="J33" s="72"/>
      <c r="K33" s="72"/>
      <c r="L33" s="104"/>
      <c r="M33" s="72"/>
      <c r="N33" s="72"/>
      <c r="O33" s="72"/>
    </row>
    <row r="34" spans="1:15" s="71" customFormat="1" x14ac:dyDescent="0.25">
      <c r="A34" s="72">
        <v>77</v>
      </c>
      <c r="B34" s="72" t="s">
        <v>393</v>
      </c>
      <c r="C34" s="72">
        <v>1978</v>
      </c>
      <c r="D34" s="72" t="s">
        <v>339</v>
      </c>
      <c r="E34" s="90">
        <v>73.150000000000006</v>
      </c>
      <c r="F34" s="72">
        <v>95</v>
      </c>
      <c r="G34" s="72">
        <v>100</v>
      </c>
      <c r="H34" s="104">
        <v>105</v>
      </c>
      <c r="I34" s="72">
        <v>100</v>
      </c>
      <c r="J34" s="72">
        <v>127</v>
      </c>
      <c r="K34" s="72">
        <v>132</v>
      </c>
      <c r="L34" s="91">
        <v>137</v>
      </c>
      <c r="M34" s="72">
        <v>132</v>
      </c>
      <c r="N34" s="72">
        <v>232</v>
      </c>
      <c r="O34" s="72">
        <v>1</v>
      </c>
    </row>
    <row r="35" spans="1:15" s="71" customFormat="1" x14ac:dyDescent="0.25">
      <c r="A35" s="72"/>
      <c r="B35" s="72"/>
      <c r="C35" s="72"/>
      <c r="D35" s="72"/>
      <c r="E35" s="90"/>
      <c r="F35" s="72"/>
      <c r="G35" s="72"/>
      <c r="H35" s="72"/>
      <c r="I35" s="72"/>
      <c r="J35" s="72"/>
      <c r="K35" s="91"/>
      <c r="L35" s="91"/>
      <c r="M35" s="72"/>
      <c r="N35" s="72"/>
      <c r="O35" s="72"/>
    </row>
    <row r="36" spans="1:15" s="71" customFormat="1" x14ac:dyDescent="0.25">
      <c r="A36" s="72">
        <v>85</v>
      </c>
      <c r="B36" s="72" t="s">
        <v>582</v>
      </c>
      <c r="C36" s="72">
        <v>1995</v>
      </c>
      <c r="D36" s="72" t="s">
        <v>339</v>
      </c>
      <c r="E36" s="90">
        <v>79.2</v>
      </c>
      <c r="F36" s="72">
        <v>75</v>
      </c>
      <c r="G36" s="72">
        <v>80</v>
      </c>
      <c r="H36" s="104">
        <v>84</v>
      </c>
      <c r="I36" s="72">
        <v>80</v>
      </c>
      <c r="J36" s="72">
        <v>100</v>
      </c>
      <c r="K36" s="104">
        <v>105</v>
      </c>
      <c r="L36" s="72">
        <v>105</v>
      </c>
      <c r="M36" s="72">
        <v>105</v>
      </c>
      <c r="N36" s="72">
        <v>185</v>
      </c>
      <c r="O36" s="72">
        <v>2</v>
      </c>
    </row>
    <row r="37" spans="1:15" s="71" customFormat="1" x14ac:dyDescent="0.25">
      <c r="A37" s="72">
        <v>85</v>
      </c>
      <c r="B37" s="72" t="s">
        <v>367</v>
      </c>
      <c r="C37" s="72">
        <v>1996</v>
      </c>
      <c r="D37" s="72" t="s">
        <v>368</v>
      </c>
      <c r="E37" s="90">
        <v>80.5</v>
      </c>
      <c r="F37" s="72">
        <v>80</v>
      </c>
      <c r="G37" s="72">
        <v>85</v>
      </c>
      <c r="H37" s="104">
        <v>92</v>
      </c>
      <c r="I37" s="72">
        <v>85</v>
      </c>
      <c r="J37" s="72">
        <v>110</v>
      </c>
      <c r="K37" s="72">
        <v>120</v>
      </c>
      <c r="L37" s="104">
        <v>125</v>
      </c>
      <c r="M37" s="72">
        <v>120</v>
      </c>
      <c r="N37" s="72">
        <v>205</v>
      </c>
      <c r="O37" s="72">
        <v>1</v>
      </c>
    </row>
    <row r="38" spans="1:15" x14ac:dyDescent="0.25">
      <c r="A38" s="72">
        <v>85</v>
      </c>
      <c r="B38" s="72" t="s">
        <v>382</v>
      </c>
      <c r="C38" s="72">
        <v>1981</v>
      </c>
      <c r="D38" s="72" t="s">
        <v>275</v>
      </c>
      <c r="E38" s="90">
        <v>80.25</v>
      </c>
      <c r="F38" s="72">
        <v>36</v>
      </c>
      <c r="G38" s="72">
        <v>38</v>
      </c>
      <c r="H38" s="72">
        <v>40</v>
      </c>
      <c r="I38" s="72">
        <v>40</v>
      </c>
      <c r="J38" s="72">
        <v>48</v>
      </c>
      <c r="K38" s="72">
        <v>52</v>
      </c>
      <c r="L38" s="72">
        <v>55</v>
      </c>
      <c r="M38" s="72">
        <v>55</v>
      </c>
      <c r="N38" s="72">
        <v>95</v>
      </c>
      <c r="O38" s="72">
        <v>3</v>
      </c>
    </row>
    <row r="39" spans="1:15" x14ac:dyDescent="0.25">
      <c r="A39" s="72"/>
      <c r="B39" s="72"/>
      <c r="C39" s="72"/>
      <c r="D39" s="72"/>
      <c r="E39" s="90"/>
      <c r="F39" s="72"/>
      <c r="G39" s="104"/>
      <c r="H39" s="72"/>
      <c r="I39" s="72"/>
      <c r="J39" s="72"/>
      <c r="K39" s="72"/>
      <c r="L39" s="104"/>
      <c r="M39" s="72"/>
      <c r="N39" s="72"/>
      <c r="O39" s="72"/>
    </row>
    <row r="40" spans="1:15" x14ac:dyDescent="0.25">
      <c r="A40" s="72">
        <v>105</v>
      </c>
      <c r="B40" s="72" t="s">
        <v>237</v>
      </c>
      <c r="C40" s="72">
        <v>1997</v>
      </c>
      <c r="D40" s="72" t="s">
        <v>368</v>
      </c>
      <c r="E40" s="90">
        <v>95.35</v>
      </c>
      <c r="F40" s="72">
        <v>100</v>
      </c>
      <c r="G40" s="72">
        <v>110</v>
      </c>
      <c r="H40" s="105">
        <v>120</v>
      </c>
      <c r="I40" s="72">
        <v>110</v>
      </c>
      <c r="J40" s="72">
        <v>125</v>
      </c>
      <c r="K40" s="72">
        <v>131</v>
      </c>
      <c r="L40" s="72">
        <v>136</v>
      </c>
      <c r="M40" s="72">
        <v>136</v>
      </c>
      <c r="N40" s="72">
        <v>246</v>
      </c>
      <c r="O40" s="72">
        <v>1</v>
      </c>
    </row>
    <row r="41" spans="1:15" x14ac:dyDescent="0.25">
      <c r="A41" s="72">
        <v>105</v>
      </c>
      <c r="B41" s="72" t="s">
        <v>583</v>
      </c>
      <c r="C41" s="72">
        <v>2000</v>
      </c>
      <c r="D41" s="72" t="s">
        <v>368</v>
      </c>
      <c r="E41" s="90">
        <v>103.4</v>
      </c>
      <c r="F41" s="72">
        <v>45</v>
      </c>
      <c r="G41" s="121">
        <v>50</v>
      </c>
      <c r="H41" s="105">
        <v>60</v>
      </c>
      <c r="I41" s="72">
        <v>50</v>
      </c>
      <c r="J41" s="72">
        <v>63</v>
      </c>
      <c r="K41" s="105">
        <v>132</v>
      </c>
      <c r="L41" s="105" t="s">
        <v>584</v>
      </c>
      <c r="M41" s="72">
        <v>63</v>
      </c>
      <c r="N41" s="72">
        <v>113</v>
      </c>
      <c r="O41" s="72">
        <v>2</v>
      </c>
    </row>
    <row r="42" spans="1:15" x14ac:dyDescent="0.25">
      <c r="A42" s="72"/>
      <c r="B42" s="72"/>
      <c r="C42" s="72"/>
      <c r="D42" s="72"/>
      <c r="E42" s="90"/>
      <c r="F42" s="72"/>
      <c r="G42" s="121"/>
      <c r="H42" s="105"/>
      <c r="I42" s="72"/>
      <c r="J42" s="72"/>
      <c r="K42" s="105"/>
      <c r="L42" s="105"/>
      <c r="M42" s="72"/>
      <c r="N42" s="72"/>
      <c r="O42" s="72"/>
    </row>
    <row r="43" spans="1:15" x14ac:dyDescent="0.25">
      <c r="A43" s="72" t="s">
        <v>14</v>
      </c>
      <c r="B43" s="72" t="s">
        <v>585</v>
      </c>
      <c r="C43" s="72">
        <v>1943</v>
      </c>
      <c r="D43" s="72" t="s">
        <v>363</v>
      </c>
      <c r="E43" s="90">
        <v>147.80000000000001</v>
      </c>
      <c r="F43" s="121">
        <v>48</v>
      </c>
      <c r="G43" s="121">
        <v>50</v>
      </c>
      <c r="H43" s="121">
        <v>52</v>
      </c>
      <c r="I43" s="121">
        <v>52</v>
      </c>
      <c r="J43" s="121">
        <v>60</v>
      </c>
      <c r="K43" s="121">
        <v>65</v>
      </c>
      <c r="L43" s="121">
        <v>69</v>
      </c>
      <c r="M43" s="121">
        <v>69</v>
      </c>
      <c r="N43" s="121">
        <v>121</v>
      </c>
      <c r="O43" s="72">
        <v>1</v>
      </c>
    </row>
    <row r="44" spans="1:15" x14ac:dyDescent="0.25">
      <c r="A44" s="106"/>
      <c r="B44" s="106"/>
      <c r="C44" s="107"/>
      <c r="D44" s="107"/>
      <c r="E44" s="108"/>
      <c r="F44" s="106"/>
      <c r="G44" s="106"/>
      <c r="H44" s="106"/>
      <c r="I44" s="106"/>
      <c r="J44" s="106"/>
      <c r="K44" s="106"/>
      <c r="L44" s="109"/>
      <c r="M44" s="106"/>
      <c r="N44" s="106"/>
      <c r="O44" s="72"/>
    </row>
    <row r="45" spans="1:15" x14ac:dyDescent="0.25">
      <c r="A45" s="106"/>
      <c r="B45" s="106"/>
      <c r="C45" s="107"/>
      <c r="D45" s="107"/>
      <c r="E45" s="108"/>
      <c r="F45" s="109"/>
      <c r="G45" s="109"/>
      <c r="H45" s="109"/>
      <c r="I45" s="106"/>
      <c r="J45" s="106"/>
      <c r="K45" s="106"/>
      <c r="L45" s="109"/>
      <c r="M45" s="106"/>
      <c r="N45" s="106"/>
      <c r="O45" s="72"/>
    </row>
    <row r="46" spans="1:15" x14ac:dyDescent="0.25">
      <c r="A46" s="106"/>
      <c r="B46" s="106"/>
      <c r="C46" s="107"/>
      <c r="D46" s="107"/>
      <c r="E46" s="108"/>
      <c r="F46" s="106"/>
      <c r="G46" s="106"/>
      <c r="H46" s="106"/>
      <c r="I46" s="106"/>
      <c r="J46" s="106"/>
      <c r="K46" s="106"/>
      <c r="L46" s="109"/>
      <c r="M46" s="106"/>
      <c r="N46" s="106"/>
      <c r="O46" s="72"/>
    </row>
    <row r="47" spans="1:15" x14ac:dyDescent="0.25">
      <c r="A47" s="106"/>
      <c r="B47" s="106"/>
      <c r="C47" s="107"/>
      <c r="D47" s="107"/>
      <c r="E47" s="108"/>
      <c r="F47" s="106"/>
      <c r="G47" s="106"/>
      <c r="H47" s="106"/>
      <c r="I47" s="106"/>
      <c r="J47" s="106"/>
      <c r="K47" s="106"/>
      <c r="L47" s="106"/>
      <c r="M47" s="106"/>
      <c r="N47" s="106"/>
      <c r="O47" s="72"/>
    </row>
    <row r="48" spans="1:15" x14ac:dyDescent="0.25">
      <c r="A48" s="106"/>
      <c r="B48" s="106"/>
      <c r="C48" s="107"/>
      <c r="D48" s="107"/>
      <c r="E48" s="108"/>
      <c r="F48" s="106"/>
      <c r="G48" s="106"/>
      <c r="H48" s="106"/>
      <c r="I48" s="106"/>
      <c r="J48" s="109"/>
      <c r="K48" s="106"/>
      <c r="L48" s="109"/>
      <c r="M48" s="106"/>
      <c r="N48" s="106"/>
      <c r="O48" s="72"/>
    </row>
    <row r="49" spans="1:15" x14ac:dyDescent="0.25">
      <c r="A49" s="106"/>
      <c r="B49" s="106"/>
      <c r="C49" s="107"/>
      <c r="D49" s="107"/>
      <c r="E49" s="108"/>
      <c r="F49" s="106"/>
      <c r="G49" s="106"/>
      <c r="H49" s="106"/>
      <c r="I49" s="106"/>
      <c r="J49" s="106"/>
      <c r="K49" s="106"/>
      <c r="L49" s="106"/>
      <c r="M49" s="106"/>
      <c r="N49" s="106"/>
      <c r="O49" s="72"/>
    </row>
    <row r="50" spans="1:15" x14ac:dyDescent="0.25">
      <c r="A50" s="106"/>
      <c r="B50" s="106"/>
      <c r="C50" s="107"/>
      <c r="D50" s="107"/>
      <c r="E50" s="108"/>
      <c r="F50" s="106"/>
      <c r="G50" s="106"/>
      <c r="H50" s="109"/>
      <c r="I50" s="106"/>
      <c r="J50" s="106"/>
      <c r="K50" s="109"/>
      <c r="L50" s="109"/>
      <c r="M50" s="106"/>
      <c r="N50" s="106"/>
      <c r="O50" s="72"/>
    </row>
    <row r="51" spans="1:15" x14ac:dyDescent="0.25">
      <c r="A51" s="106"/>
      <c r="B51" s="106"/>
      <c r="C51" s="107"/>
      <c r="D51" s="107"/>
      <c r="E51" s="108"/>
      <c r="F51" s="106"/>
      <c r="G51" s="106"/>
      <c r="H51" s="106"/>
      <c r="I51" s="106"/>
      <c r="J51" s="106"/>
      <c r="K51" s="106"/>
      <c r="L51" s="106"/>
      <c r="M51" s="106"/>
      <c r="N51" s="106"/>
      <c r="O51" s="72"/>
    </row>
    <row r="52" spans="1:15" x14ac:dyDescent="0.25">
      <c r="A52" s="106"/>
      <c r="B52" s="106"/>
      <c r="C52" s="107"/>
      <c r="D52" s="107"/>
      <c r="E52" s="108"/>
      <c r="F52" s="106"/>
      <c r="G52" s="106"/>
      <c r="H52" s="106"/>
      <c r="I52" s="106"/>
      <c r="J52" s="106"/>
      <c r="K52" s="106"/>
      <c r="L52" s="106"/>
      <c r="M52" s="106"/>
      <c r="N52" s="106"/>
      <c r="O52" s="72"/>
    </row>
    <row r="53" spans="1:15" x14ac:dyDescent="0.25">
      <c r="A53" s="106"/>
      <c r="B53" s="106"/>
      <c r="C53" s="107"/>
      <c r="D53" s="107"/>
      <c r="E53" s="108"/>
      <c r="F53" s="106"/>
      <c r="G53" s="106"/>
      <c r="H53" s="109"/>
      <c r="I53" s="106"/>
      <c r="J53" s="106"/>
      <c r="K53" s="109"/>
      <c r="L53" s="109"/>
      <c r="M53" s="106"/>
      <c r="N53" s="106"/>
      <c r="O53" s="72"/>
    </row>
    <row r="54" spans="1:15" x14ac:dyDescent="0.25">
      <c r="A54" s="106"/>
      <c r="B54" s="106"/>
      <c r="C54" s="107"/>
      <c r="D54" s="107"/>
      <c r="E54" s="108"/>
      <c r="F54" s="106"/>
      <c r="G54" s="106"/>
      <c r="H54" s="109"/>
      <c r="I54" s="106"/>
      <c r="J54" s="106"/>
      <c r="K54" s="106"/>
      <c r="L54" s="109"/>
      <c r="M54" s="106"/>
      <c r="N54" s="106"/>
      <c r="O54" s="72"/>
    </row>
    <row r="55" spans="1:15" x14ac:dyDescent="0.25">
      <c r="A55" s="106"/>
      <c r="B55" s="106"/>
      <c r="C55" s="107"/>
      <c r="D55" s="107"/>
      <c r="E55" s="108"/>
      <c r="F55" s="106"/>
      <c r="G55" s="106"/>
      <c r="H55" s="106"/>
      <c r="I55" s="106"/>
      <c r="J55" s="106"/>
      <c r="K55" s="106"/>
      <c r="L55" s="109"/>
      <c r="M55" s="106"/>
      <c r="N55" s="106"/>
      <c r="O55" s="72"/>
    </row>
    <row r="56" spans="1:15" x14ac:dyDescent="0.25">
      <c r="A56" s="106"/>
      <c r="B56" s="106"/>
      <c r="C56" s="107"/>
      <c r="D56" s="107"/>
      <c r="E56" s="108"/>
      <c r="F56" s="109"/>
      <c r="G56" s="109"/>
      <c r="H56" s="106"/>
      <c r="I56" s="106"/>
      <c r="J56" s="106"/>
      <c r="K56" s="106"/>
      <c r="L56" s="106"/>
      <c r="M56" s="106"/>
      <c r="N56" s="106"/>
      <c r="O56" s="72"/>
    </row>
    <row r="57" spans="1:15" x14ac:dyDescent="0.25">
      <c r="A57" s="106"/>
      <c r="B57" s="106"/>
      <c r="C57" s="107"/>
      <c r="D57" s="107"/>
      <c r="E57" s="108"/>
      <c r="F57" s="109"/>
      <c r="G57" s="109"/>
      <c r="H57" s="106"/>
      <c r="I57" s="106"/>
      <c r="J57" s="106"/>
      <c r="K57" s="106"/>
      <c r="L57" s="106"/>
      <c r="M57" s="106"/>
      <c r="N57" s="106"/>
      <c r="O57" s="72"/>
    </row>
    <row r="58" spans="1:15" x14ac:dyDescent="0.25">
      <c r="A58" s="106"/>
      <c r="B58" s="106"/>
      <c r="C58" s="107"/>
      <c r="D58" s="107"/>
      <c r="E58" s="108"/>
      <c r="F58" s="106"/>
      <c r="G58" s="109"/>
      <c r="H58" s="109"/>
      <c r="I58" s="106"/>
      <c r="J58" s="109"/>
      <c r="K58" s="106"/>
      <c r="L58" s="106"/>
      <c r="M58" s="106"/>
      <c r="N58" s="106"/>
      <c r="O58" s="72"/>
    </row>
    <row r="59" spans="1:15" x14ac:dyDescent="0.25">
      <c r="A59" s="106"/>
      <c r="B59" s="106"/>
      <c r="C59" s="107"/>
      <c r="D59" s="107"/>
      <c r="E59" s="108"/>
      <c r="F59" s="109"/>
      <c r="G59" s="109"/>
      <c r="H59" s="106"/>
      <c r="I59" s="106"/>
      <c r="J59" s="106"/>
      <c r="K59" s="106"/>
      <c r="L59" s="106"/>
      <c r="M59" s="106"/>
      <c r="N59" s="106"/>
      <c r="O59" s="72"/>
    </row>
    <row r="60" spans="1:15" x14ac:dyDescent="0.25">
      <c r="A60" s="106"/>
      <c r="B60" s="106"/>
      <c r="C60" s="107"/>
      <c r="D60" s="107"/>
      <c r="E60" s="108"/>
      <c r="F60" s="106"/>
      <c r="G60" s="109"/>
      <c r="H60" s="106"/>
      <c r="I60" s="106"/>
      <c r="J60" s="106"/>
      <c r="K60" s="106"/>
      <c r="L60" s="109"/>
      <c r="M60" s="106"/>
      <c r="N60" s="106"/>
      <c r="O60" s="72"/>
    </row>
    <row r="61" spans="1:15" x14ac:dyDescent="0.25">
      <c r="A61" s="106"/>
      <c r="B61" s="106"/>
      <c r="C61" s="107"/>
      <c r="D61" s="107"/>
      <c r="E61" s="108"/>
      <c r="F61" s="106"/>
      <c r="G61" s="109"/>
      <c r="H61" s="106"/>
      <c r="I61" s="106"/>
      <c r="J61" s="106"/>
      <c r="K61" s="106"/>
      <c r="L61" s="109"/>
      <c r="M61" s="106"/>
      <c r="N61" s="106"/>
      <c r="O61" s="72"/>
    </row>
    <row r="62" spans="1:15" x14ac:dyDescent="0.25">
      <c r="A62" s="106"/>
      <c r="B62" s="106"/>
      <c r="C62" s="107"/>
      <c r="D62" s="107"/>
      <c r="E62" s="108"/>
      <c r="F62" s="106"/>
      <c r="G62" s="106"/>
      <c r="H62" s="106"/>
      <c r="I62" s="106"/>
      <c r="J62" s="106"/>
      <c r="K62" s="106"/>
      <c r="L62" s="106"/>
      <c r="M62" s="106"/>
      <c r="N62" s="106"/>
      <c r="O62" s="72"/>
    </row>
    <row r="63" spans="1:15" x14ac:dyDescent="0.25">
      <c r="A63" s="106"/>
      <c r="B63" s="106"/>
      <c r="C63" s="107"/>
      <c r="D63" s="107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72"/>
    </row>
    <row r="64" spans="1:15" x14ac:dyDescent="0.25">
      <c r="A64" s="106"/>
      <c r="B64" s="106"/>
      <c r="C64" s="107"/>
      <c r="D64" s="107"/>
      <c r="E64" s="111"/>
      <c r="F64" s="112"/>
      <c r="G64" s="113"/>
      <c r="H64" s="113"/>
      <c r="I64" s="112"/>
      <c r="J64" s="112"/>
      <c r="K64" s="113"/>
      <c r="L64" s="112"/>
      <c r="M64" s="112"/>
      <c r="N64" s="112"/>
      <c r="O64" s="86"/>
    </row>
    <row r="65" spans="1:15" x14ac:dyDescent="0.25">
      <c r="A65" s="106"/>
      <c r="B65" s="106"/>
      <c r="C65" s="107"/>
      <c r="D65" s="107"/>
      <c r="E65" s="108"/>
      <c r="F65" s="109"/>
      <c r="G65" s="109"/>
      <c r="H65" s="109"/>
      <c r="I65" s="106"/>
      <c r="J65" s="106"/>
      <c r="K65" s="106"/>
      <c r="L65" s="106"/>
      <c r="M65" s="106"/>
      <c r="N65" s="106"/>
      <c r="O65" s="72"/>
    </row>
    <row r="66" spans="1:15" x14ac:dyDescent="0.25">
      <c r="A66" s="106"/>
      <c r="B66" s="106"/>
      <c r="C66" s="107"/>
      <c r="D66" s="107"/>
      <c r="E66" s="108"/>
      <c r="F66" s="106"/>
      <c r="G66" s="109"/>
      <c r="H66" s="109"/>
      <c r="I66" s="106"/>
      <c r="J66" s="106"/>
      <c r="K66" s="106"/>
      <c r="L66" s="109"/>
      <c r="M66" s="106"/>
      <c r="N66" s="106"/>
      <c r="O66" s="72"/>
    </row>
    <row r="67" spans="1:15" x14ac:dyDescent="0.25">
      <c r="A67" s="106"/>
      <c r="B67" s="106"/>
      <c r="C67" s="107"/>
      <c r="D67" s="107"/>
      <c r="E67" s="108"/>
      <c r="F67" s="106"/>
      <c r="G67" s="109"/>
      <c r="H67" s="109"/>
      <c r="I67" s="106"/>
      <c r="J67" s="106"/>
      <c r="K67" s="106"/>
      <c r="L67" s="106"/>
      <c r="M67" s="106"/>
      <c r="N67" s="106"/>
      <c r="O67" s="72"/>
    </row>
    <row r="68" spans="1:15" x14ac:dyDescent="0.25">
      <c r="A68" s="106"/>
      <c r="B68" s="106"/>
      <c r="C68" s="107"/>
      <c r="D68" s="107"/>
      <c r="E68" s="108"/>
      <c r="F68" s="106"/>
      <c r="G68" s="106"/>
      <c r="H68" s="109"/>
      <c r="I68" s="106"/>
      <c r="J68" s="106"/>
      <c r="K68" s="109"/>
      <c r="L68" s="109"/>
      <c r="M68" s="106"/>
      <c r="N68" s="106"/>
      <c r="O68" s="72"/>
    </row>
    <row r="69" spans="1:15" x14ac:dyDescent="0.25">
      <c r="A69" s="106"/>
      <c r="B69" s="106"/>
      <c r="C69" s="107"/>
      <c r="D69" s="107"/>
      <c r="E69" s="108"/>
      <c r="F69" s="106"/>
      <c r="G69" s="109"/>
      <c r="H69" s="106"/>
      <c r="I69" s="106"/>
      <c r="J69" s="106"/>
      <c r="K69" s="109"/>
      <c r="L69" s="109"/>
      <c r="M69" s="106"/>
      <c r="N69" s="106"/>
      <c r="O69" s="72"/>
    </row>
    <row r="70" spans="1:15" x14ac:dyDescent="0.25">
      <c r="A70" s="106"/>
      <c r="B70" s="106"/>
      <c r="C70" s="107"/>
      <c r="D70" s="107"/>
      <c r="E70" s="108"/>
      <c r="F70" s="106"/>
      <c r="G70" s="106"/>
      <c r="H70" s="109"/>
      <c r="I70" s="106"/>
      <c r="J70" s="106"/>
      <c r="K70" s="106"/>
      <c r="L70" s="109"/>
      <c r="M70" s="106"/>
      <c r="N70" s="106"/>
      <c r="O70" s="72"/>
    </row>
    <row r="71" spans="1:15" x14ac:dyDescent="0.25">
      <c r="A71" s="106"/>
      <c r="B71" s="106"/>
      <c r="C71" s="107"/>
      <c r="D71" s="107"/>
      <c r="E71" s="108"/>
      <c r="F71" s="106"/>
      <c r="G71" s="106"/>
      <c r="H71" s="106"/>
      <c r="I71" s="106"/>
      <c r="J71" s="106"/>
      <c r="K71" s="106"/>
      <c r="L71" s="115"/>
      <c r="M71" s="106"/>
      <c r="N71" s="106"/>
      <c r="O71" s="72"/>
    </row>
    <row r="72" spans="1:15" x14ac:dyDescent="0.25">
      <c r="A72" s="106"/>
      <c r="B72" s="106"/>
      <c r="C72" s="107"/>
      <c r="D72" s="107"/>
      <c r="E72" s="108"/>
      <c r="F72" s="106"/>
      <c r="G72" s="115"/>
      <c r="H72" s="109"/>
      <c r="I72" s="106"/>
      <c r="J72" s="106"/>
      <c r="K72" s="106"/>
      <c r="L72" s="109"/>
      <c r="M72" s="106"/>
      <c r="N72" s="106"/>
      <c r="O72" s="72"/>
    </row>
    <row r="73" spans="1:15" x14ac:dyDescent="0.25">
      <c r="A73" s="106"/>
      <c r="B73" s="106"/>
      <c r="C73" s="107"/>
      <c r="D73" s="107"/>
      <c r="E73" s="108"/>
      <c r="F73" s="106"/>
      <c r="G73" s="106"/>
      <c r="H73" s="106"/>
      <c r="I73" s="106"/>
      <c r="J73" s="106"/>
      <c r="K73" s="106"/>
      <c r="L73" s="106"/>
      <c r="M73" s="106"/>
      <c r="N73" s="106"/>
      <c r="O73" s="72"/>
    </row>
    <row r="74" spans="1:15" x14ac:dyDescent="0.25">
      <c r="A74" s="106"/>
      <c r="B74" s="106"/>
      <c r="C74" s="107"/>
      <c r="D74" s="107"/>
      <c r="E74" s="108"/>
      <c r="F74" s="106"/>
      <c r="G74" s="106"/>
      <c r="H74" s="106"/>
      <c r="I74" s="106"/>
      <c r="J74" s="109"/>
      <c r="K74" s="109"/>
      <c r="L74" s="109"/>
      <c r="M74" s="106"/>
      <c r="N74" s="106"/>
      <c r="O74" s="72"/>
    </row>
    <row r="75" spans="1:15" x14ac:dyDescent="0.25">
      <c r="A75" s="106"/>
      <c r="B75" s="106"/>
      <c r="C75" s="107"/>
      <c r="D75" s="107"/>
      <c r="E75" s="108"/>
      <c r="F75" s="109"/>
      <c r="G75" s="109"/>
      <c r="H75" s="109"/>
      <c r="I75" s="106"/>
      <c r="J75" s="106"/>
      <c r="K75" s="109"/>
      <c r="L75" s="109"/>
      <c r="M75" s="106"/>
      <c r="N75" s="106"/>
      <c r="O75" s="72"/>
    </row>
    <row r="76" spans="1:15" x14ac:dyDescent="0.25">
      <c r="A76" s="106"/>
      <c r="B76" s="106"/>
      <c r="C76" s="107"/>
      <c r="D76" s="107"/>
      <c r="E76" s="108"/>
      <c r="F76" s="106"/>
      <c r="G76" s="106"/>
      <c r="H76" s="106"/>
      <c r="I76" s="106"/>
      <c r="J76" s="106"/>
      <c r="K76" s="106"/>
      <c r="L76" s="106"/>
      <c r="M76" s="106"/>
      <c r="N76" s="106"/>
      <c r="O76" s="72"/>
    </row>
    <row r="77" spans="1:15" x14ac:dyDescent="0.25">
      <c r="A77" s="106"/>
      <c r="B77" s="106"/>
      <c r="C77" s="107"/>
      <c r="D77" s="107"/>
      <c r="E77" s="108"/>
      <c r="F77" s="106"/>
      <c r="G77" s="106"/>
      <c r="H77" s="106"/>
      <c r="I77" s="106"/>
      <c r="J77" s="106"/>
      <c r="K77" s="106"/>
      <c r="L77" s="106"/>
      <c r="M77" s="106"/>
      <c r="N77" s="106"/>
      <c r="O77" s="72"/>
    </row>
    <row r="78" spans="1:15" x14ac:dyDescent="0.25">
      <c r="A78" s="106"/>
      <c r="B78" s="106"/>
      <c r="C78" s="107"/>
      <c r="D78" s="107"/>
      <c r="E78" s="108"/>
      <c r="F78" s="106"/>
      <c r="G78" s="106"/>
      <c r="H78" s="109"/>
      <c r="I78" s="106"/>
      <c r="J78" s="106"/>
      <c r="K78" s="109"/>
      <c r="L78" s="106"/>
      <c r="M78" s="106"/>
      <c r="N78" s="106"/>
      <c r="O78" s="72"/>
    </row>
    <row r="79" spans="1:15" x14ac:dyDescent="0.25">
      <c r="A79" s="106"/>
      <c r="B79" s="106"/>
      <c r="C79" s="107"/>
      <c r="D79" s="107"/>
      <c r="E79" s="108"/>
      <c r="F79" s="106"/>
      <c r="G79" s="106"/>
      <c r="H79" s="106"/>
      <c r="I79" s="106"/>
      <c r="J79" s="106"/>
      <c r="K79" s="106"/>
      <c r="L79" s="109"/>
      <c r="M79" s="106"/>
      <c r="N79" s="106"/>
      <c r="O79" s="72"/>
    </row>
    <row r="80" spans="1:15" x14ac:dyDescent="0.25">
      <c r="A80" s="106"/>
      <c r="B80" s="106"/>
      <c r="C80" s="107"/>
      <c r="D80" s="107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72"/>
    </row>
    <row r="81" spans="1:15" x14ac:dyDescent="0.25">
      <c r="A81" s="106"/>
      <c r="B81" s="106"/>
      <c r="C81" s="106"/>
      <c r="D81" s="106"/>
      <c r="E81" s="111"/>
      <c r="F81" s="112"/>
      <c r="G81" s="112"/>
      <c r="H81" s="112"/>
      <c r="I81" s="112"/>
      <c r="J81" s="112"/>
      <c r="K81" s="112"/>
      <c r="L81" s="112"/>
      <c r="M81" s="112"/>
      <c r="N81" s="112"/>
      <c r="O81" s="86"/>
    </row>
    <row r="82" spans="1:15" x14ac:dyDescent="0.25">
      <c r="A82" s="112"/>
      <c r="B82" s="112"/>
      <c r="C82" s="114"/>
      <c r="D82" s="114"/>
      <c r="E82" s="108"/>
      <c r="F82" s="106"/>
      <c r="G82" s="106"/>
      <c r="H82" s="106"/>
      <c r="I82" s="106"/>
      <c r="J82" s="106"/>
      <c r="K82" s="106"/>
      <c r="L82" s="106"/>
      <c r="M82" s="106"/>
      <c r="N82" s="106"/>
      <c r="O82" s="72"/>
    </row>
    <row r="83" spans="1:15" x14ac:dyDescent="0.25">
      <c r="A83" s="106"/>
      <c r="B83" s="106"/>
      <c r="C83" s="107"/>
      <c r="D83" s="107"/>
      <c r="E83" s="108"/>
      <c r="F83" s="109"/>
      <c r="G83" s="106"/>
      <c r="H83" s="109"/>
      <c r="I83" s="106"/>
      <c r="J83" s="106"/>
      <c r="K83" s="109"/>
      <c r="L83" s="106"/>
      <c r="M83" s="106"/>
      <c r="N83" s="106"/>
      <c r="O83" s="72"/>
    </row>
    <row r="84" spans="1:15" x14ac:dyDescent="0.25">
      <c r="A84" s="106"/>
      <c r="B84" s="106"/>
      <c r="C84" s="107"/>
      <c r="D84" s="107"/>
      <c r="E84" s="108"/>
      <c r="F84" s="106"/>
      <c r="G84" s="106"/>
      <c r="H84" s="106"/>
      <c r="I84" s="106"/>
      <c r="J84" s="106"/>
      <c r="K84" s="106"/>
      <c r="L84" s="106"/>
      <c r="M84" s="106"/>
      <c r="N84" s="106"/>
      <c r="O84" s="72"/>
    </row>
    <row r="85" spans="1:15" x14ac:dyDescent="0.25">
      <c r="A85" s="106"/>
      <c r="B85" s="106"/>
      <c r="C85" s="107"/>
      <c r="D85" s="107"/>
      <c r="E85" s="108"/>
      <c r="F85" s="106"/>
      <c r="G85" s="106"/>
      <c r="H85" s="109"/>
      <c r="I85" s="106"/>
      <c r="J85" s="106"/>
      <c r="K85" s="106"/>
      <c r="L85" s="106"/>
      <c r="M85" s="106"/>
      <c r="N85" s="106"/>
      <c r="O85" s="72"/>
    </row>
    <row r="86" spans="1:15" x14ac:dyDescent="0.25">
      <c r="A86" s="106"/>
      <c r="B86" s="106"/>
      <c r="C86" s="107"/>
      <c r="D86" s="107"/>
      <c r="E86" s="108"/>
      <c r="F86" s="106"/>
      <c r="G86" s="106"/>
      <c r="H86" s="106"/>
      <c r="I86" s="106"/>
      <c r="J86" s="106"/>
      <c r="K86" s="106"/>
      <c r="L86" s="106"/>
      <c r="M86" s="106"/>
      <c r="N86" s="106"/>
      <c r="O86" s="72"/>
    </row>
    <row r="87" spans="1:15" x14ac:dyDescent="0.25">
      <c r="A87" s="106"/>
      <c r="B87" s="106"/>
      <c r="C87" s="107"/>
      <c r="D87" s="107"/>
      <c r="E87" s="108"/>
      <c r="F87" s="106"/>
      <c r="G87" s="106"/>
      <c r="H87" s="109"/>
      <c r="I87" s="106"/>
      <c r="J87" s="106"/>
      <c r="K87" s="106"/>
      <c r="L87" s="109"/>
      <c r="M87" s="106"/>
      <c r="N87" s="106"/>
      <c r="O87" s="72"/>
    </row>
    <row r="88" spans="1:15" x14ac:dyDescent="0.25">
      <c r="A88" s="106"/>
      <c r="B88" s="106"/>
      <c r="C88" s="107"/>
      <c r="D88" s="107"/>
      <c r="E88" s="108"/>
      <c r="F88" s="109"/>
      <c r="G88" s="106"/>
      <c r="H88" s="109"/>
      <c r="I88" s="106"/>
      <c r="J88" s="106"/>
      <c r="K88" s="106"/>
      <c r="L88" s="109"/>
      <c r="M88" s="106"/>
      <c r="N88" s="106"/>
      <c r="O88" s="72"/>
    </row>
    <row r="89" spans="1:15" x14ac:dyDescent="0.25">
      <c r="A89" s="106"/>
      <c r="B89" s="106"/>
      <c r="C89" s="107"/>
      <c r="D89" s="107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72"/>
    </row>
    <row r="90" spans="1:15" x14ac:dyDescent="0.25">
      <c r="A90" s="116"/>
      <c r="B90" s="116"/>
      <c r="C90" s="117"/>
      <c r="D90" s="118"/>
      <c r="E90" s="116"/>
      <c r="F90" s="116"/>
      <c r="G90" s="116"/>
      <c r="H90" s="116"/>
      <c r="I90" s="116"/>
      <c r="J90" s="119"/>
      <c r="K90" s="119"/>
      <c r="L90" s="119"/>
      <c r="M90" s="119"/>
      <c r="N90" s="119"/>
      <c r="O90" s="74"/>
    </row>
    <row r="91" spans="1:15" x14ac:dyDescent="0.25">
      <c r="A91" s="110"/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68"/>
    </row>
    <row r="92" spans="1:15" x14ac:dyDescent="0.25">
      <c r="A92" s="110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68"/>
    </row>
    <row r="93" spans="1:15" x14ac:dyDescent="0.25">
      <c r="A93" s="110"/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68"/>
    </row>
    <row r="94" spans="1:15" x14ac:dyDescent="0.25">
      <c r="A94" s="110"/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68"/>
    </row>
    <row r="95" spans="1:15" x14ac:dyDescent="0.25">
      <c r="A95" s="110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68"/>
    </row>
    <row r="96" spans="1:15" x14ac:dyDescent="0.25">
      <c r="A96" s="110"/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68"/>
    </row>
    <row r="97" spans="1:15" x14ac:dyDescent="0.25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1:15" x14ac:dyDescent="0.25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1:15" x14ac:dyDescent="0.25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1:15" x14ac:dyDescent="0.25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1:15" x14ac:dyDescent="0.25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1:15" x14ac:dyDescent="0.25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1:15" x14ac:dyDescent="0.25">
      <c r="A103" s="73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1:15" x14ac:dyDescent="0.25">
      <c r="A104" s="73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1:15" x14ac:dyDescent="0.25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1:15" x14ac:dyDescent="0.25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1:15" x14ac:dyDescent="0.25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1:15" x14ac:dyDescent="0.25">
      <c r="A108" s="14"/>
      <c r="B108" s="14"/>
      <c r="C108" s="76"/>
      <c r="D108" s="77"/>
      <c r="E108" s="14"/>
      <c r="F108" s="14"/>
      <c r="G108" s="14"/>
      <c r="H108" s="14"/>
      <c r="I108" s="14"/>
      <c r="J108" s="74"/>
      <c r="K108" s="74"/>
      <c r="L108" s="74"/>
      <c r="M108" s="74"/>
      <c r="N108" s="74"/>
      <c r="O108" s="74"/>
    </row>
  </sheetData>
  <mergeCells count="1">
    <mergeCell ref="B1:D1"/>
  </mergeCells>
  <conditionalFormatting sqref="A4:IP37 A38:O56 A91:O107">
    <cfRule type="cellIs" dxfId="1" priority="3" stopIfTrue="1" operator="less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2"/>
  <sheetViews>
    <sheetView zoomScaleNormal="100" workbookViewId="0">
      <selection activeCell="B1" sqref="B1:D1"/>
    </sheetView>
  </sheetViews>
  <sheetFormatPr defaultRowHeight="15" x14ac:dyDescent="0.25"/>
  <cols>
    <col min="1" max="1" width="9.7109375" style="3" customWidth="1"/>
    <col min="2" max="2" width="20.28515625" style="3" customWidth="1"/>
    <col min="3" max="3" width="17.28515625" style="3" customWidth="1"/>
    <col min="4" max="4" width="16.7109375" style="60" customWidth="1"/>
    <col min="5" max="8" width="8.5703125" style="3" customWidth="1"/>
    <col min="9" max="9" width="7.7109375" style="3" customWidth="1"/>
  </cols>
  <sheetData>
    <row r="1" spans="1:17" ht="15.75" x14ac:dyDescent="0.25">
      <c r="A1" s="1" t="s">
        <v>0</v>
      </c>
      <c r="B1" s="198" t="s">
        <v>586</v>
      </c>
      <c r="C1" s="198"/>
      <c r="D1" s="198"/>
      <c r="F1" s="1" t="s">
        <v>1</v>
      </c>
      <c r="G1" s="100"/>
      <c r="H1" s="100"/>
      <c r="I1" s="100" t="s">
        <v>300</v>
      </c>
    </row>
    <row r="2" spans="1:17" ht="15.75" x14ac:dyDescent="0.25">
      <c r="A2" s="1" t="s">
        <v>2</v>
      </c>
      <c r="B2" s="100"/>
      <c r="C2" s="100" t="s">
        <v>299</v>
      </c>
      <c r="D2" s="51"/>
      <c r="F2" s="1" t="s">
        <v>3</v>
      </c>
      <c r="G2" s="100"/>
      <c r="H2" s="100"/>
      <c r="I2" s="100" t="s">
        <v>587</v>
      </c>
    </row>
    <row r="3" spans="1:17" ht="16.5" thickBot="1" x14ac:dyDescent="0.3">
      <c r="A3" s="4" t="s">
        <v>4</v>
      </c>
      <c r="B3" s="5"/>
      <c r="C3" s="5"/>
      <c r="D3" s="52"/>
      <c r="E3" s="5"/>
      <c r="F3" s="5"/>
      <c r="G3" s="5"/>
      <c r="H3" s="5"/>
      <c r="I3" s="11"/>
    </row>
    <row r="4" spans="1:17" s="71" customFormat="1" ht="27" thickBot="1" x14ac:dyDescent="0.3">
      <c r="A4" s="132" t="s">
        <v>620</v>
      </c>
      <c r="B4" s="132" t="s">
        <v>171</v>
      </c>
      <c r="C4" s="132" t="s">
        <v>7</v>
      </c>
      <c r="D4" s="130" t="s">
        <v>621</v>
      </c>
      <c r="E4" s="129" t="s">
        <v>174</v>
      </c>
      <c r="F4" s="129" t="s">
        <v>175</v>
      </c>
      <c r="G4" s="129" t="s">
        <v>176</v>
      </c>
      <c r="H4" s="129" t="s">
        <v>622</v>
      </c>
      <c r="I4" s="129" t="s">
        <v>623</v>
      </c>
      <c r="J4" s="129" t="s">
        <v>624</v>
      </c>
      <c r="K4" s="129" t="s">
        <v>177</v>
      </c>
      <c r="L4" s="131" t="s">
        <v>625</v>
      </c>
      <c r="M4" s="131" t="s">
        <v>12</v>
      </c>
      <c r="N4" s="150" t="s">
        <v>626</v>
      </c>
    </row>
    <row r="5" spans="1:17" s="71" customFormat="1" x14ac:dyDescent="0.25">
      <c r="A5" s="133" t="s">
        <v>588</v>
      </c>
      <c r="B5" s="133" t="s">
        <v>595</v>
      </c>
      <c r="C5" s="133" t="s">
        <v>596</v>
      </c>
      <c r="D5" s="122">
        <v>48</v>
      </c>
      <c r="E5" s="123">
        <v>39</v>
      </c>
      <c r="F5" s="123">
        <v>42</v>
      </c>
      <c r="G5" s="124">
        <v>-45</v>
      </c>
      <c r="H5" s="123">
        <v>49</v>
      </c>
      <c r="I5" s="123">
        <v>52</v>
      </c>
      <c r="J5" s="124">
        <v>-54</v>
      </c>
      <c r="K5" s="125">
        <v>42</v>
      </c>
      <c r="L5" s="144">
        <v>52</v>
      </c>
      <c r="M5" s="144">
        <v>94</v>
      </c>
      <c r="N5" s="146">
        <v>2</v>
      </c>
      <c r="O5" s="148"/>
      <c r="P5" s="148"/>
      <c r="Q5" s="148"/>
    </row>
    <row r="6" spans="1:17" s="71" customFormat="1" x14ac:dyDescent="0.25">
      <c r="A6" s="133" t="s">
        <v>589</v>
      </c>
      <c r="B6" s="133" t="s">
        <v>597</v>
      </c>
      <c r="C6" s="133" t="s">
        <v>363</v>
      </c>
      <c r="D6" s="122">
        <v>47.4</v>
      </c>
      <c r="E6" s="124">
        <v>-43</v>
      </c>
      <c r="F6" s="124">
        <v>-43</v>
      </c>
      <c r="G6" s="123">
        <v>43</v>
      </c>
      <c r="H6" s="123">
        <v>59</v>
      </c>
      <c r="I6" s="123">
        <v>62</v>
      </c>
      <c r="J6" s="123">
        <v>65</v>
      </c>
      <c r="K6" s="125">
        <v>43</v>
      </c>
      <c r="L6" s="144">
        <v>65</v>
      </c>
      <c r="M6" s="144">
        <v>108</v>
      </c>
      <c r="N6" s="146">
        <v>1</v>
      </c>
      <c r="O6" s="148"/>
      <c r="P6" s="148"/>
      <c r="Q6" s="148"/>
    </row>
    <row r="7" spans="1:17" s="71" customFormat="1" x14ac:dyDescent="0.25">
      <c r="A7" s="133" t="s">
        <v>589</v>
      </c>
      <c r="B7" s="133" t="s">
        <v>598</v>
      </c>
      <c r="C7" s="133" t="s">
        <v>363</v>
      </c>
      <c r="D7" s="48">
        <v>46.5</v>
      </c>
      <c r="E7" s="126">
        <v>-34</v>
      </c>
      <c r="F7" s="126">
        <v>-36</v>
      </c>
      <c r="G7" s="126">
        <v>-36</v>
      </c>
      <c r="H7" s="127">
        <v>38</v>
      </c>
      <c r="I7" s="127">
        <v>41</v>
      </c>
      <c r="J7" s="126">
        <v>-45</v>
      </c>
      <c r="K7" s="49"/>
      <c r="L7" s="145"/>
      <c r="M7" s="145"/>
      <c r="N7" s="147"/>
      <c r="O7" s="149"/>
      <c r="P7" s="149"/>
      <c r="Q7" s="149"/>
    </row>
    <row r="8" spans="1:17" s="71" customFormat="1" x14ac:dyDescent="0.25">
      <c r="A8" s="133"/>
      <c r="B8" s="133"/>
      <c r="C8" s="133"/>
      <c r="D8" s="48"/>
      <c r="E8" s="46"/>
      <c r="F8" s="46"/>
      <c r="G8" s="46"/>
      <c r="H8" s="46"/>
      <c r="I8" s="46"/>
      <c r="J8" s="46"/>
      <c r="K8" s="49"/>
      <c r="L8" s="145"/>
      <c r="M8" s="145"/>
      <c r="N8" s="147"/>
      <c r="O8" s="149"/>
      <c r="P8" s="149"/>
      <c r="Q8" s="149"/>
    </row>
    <row r="9" spans="1:17" s="71" customFormat="1" x14ac:dyDescent="0.25">
      <c r="A9" s="68" t="s">
        <v>590</v>
      </c>
      <c r="B9" s="68" t="s">
        <v>599</v>
      </c>
      <c r="C9" s="68" t="s">
        <v>600</v>
      </c>
      <c r="D9" s="48">
        <v>58.6</v>
      </c>
      <c r="E9" s="127">
        <v>75</v>
      </c>
      <c r="F9" s="127">
        <v>78</v>
      </c>
      <c r="G9" s="126">
        <v>-81</v>
      </c>
      <c r="H9" s="127">
        <v>87</v>
      </c>
      <c r="I9" s="127">
        <v>90</v>
      </c>
      <c r="J9" s="127">
        <v>94</v>
      </c>
      <c r="K9" s="49">
        <v>78</v>
      </c>
      <c r="L9" s="145">
        <v>94</v>
      </c>
      <c r="M9" s="145">
        <v>172</v>
      </c>
      <c r="N9" s="147">
        <v>1</v>
      </c>
      <c r="O9" s="149"/>
      <c r="P9" s="149"/>
      <c r="Q9" s="149"/>
    </row>
    <row r="10" spans="1:17" s="71" customFormat="1" x14ac:dyDescent="0.25">
      <c r="A10" s="68" t="s">
        <v>590</v>
      </c>
      <c r="B10" s="68" t="s">
        <v>601</v>
      </c>
      <c r="C10" s="68" t="s">
        <v>166</v>
      </c>
      <c r="D10" s="48">
        <v>53.6</v>
      </c>
      <c r="E10" s="127">
        <v>39</v>
      </c>
      <c r="F10" s="126">
        <v>-43</v>
      </c>
      <c r="G10" s="126">
        <v>-43</v>
      </c>
      <c r="H10" s="127">
        <v>52</v>
      </c>
      <c r="I10" s="126">
        <v>-57</v>
      </c>
      <c r="J10" s="127">
        <v>58</v>
      </c>
      <c r="K10" s="49">
        <v>39</v>
      </c>
      <c r="L10" s="145">
        <v>58</v>
      </c>
      <c r="M10" s="145">
        <v>97</v>
      </c>
      <c r="N10" s="147">
        <v>2</v>
      </c>
      <c r="O10" s="149"/>
      <c r="P10" s="149"/>
      <c r="Q10" s="149"/>
    </row>
    <row r="11" spans="1:17" s="71" customFormat="1" x14ac:dyDescent="0.25">
      <c r="A11" s="68"/>
      <c r="B11" s="68"/>
      <c r="C11" s="68"/>
      <c r="D11" s="48"/>
      <c r="E11" s="46"/>
      <c r="F11" s="46"/>
      <c r="G11" s="46"/>
      <c r="H11" s="46"/>
      <c r="I11" s="46"/>
      <c r="J11" s="46"/>
      <c r="K11" s="49"/>
      <c r="L11" s="145"/>
      <c r="M11" s="145"/>
      <c r="N11" s="147"/>
      <c r="O11" s="149"/>
      <c r="P11" s="149"/>
      <c r="Q11" s="149"/>
    </row>
    <row r="12" spans="1:17" s="71" customFormat="1" x14ac:dyDescent="0.25">
      <c r="A12" s="68" t="s">
        <v>591</v>
      </c>
      <c r="B12" s="68" t="s">
        <v>602</v>
      </c>
      <c r="C12" s="68" t="s">
        <v>279</v>
      </c>
      <c r="D12" s="48">
        <v>61.7</v>
      </c>
      <c r="E12" s="127">
        <v>47</v>
      </c>
      <c r="F12" s="126">
        <v>-50</v>
      </c>
      <c r="G12" s="126">
        <v>-50</v>
      </c>
      <c r="H12" s="127">
        <v>61</v>
      </c>
      <c r="I12" s="127">
        <v>64</v>
      </c>
      <c r="J12" s="126">
        <v>-66</v>
      </c>
      <c r="K12" s="49">
        <v>47</v>
      </c>
      <c r="L12" s="49">
        <v>64</v>
      </c>
      <c r="M12" s="49">
        <v>11</v>
      </c>
      <c r="N12" s="147">
        <v>3</v>
      </c>
      <c r="O12" s="149"/>
      <c r="P12" s="149"/>
      <c r="Q12" s="149"/>
    </row>
    <row r="13" spans="1:17" s="71" customFormat="1" x14ac:dyDescent="0.25">
      <c r="A13" s="68" t="s">
        <v>591</v>
      </c>
      <c r="B13" s="68" t="s">
        <v>603</v>
      </c>
      <c r="C13" s="68" t="s">
        <v>279</v>
      </c>
      <c r="D13" s="48">
        <v>61.2</v>
      </c>
      <c r="E13" s="127">
        <v>58</v>
      </c>
      <c r="F13" s="126">
        <v>-62</v>
      </c>
      <c r="G13" s="126">
        <v>-62</v>
      </c>
      <c r="H13" s="127">
        <v>72</v>
      </c>
      <c r="I13" s="127">
        <v>77</v>
      </c>
      <c r="J13" s="126">
        <v>-80</v>
      </c>
      <c r="K13" s="49">
        <v>58</v>
      </c>
      <c r="L13" s="49">
        <v>77</v>
      </c>
      <c r="M13" s="49">
        <v>135</v>
      </c>
      <c r="N13" s="147">
        <v>2</v>
      </c>
      <c r="O13" s="149"/>
      <c r="P13" s="149"/>
      <c r="Q13" s="149"/>
    </row>
    <row r="14" spans="1:17" s="71" customFormat="1" x14ac:dyDescent="0.25">
      <c r="A14" s="68" t="s">
        <v>591</v>
      </c>
      <c r="B14" s="68" t="s">
        <v>604</v>
      </c>
      <c r="C14" s="68" t="s">
        <v>605</v>
      </c>
      <c r="D14" s="48">
        <v>60.2</v>
      </c>
      <c r="E14" s="127">
        <v>60</v>
      </c>
      <c r="F14" s="127">
        <v>62</v>
      </c>
      <c r="G14" s="126">
        <v>-65</v>
      </c>
      <c r="H14" s="127">
        <v>79</v>
      </c>
      <c r="I14" s="127">
        <v>81</v>
      </c>
      <c r="J14" s="127">
        <v>83</v>
      </c>
      <c r="K14" s="49">
        <v>62</v>
      </c>
      <c r="L14" s="49">
        <v>83</v>
      </c>
      <c r="M14" s="49">
        <v>145</v>
      </c>
      <c r="N14" s="147">
        <v>1</v>
      </c>
      <c r="O14" s="149"/>
      <c r="P14" s="149"/>
      <c r="Q14" s="149"/>
    </row>
    <row r="15" spans="1:17" s="71" customFormat="1" x14ac:dyDescent="0.25">
      <c r="A15" s="68" t="s">
        <v>591</v>
      </c>
      <c r="B15" s="68" t="s">
        <v>606</v>
      </c>
      <c r="C15" s="68" t="s">
        <v>166</v>
      </c>
      <c r="D15" s="48">
        <v>61</v>
      </c>
      <c r="E15" s="127">
        <v>30</v>
      </c>
      <c r="F15" s="127">
        <v>32</v>
      </c>
      <c r="G15" s="127">
        <v>34</v>
      </c>
      <c r="H15" s="127">
        <v>39</v>
      </c>
      <c r="I15" s="126">
        <v>-41</v>
      </c>
      <c r="J15" s="127">
        <v>41</v>
      </c>
      <c r="K15" s="49">
        <v>34</v>
      </c>
      <c r="L15" s="49">
        <v>41</v>
      </c>
      <c r="M15" s="49">
        <v>75</v>
      </c>
      <c r="N15" s="147">
        <v>4</v>
      </c>
      <c r="O15" s="149"/>
      <c r="P15" s="149"/>
      <c r="Q15" s="149"/>
    </row>
    <row r="16" spans="1:17" s="71" customFormat="1" x14ac:dyDescent="0.25">
      <c r="A16" s="68"/>
      <c r="B16" s="68"/>
      <c r="C16" s="68"/>
      <c r="D16" s="48"/>
      <c r="E16" s="46"/>
      <c r="F16" s="46"/>
      <c r="G16" s="46"/>
      <c r="H16" s="46"/>
      <c r="I16" s="46"/>
      <c r="J16" s="46"/>
      <c r="K16" s="49"/>
      <c r="L16" s="49"/>
      <c r="M16" s="49"/>
      <c r="N16" s="147"/>
      <c r="O16" s="149"/>
      <c r="P16" s="149"/>
      <c r="Q16" s="149"/>
    </row>
    <row r="17" spans="1:17" s="71" customFormat="1" x14ac:dyDescent="0.25">
      <c r="A17" s="68" t="s">
        <v>592</v>
      </c>
      <c r="B17" s="68" t="s">
        <v>607</v>
      </c>
      <c r="C17" s="68" t="s">
        <v>363</v>
      </c>
      <c r="D17" s="48">
        <v>67.400000000000006</v>
      </c>
      <c r="E17" s="127">
        <v>48</v>
      </c>
      <c r="F17" s="127">
        <v>52</v>
      </c>
      <c r="G17" s="127">
        <v>57</v>
      </c>
      <c r="H17" s="127">
        <v>64</v>
      </c>
      <c r="I17" s="127">
        <v>68</v>
      </c>
      <c r="J17" s="126">
        <v>-72</v>
      </c>
      <c r="K17" s="49">
        <v>57</v>
      </c>
      <c r="L17" s="49">
        <v>68</v>
      </c>
      <c r="M17" s="49">
        <v>125</v>
      </c>
      <c r="N17" s="147">
        <v>1</v>
      </c>
      <c r="O17" s="149"/>
      <c r="P17" s="149"/>
      <c r="Q17" s="149"/>
    </row>
    <row r="18" spans="1:17" s="71" customFormat="1" x14ac:dyDescent="0.25">
      <c r="A18" s="68" t="s">
        <v>592</v>
      </c>
      <c r="B18" s="68" t="s">
        <v>608</v>
      </c>
      <c r="C18" s="68" t="s">
        <v>605</v>
      </c>
      <c r="D18" s="48"/>
      <c r="E18" s="46"/>
      <c r="F18" s="46"/>
      <c r="G18" s="46"/>
      <c r="H18" s="46"/>
      <c r="I18" s="46"/>
      <c r="J18" s="46"/>
      <c r="K18" s="49">
        <v>0</v>
      </c>
      <c r="L18" s="49">
        <v>0</v>
      </c>
      <c r="M18" s="49">
        <v>0</v>
      </c>
      <c r="N18" s="147"/>
      <c r="O18" s="149"/>
      <c r="P18" s="149"/>
      <c r="Q18" s="149"/>
    </row>
    <row r="19" spans="1:17" s="71" customFormat="1" x14ac:dyDescent="0.25">
      <c r="A19" s="68" t="s">
        <v>592</v>
      </c>
      <c r="B19" s="68" t="s">
        <v>609</v>
      </c>
      <c r="C19" s="68" t="s">
        <v>610</v>
      </c>
      <c r="D19" s="48">
        <v>63.3</v>
      </c>
      <c r="E19" s="126">
        <v>-41</v>
      </c>
      <c r="F19" s="126">
        <v>-41</v>
      </c>
      <c r="G19" s="127">
        <v>41</v>
      </c>
      <c r="H19" s="127">
        <v>54</v>
      </c>
      <c r="I19" s="127">
        <v>58</v>
      </c>
      <c r="J19" s="126">
        <v>-63</v>
      </c>
      <c r="K19" s="49">
        <v>41</v>
      </c>
      <c r="L19" s="49">
        <v>58</v>
      </c>
      <c r="M19" s="49">
        <v>99</v>
      </c>
      <c r="N19" s="147">
        <v>2</v>
      </c>
      <c r="O19" s="149"/>
      <c r="P19" s="149"/>
      <c r="Q19" s="149"/>
    </row>
    <row r="20" spans="1:17" s="71" customFormat="1" x14ac:dyDescent="0.25">
      <c r="A20" s="68" t="s">
        <v>592</v>
      </c>
      <c r="B20" s="68" t="s">
        <v>611</v>
      </c>
      <c r="C20" s="68" t="s">
        <v>605</v>
      </c>
      <c r="D20" s="48">
        <v>63.7</v>
      </c>
      <c r="E20" s="127">
        <v>30</v>
      </c>
      <c r="F20" s="127">
        <v>32</v>
      </c>
      <c r="G20" s="127">
        <v>35</v>
      </c>
      <c r="H20" s="127">
        <v>47</v>
      </c>
      <c r="I20" s="127">
        <v>50</v>
      </c>
      <c r="J20" s="127">
        <v>54</v>
      </c>
      <c r="K20" s="49">
        <v>35</v>
      </c>
      <c r="L20" s="49">
        <v>54</v>
      </c>
      <c r="M20" s="49">
        <v>89</v>
      </c>
      <c r="N20" s="147">
        <v>3</v>
      </c>
      <c r="O20" s="149"/>
      <c r="P20" s="149"/>
      <c r="Q20" s="149"/>
    </row>
    <row r="21" spans="1:17" s="71" customFormat="1" x14ac:dyDescent="0.25">
      <c r="A21" s="68"/>
      <c r="B21" s="68"/>
      <c r="C21" s="68"/>
      <c r="D21" s="48"/>
      <c r="E21" s="46"/>
      <c r="F21" s="46"/>
      <c r="G21" s="46"/>
      <c r="H21" s="46"/>
      <c r="I21" s="46"/>
      <c r="J21" s="46"/>
      <c r="K21" s="49"/>
      <c r="L21" s="49"/>
      <c r="M21" s="49"/>
      <c r="N21" s="147"/>
      <c r="O21" s="149"/>
      <c r="P21" s="149"/>
      <c r="Q21" s="149"/>
    </row>
    <row r="22" spans="1:17" s="71" customFormat="1" ht="15" customHeight="1" x14ac:dyDescent="0.25">
      <c r="A22" s="68" t="s">
        <v>593</v>
      </c>
      <c r="B22" s="68" t="s">
        <v>612</v>
      </c>
      <c r="C22" s="68" t="s">
        <v>363</v>
      </c>
      <c r="D22" s="48">
        <v>72.5</v>
      </c>
      <c r="E22" s="127">
        <v>46</v>
      </c>
      <c r="F22" s="127">
        <v>50</v>
      </c>
      <c r="G22" s="127">
        <v>60</v>
      </c>
      <c r="H22" s="127">
        <v>65</v>
      </c>
      <c r="I22" s="127">
        <v>75</v>
      </c>
      <c r="J22" s="126">
        <v>-80</v>
      </c>
      <c r="K22" s="49">
        <v>60</v>
      </c>
      <c r="L22" s="49">
        <v>75</v>
      </c>
      <c r="M22" s="49">
        <v>135</v>
      </c>
      <c r="N22" s="147">
        <v>1</v>
      </c>
      <c r="O22" s="149"/>
      <c r="P22" s="149"/>
      <c r="Q22" s="149"/>
    </row>
    <row r="23" spans="1:17" s="71" customFormat="1" x14ac:dyDescent="0.25">
      <c r="A23" s="68" t="s">
        <v>593</v>
      </c>
      <c r="B23" s="68" t="s">
        <v>613</v>
      </c>
      <c r="C23" s="68">
        <v>561</v>
      </c>
      <c r="D23" s="48">
        <v>71.3</v>
      </c>
      <c r="E23" s="126">
        <v>-48</v>
      </c>
      <c r="F23" s="127">
        <v>48</v>
      </c>
      <c r="G23" s="127">
        <v>50</v>
      </c>
      <c r="H23" s="127">
        <v>61</v>
      </c>
      <c r="I23" s="127">
        <v>63</v>
      </c>
      <c r="J23" s="126">
        <v>-68</v>
      </c>
      <c r="K23" s="49">
        <v>50</v>
      </c>
      <c r="L23" s="49">
        <v>63</v>
      </c>
      <c r="M23" s="49">
        <v>113</v>
      </c>
      <c r="N23" s="147">
        <v>2</v>
      </c>
      <c r="O23" s="149"/>
      <c r="P23" s="149"/>
      <c r="Q23" s="149"/>
    </row>
    <row r="24" spans="1:17" s="71" customFormat="1" x14ac:dyDescent="0.25">
      <c r="A24" s="68"/>
      <c r="B24" s="68"/>
      <c r="C24" s="68"/>
      <c r="D24" s="48"/>
      <c r="E24" s="46"/>
      <c r="F24" s="46"/>
      <c r="G24" s="46"/>
      <c r="H24" s="46"/>
      <c r="I24" s="46"/>
      <c r="J24" s="46"/>
      <c r="K24" s="49"/>
      <c r="L24" s="49"/>
      <c r="M24" s="49"/>
      <c r="N24" s="147"/>
      <c r="O24" s="149"/>
      <c r="P24" s="149"/>
      <c r="Q24" s="149"/>
    </row>
    <row r="25" spans="1:17" s="71" customFormat="1" x14ac:dyDescent="0.25">
      <c r="A25" s="68" t="s">
        <v>594</v>
      </c>
      <c r="B25" s="68" t="s">
        <v>614</v>
      </c>
      <c r="C25" s="68" t="s">
        <v>605</v>
      </c>
      <c r="D25" s="48">
        <v>89.1</v>
      </c>
      <c r="E25" s="127">
        <v>50</v>
      </c>
      <c r="F25" s="127">
        <v>53</v>
      </c>
      <c r="G25" s="126">
        <v>-59</v>
      </c>
      <c r="H25" s="127">
        <v>74</v>
      </c>
      <c r="I25" s="126">
        <v>-79</v>
      </c>
      <c r="J25" s="127">
        <v>79</v>
      </c>
      <c r="K25" s="49">
        <v>53</v>
      </c>
      <c r="L25" s="49">
        <v>79</v>
      </c>
      <c r="M25" s="49">
        <v>132</v>
      </c>
      <c r="N25" s="147">
        <v>2</v>
      </c>
      <c r="O25" s="149"/>
      <c r="P25" s="149"/>
      <c r="Q25" s="149"/>
    </row>
    <row r="26" spans="1:17" s="71" customFormat="1" x14ac:dyDescent="0.25">
      <c r="A26" s="68" t="s">
        <v>594</v>
      </c>
      <c r="B26" s="68" t="s">
        <v>615</v>
      </c>
      <c r="C26" s="68" t="s">
        <v>363</v>
      </c>
      <c r="D26" s="48">
        <v>106.8</v>
      </c>
      <c r="E26" s="127">
        <v>50</v>
      </c>
      <c r="F26" s="127">
        <v>56</v>
      </c>
      <c r="G26" s="127">
        <v>61</v>
      </c>
      <c r="H26" s="127">
        <v>68</v>
      </c>
      <c r="I26" s="127">
        <v>73</v>
      </c>
      <c r="J26" s="134">
        <v>76</v>
      </c>
      <c r="K26" s="49">
        <v>61</v>
      </c>
      <c r="L26" s="49">
        <v>76</v>
      </c>
      <c r="M26" s="49">
        <v>137</v>
      </c>
      <c r="N26" s="147">
        <v>1</v>
      </c>
      <c r="O26" s="149"/>
      <c r="P26" s="149"/>
      <c r="Q26" s="149"/>
    </row>
    <row r="27" spans="1:17" s="71" customFormat="1" x14ac:dyDescent="0.25">
      <c r="A27" s="68" t="s">
        <v>594</v>
      </c>
      <c r="B27" s="68" t="s">
        <v>616</v>
      </c>
      <c r="C27" s="68" t="s">
        <v>363</v>
      </c>
      <c r="D27" s="48">
        <v>95.1</v>
      </c>
      <c r="E27" s="127">
        <v>36</v>
      </c>
      <c r="F27" s="127">
        <v>40</v>
      </c>
      <c r="G27" s="128">
        <v>-45</v>
      </c>
      <c r="H27" s="127">
        <v>54</v>
      </c>
      <c r="I27" s="127">
        <v>60</v>
      </c>
      <c r="J27" s="126">
        <v>-67</v>
      </c>
      <c r="K27" s="49">
        <v>40</v>
      </c>
      <c r="L27" s="49">
        <v>60</v>
      </c>
      <c r="M27" s="49">
        <v>100</v>
      </c>
      <c r="N27" s="147">
        <v>4</v>
      </c>
      <c r="O27" s="149"/>
      <c r="P27" s="149"/>
      <c r="Q27" s="149"/>
    </row>
    <row r="28" spans="1:17" s="71" customFormat="1" x14ac:dyDescent="0.25">
      <c r="A28" s="68" t="s">
        <v>594</v>
      </c>
      <c r="B28" s="68" t="s">
        <v>617</v>
      </c>
      <c r="C28" s="68" t="s">
        <v>363</v>
      </c>
      <c r="D28" s="48">
        <v>89.4</v>
      </c>
      <c r="E28" s="127">
        <v>50</v>
      </c>
      <c r="F28" s="126">
        <v>-56</v>
      </c>
      <c r="G28" s="127">
        <v>57</v>
      </c>
      <c r="H28" s="127">
        <v>60</v>
      </c>
      <c r="I28" s="127">
        <v>61</v>
      </c>
      <c r="J28" s="126">
        <v>-65</v>
      </c>
      <c r="K28" s="49">
        <v>57</v>
      </c>
      <c r="L28" s="49">
        <v>61</v>
      </c>
      <c r="M28" s="49">
        <v>118</v>
      </c>
      <c r="N28" s="147">
        <v>5</v>
      </c>
      <c r="O28" s="149"/>
      <c r="P28" s="149"/>
      <c r="Q28" s="149"/>
    </row>
    <row r="29" spans="1:17" s="71" customFormat="1" x14ac:dyDescent="0.25">
      <c r="A29" s="68" t="s">
        <v>594</v>
      </c>
      <c r="B29" s="68" t="s">
        <v>618</v>
      </c>
      <c r="C29" s="68" t="s">
        <v>619</v>
      </c>
      <c r="D29" s="48">
        <v>86.3</v>
      </c>
      <c r="E29" s="127">
        <v>53</v>
      </c>
      <c r="F29" s="127">
        <v>55</v>
      </c>
      <c r="G29" s="126">
        <v>-56</v>
      </c>
      <c r="H29" s="127">
        <v>65</v>
      </c>
      <c r="I29" s="127">
        <v>67</v>
      </c>
      <c r="J29" s="127">
        <v>70</v>
      </c>
      <c r="K29" s="49">
        <v>55</v>
      </c>
      <c r="L29" s="49">
        <v>70</v>
      </c>
      <c r="M29" s="49">
        <v>125</v>
      </c>
      <c r="N29" s="147">
        <v>3</v>
      </c>
      <c r="O29" s="149"/>
      <c r="P29" s="149"/>
      <c r="Q29" s="149"/>
    </row>
    <row r="30" spans="1:17" s="71" customFormat="1" x14ac:dyDescent="0.25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</row>
    <row r="31" spans="1:17" s="71" customFormat="1" ht="26.25" x14ac:dyDescent="0.25">
      <c r="A31" s="136" t="s">
        <v>620</v>
      </c>
      <c r="B31" s="136" t="s">
        <v>171</v>
      </c>
      <c r="C31" s="136" t="s">
        <v>7</v>
      </c>
      <c r="D31" s="137" t="s">
        <v>621</v>
      </c>
      <c r="E31" s="136" t="s">
        <v>174</v>
      </c>
      <c r="F31" s="136" t="s">
        <v>175</v>
      </c>
      <c r="G31" s="136" t="s">
        <v>176</v>
      </c>
      <c r="H31" s="136" t="s">
        <v>622</v>
      </c>
      <c r="I31" s="136" t="s">
        <v>623</v>
      </c>
      <c r="J31" s="136" t="s">
        <v>624</v>
      </c>
      <c r="K31" s="138" t="s">
        <v>177</v>
      </c>
      <c r="L31" s="138" t="s">
        <v>625</v>
      </c>
      <c r="M31" s="138" t="s">
        <v>12</v>
      </c>
      <c r="N31" s="151" t="s">
        <v>626</v>
      </c>
    </row>
    <row r="32" spans="1:17" s="71" customFormat="1" x14ac:dyDescent="0.25">
      <c r="A32" s="74" t="s">
        <v>627</v>
      </c>
      <c r="B32" s="74" t="s">
        <v>628</v>
      </c>
      <c r="C32" s="74" t="s">
        <v>610</v>
      </c>
      <c r="D32" s="139">
        <v>55</v>
      </c>
      <c r="E32" s="127">
        <v>54</v>
      </c>
      <c r="F32" s="126">
        <v>-56</v>
      </c>
      <c r="G32" s="127">
        <v>56</v>
      </c>
      <c r="H32" s="127">
        <v>67</v>
      </c>
      <c r="I32" s="127">
        <v>70</v>
      </c>
      <c r="J32" s="127">
        <v>75</v>
      </c>
      <c r="K32" s="140">
        <f>IF(G32&gt;0,G32,IF(F32&gt;0,F32,IF(E32&gt;0,E32,0)))</f>
        <v>56</v>
      </c>
      <c r="L32" s="140">
        <f>IF(J32&gt;0,J32,IF(I32&gt;0,I32,IF(H32&gt;0,H32,0)))</f>
        <v>75</v>
      </c>
      <c r="M32" s="140">
        <f>IF(AND(L32&gt;0, K32&gt;0),L32+K32,0)</f>
        <v>131</v>
      </c>
      <c r="N32" s="152">
        <v>1</v>
      </c>
    </row>
    <row r="33" spans="1:17" s="71" customFormat="1" x14ac:dyDescent="0.25">
      <c r="A33" s="74"/>
      <c r="B33" s="74"/>
      <c r="C33" s="74"/>
      <c r="D33" s="139"/>
      <c r="E33" s="141"/>
      <c r="F33" s="141"/>
      <c r="G33" s="141"/>
      <c r="H33" s="141"/>
      <c r="I33" s="141"/>
      <c r="J33" s="141"/>
      <c r="K33" s="140"/>
      <c r="L33" s="140"/>
      <c r="M33" s="140"/>
      <c r="N33" s="152"/>
    </row>
    <row r="34" spans="1:17" s="71" customFormat="1" x14ac:dyDescent="0.25">
      <c r="A34" s="74" t="s">
        <v>629</v>
      </c>
      <c r="B34" s="74" t="s">
        <v>630</v>
      </c>
      <c r="C34" s="74" t="s">
        <v>279</v>
      </c>
      <c r="D34" s="48">
        <v>61.4</v>
      </c>
      <c r="E34" s="126">
        <v>-83</v>
      </c>
      <c r="F34" s="126">
        <v>-84</v>
      </c>
      <c r="G34" s="126">
        <v>-84</v>
      </c>
      <c r="H34" s="126">
        <v>-107</v>
      </c>
      <c r="I34" s="127">
        <v>107</v>
      </c>
      <c r="J34" s="126">
        <v>-110</v>
      </c>
      <c r="K34" s="49">
        <v>-110</v>
      </c>
      <c r="L34" s="49">
        <f>IF(J34&gt;0,J34,IF(I34&gt;0,I34,IF(H34&gt;0,H34,0)))</f>
        <v>107</v>
      </c>
      <c r="M34" s="49">
        <f t="shared" ref="M34:M85" si="0">IF(AND(L34&gt;0, K34&gt;0),L34+K34,0)</f>
        <v>0</v>
      </c>
      <c r="N34" s="147"/>
    </row>
    <row r="35" spans="1:17" s="71" customFormat="1" x14ac:dyDescent="0.25">
      <c r="A35" s="74"/>
      <c r="B35" s="74"/>
      <c r="C35" s="74"/>
      <c r="D35" s="48"/>
      <c r="E35" s="46"/>
      <c r="F35" s="46"/>
      <c r="G35" s="46"/>
      <c r="H35" s="46"/>
      <c r="I35" s="46"/>
      <c r="J35" s="46"/>
      <c r="K35" s="49"/>
      <c r="L35" s="49"/>
      <c r="M35" s="49"/>
      <c r="N35" s="147"/>
    </row>
    <row r="36" spans="1:17" s="71" customFormat="1" x14ac:dyDescent="0.25">
      <c r="A36" s="74" t="s">
        <v>592</v>
      </c>
      <c r="B36" s="74" t="s">
        <v>631</v>
      </c>
      <c r="C36" s="74" t="s">
        <v>596</v>
      </c>
      <c r="D36" s="48">
        <v>69</v>
      </c>
      <c r="E36" s="127">
        <v>75</v>
      </c>
      <c r="F36" s="127">
        <v>80</v>
      </c>
      <c r="G36" s="126">
        <v>-85</v>
      </c>
      <c r="H36" s="127">
        <v>110</v>
      </c>
      <c r="I36" s="126">
        <v>-114</v>
      </c>
      <c r="J36" s="126">
        <v>-115</v>
      </c>
      <c r="K36" s="49">
        <f t="shared" ref="K36:K85" si="1">IF(G36&gt;0,G36,IF(F36&gt;0,F36,IF(E36&gt;0,E36,0)))</f>
        <v>80</v>
      </c>
      <c r="L36" s="49">
        <f t="shared" ref="L36:L41" si="2">IF(J36&gt;0,J36,IF(I36&gt;0,I36,IF(H36&gt;0,H36,0)))</f>
        <v>110</v>
      </c>
      <c r="M36" s="49">
        <f t="shared" si="0"/>
        <v>190</v>
      </c>
      <c r="N36" s="147">
        <v>3</v>
      </c>
    </row>
    <row r="37" spans="1:17" x14ac:dyDescent="0.25">
      <c r="A37" s="74" t="s">
        <v>592</v>
      </c>
      <c r="B37" s="74" t="s">
        <v>632</v>
      </c>
      <c r="C37" s="74" t="s">
        <v>279</v>
      </c>
      <c r="D37" s="48">
        <v>66.3</v>
      </c>
      <c r="E37" s="127">
        <v>64</v>
      </c>
      <c r="F37" s="127">
        <v>68</v>
      </c>
      <c r="G37" s="126">
        <v>-71</v>
      </c>
      <c r="H37" s="127">
        <v>82</v>
      </c>
      <c r="I37" s="127">
        <v>86</v>
      </c>
      <c r="J37" s="126">
        <v>-90</v>
      </c>
      <c r="K37" s="49">
        <f t="shared" si="1"/>
        <v>68</v>
      </c>
      <c r="L37" s="49">
        <f t="shared" si="2"/>
        <v>86</v>
      </c>
      <c r="M37" s="49">
        <f t="shared" si="0"/>
        <v>154</v>
      </c>
      <c r="N37" s="147">
        <v>5</v>
      </c>
      <c r="O37" s="153"/>
      <c r="P37" s="153"/>
      <c r="Q37" s="153"/>
    </row>
    <row r="38" spans="1:17" x14ac:dyDescent="0.25">
      <c r="A38" s="74" t="s">
        <v>592</v>
      </c>
      <c r="B38" s="74" t="s">
        <v>633</v>
      </c>
      <c r="C38" s="74" t="s">
        <v>596</v>
      </c>
      <c r="D38" s="48">
        <v>63.8</v>
      </c>
      <c r="E38" s="127">
        <v>57</v>
      </c>
      <c r="F38" s="127">
        <v>60</v>
      </c>
      <c r="G38" s="127">
        <v>63</v>
      </c>
      <c r="H38" s="127">
        <v>74</v>
      </c>
      <c r="I38" s="127">
        <v>77</v>
      </c>
      <c r="J38" s="126">
        <v>-80</v>
      </c>
      <c r="K38" s="49">
        <f t="shared" si="1"/>
        <v>63</v>
      </c>
      <c r="L38" s="49">
        <f t="shared" si="2"/>
        <v>77</v>
      </c>
      <c r="M38" s="49">
        <f t="shared" si="0"/>
        <v>140</v>
      </c>
      <c r="N38" s="147">
        <v>6</v>
      </c>
      <c r="O38" s="153"/>
      <c r="P38" s="153"/>
      <c r="Q38" s="153"/>
    </row>
    <row r="39" spans="1:17" x14ac:dyDescent="0.25">
      <c r="A39" s="74" t="s">
        <v>592</v>
      </c>
      <c r="B39" s="74" t="s">
        <v>634</v>
      </c>
      <c r="C39" s="74" t="s">
        <v>363</v>
      </c>
      <c r="D39" s="48">
        <v>68.900000000000006</v>
      </c>
      <c r="E39" s="127">
        <v>71</v>
      </c>
      <c r="F39" s="127">
        <v>76</v>
      </c>
      <c r="G39" s="126">
        <v>-82</v>
      </c>
      <c r="H39" s="127">
        <v>98</v>
      </c>
      <c r="I39" s="127">
        <v>100</v>
      </c>
      <c r="J39" s="127">
        <v>108</v>
      </c>
      <c r="K39" s="49">
        <f t="shared" si="1"/>
        <v>76</v>
      </c>
      <c r="L39" s="49">
        <f t="shared" si="2"/>
        <v>108</v>
      </c>
      <c r="M39" s="49">
        <f t="shared" si="0"/>
        <v>184</v>
      </c>
      <c r="N39" s="147">
        <v>4</v>
      </c>
      <c r="O39" s="153"/>
      <c r="P39" s="153"/>
      <c r="Q39" s="153"/>
    </row>
    <row r="40" spans="1:17" x14ac:dyDescent="0.25">
      <c r="A40" s="74" t="s">
        <v>635</v>
      </c>
      <c r="B40" s="74" t="s">
        <v>636</v>
      </c>
      <c r="C40" s="74" t="s">
        <v>637</v>
      </c>
      <c r="D40" s="48">
        <v>67.5</v>
      </c>
      <c r="E40" s="127">
        <v>90</v>
      </c>
      <c r="F40" s="127">
        <v>95</v>
      </c>
      <c r="G40" s="126">
        <v>-101</v>
      </c>
      <c r="H40" s="127">
        <v>115</v>
      </c>
      <c r="I40" s="127">
        <v>120</v>
      </c>
      <c r="J40" s="127">
        <v>127</v>
      </c>
      <c r="K40" s="49">
        <f t="shared" si="1"/>
        <v>95</v>
      </c>
      <c r="L40" s="49">
        <f t="shared" si="2"/>
        <v>127</v>
      </c>
      <c r="M40" s="49">
        <f t="shared" si="0"/>
        <v>222</v>
      </c>
      <c r="N40" s="147">
        <v>2</v>
      </c>
      <c r="O40" s="153"/>
      <c r="P40" s="153"/>
      <c r="Q40" s="153"/>
    </row>
    <row r="41" spans="1:17" x14ac:dyDescent="0.25">
      <c r="A41" s="74" t="s">
        <v>592</v>
      </c>
      <c r="B41" s="74" t="s">
        <v>638</v>
      </c>
      <c r="C41" s="74" t="s">
        <v>279</v>
      </c>
      <c r="D41" s="48">
        <v>68.900000000000006</v>
      </c>
      <c r="E41" s="127">
        <v>105</v>
      </c>
      <c r="F41" s="126">
        <v>-110</v>
      </c>
      <c r="G41" s="126">
        <v>-110</v>
      </c>
      <c r="H41" s="126">
        <v>-125</v>
      </c>
      <c r="I41" s="127">
        <v>125</v>
      </c>
      <c r="J41" s="126">
        <v>-130</v>
      </c>
      <c r="K41" s="49">
        <f t="shared" si="1"/>
        <v>105</v>
      </c>
      <c r="L41" s="49">
        <f t="shared" si="2"/>
        <v>125</v>
      </c>
      <c r="M41" s="49">
        <f t="shared" si="0"/>
        <v>230</v>
      </c>
      <c r="N41" s="147">
        <v>1</v>
      </c>
      <c r="O41" s="153"/>
      <c r="P41" s="153"/>
      <c r="Q41" s="153"/>
    </row>
    <row r="42" spans="1:17" x14ac:dyDescent="0.25">
      <c r="A42" s="74"/>
      <c r="B42" s="74"/>
      <c r="C42" s="74"/>
      <c r="D42" s="48"/>
      <c r="E42" s="127"/>
      <c r="F42" s="126"/>
      <c r="G42" s="126"/>
      <c r="H42" s="126"/>
      <c r="I42" s="127"/>
      <c r="J42" s="126"/>
      <c r="K42" s="49"/>
      <c r="L42" s="49"/>
      <c r="M42" s="49"/>
      <c r="N42" s="147"/>
      <c r="O42" s="153"/>
      <c r="P42" s="153"/>
      <c r="Q42" s="153"/>
    </row>
    <row r="43" spans="1:17" x14ac:dyDescent="0.25">
      <c r="A43" s="74" t="s">
        <v>639</v>
      </c>
      <c r="B43" s="74" t="s">
        <v>640</v>
      </c>
      <c r="C43" s="74" t="s">
        <v>641</v>
      </c>
      <c r="D43" s="48">
        <v>72.400000000000006</v>
      </c>
      <c r="E43" s="126">
        <v>-90</v>
      </c>
      <c r="F43" s="127">
        <v>90</v>
      </c>
      <c r="G43" s="127">
        <v>95</v>
      </c>
      <c r="H43" s="126">
        <v>-120</v>
      </c>
      <c r="I43" s="126">
        <v>-121</v>
      </c>
      <c r="J43" s="127">
        <v>121</v>
      </c>
      <c r="K43" s="49">
        <f>IF(G43&gt;0,G43,IF(F43&gt;0,F43,IF(E43&gt;0,E43,0)))</f>
        <v>95</v>
      </c>
      <c r="L43" s="49">
        <f t="shared" ref="L43:L57" si="3">IF(J43&gt;0,J43,IF(I43&gt;0,I43,IF(H43&gt;0,H43,0)))</f>
        <v>121</v>
      </c>
      <c r="M43" s="49">
        <f>IF(AND(L43&gt;0, K43&gt;0),L43+K43,0)</f>
        <v>216</v>
      </c>
      <c r="N43" s="46">
        <v>5</v>
      </c>
    </row>
    <row r="44" spans="1:17" x14ac:dyDescent="0.25">
      <c r="A44" s="74" t="s">
        <v>639</v>
      </c>
      <c r="B44" s="74" t="s">
        <v>642</v>
      </c>
      <c r="C44" s="74" t="s">
        <v>363</v>
      </c>
      <c r="D44" s="48">
        <v>73.7</v>
      </c>
      <c r="E44" s="127">
        <v>75</v>
      </c>
      <c r="F44" s="127">
        <v>81</v>
      </c>
      <c r="G44" s="126">
        <v>-91</v>
      </c>
      <c r="H44" s="127">
        <v>100</v>
      </c>
      <c r="I44" s="127">
        <v>103</v>
      </c>
      <c r="J44" s="126">
        <v>-114</v>
      </c>
      <c r="K44" s="49">
        <f t="shared" si="1"/>
        <v>81</v>
      </c>
      <c r="L44" s="49">
        <f t="shared" si="3"/>
        <v>103</v>
      </c>
      <c r="M44" s="49">
        <f t="shared" si="0"/>
        <v>184</v>
      </c>
      <c r="N44" s="46">
        <v>11</v>
      </c>
    </row>
    <row r="45" spans="1:17" x14ac:dyDescent="0.25">
      <c r="A45" s="74" t="s">
        <v>639</v>
      </c>
      <c r="B45" s="74" t="s">
        <v>643</v>
      </c>
      <c r="C45" s="74" t="s">
        <v>363</v>
      </c>
      <c r="D45" s="48">
        <v>76.900000000000006</v>
      </c>
      <c r="E45" s="127">
        <v>80</v>
      </c>
      <c r="F45" s="127">
        <v>85</v>
      </c>
      <c r="G45" s="126">
        <v>-90</v>
      </c>
      <c r="H45" s="127">
        <v>100</v>
      </c>
      <c r="I45" s="126">
        <v>-105</v>
      </c>
      <c r="J45" s="126">
        <v>-105</v>
      </c>
      <c r="K45" s="49">
        <f t="shared" si="1"/>
        <v>85</v>
      </c>
      <c r="L45" s="49">
        <f t="shared" si="3"/>
        <v>100</v>
      </c>
      <c r="M45" s="49">
        <f t="shared" si="0"/>
        <v>185</v>
      </c>
      <c r="N45" s="46">
        <v>10</v>
      </c>
    </row>
    <row r="46" spans="1:17" x14ac:dyDescent="0.25">
      <c r="A46" s="74" t="s">
        <v>639</v>
      </c>
      <c r="B46" s="74" t="s">
        <v>644</v>
      </c>
      <c r="C46" s="74" t="s">
        <v>645</v>
      </c>
      <c r="D46" s="48">
        <v>74.099999999999994</v>
      </c>
      <c r="E46" s="127">
        <v>98</v>
      </c>
      <c r="F46" s="127">
        <v>102</v>
      </c>
      <c r="G46" s="126">
        <v>-104</v>
      </c>
      <c r="H46" s="127">
        <v>127</v>
      </c>
      <c r="I46" s="127">
        <v>131</v>
      </c>
      <c r="J46" s="127">
        <v>134</v>
      </c>
      <c r="K46" s="49">
        <f t="shared" si="1"/>
        <v>102</v>
      </c>
      <c r="L46" s="49">
        <f t="shared" si="3"/>
        <v>134</v>
      </c>
      <c r="M46" s="49">
        <f t="shared" si="0"/>
        <v>236</v>
      </c>
      <c r="N46" s="46">
        <v>4</v>
      </c>
    </row>
    <row r="47" spans="1:17" x14ac:dyDescent="0.25">
      <c r="A47" s="74" t="s">
        <v>639</v>
      </c>
      <c r="B47" s="74" t="s">
        <v>646</v>
      </c>
      <c r="C47" s="74" t="s">
        <v>610</v>
      </c>
      <c r="D47" s="48">
        <v>75</v>
      </c>
      <c r="E47" s="127">
        <v>81</v>
      </c>
      <c r="F47" s="127">
        <v>87</v>
      </c>
      <c r="G47" s="126">
        <v>-93</v>
      </c>
      <c r="H47" s="127">
        <v>102</v>
      </c>
      <c r="I47" s="126">
        <v>-108</v>
      </c>
      <c r="J47" s="127">
        <v>108</v>
      </c>
      <c r="K47" s="49">
        <f t="shared" si="1"/>
        <v>87</v>
      </c>
      <c r="L47" s="49">
        <f t="shared" si="3"/>
        <v>108</v>
      </c>
      <c r="M47" s="49">
        <f t="shared" si="0"/>
        <v>195</v>
      </c>
      <c r="N47" s="46">
        <v>8</v>
      </c>
    </row>
    <row r="48" spans="1:17" x14ac:dyDescent="0.25">
      <c r="A48" s="74" t="s">
        <v>639</v>
      </c>
      <c r="B48" s="74" t="s">
        <v>647</v>
      </c>
      <c r="C48" s="74" t="s">
        <v>363</v>
      </c>
      <c r="D48" s="48">
        <v>76.400000000000006</v>
      </c>
      <c r="E48" s="127">
        <v>106</v>
      </c>
      <c r="F48" s="127">
        <v>111</v>
      </c>
      <c r="G48" s="127">
        <v>118</v>
      </c>
      <c r="H48" s="127">
        <v>134</v>
      </c>
      <c r="I48" s="127">
        <v>140</v>
      </c>
      <c r="J48" s="126">
        <v>-143</v>
      </c>
      <c r="K48" s="49">
        <f t="shared" si="1"/>
        <v>118</v>
      </c>
      <c r="L48" s="49">
        <f t="shared" si="3"/>
        <v>140</v>
      </c>
      <c r="M48" s="49">
        <f t="shared" si="0"/>
        <v>258</v>
      </c>
      <c r="N48" s="46">
        <v>2</v>
      </c>
    </row>
    <row r="49" spans="1:14" x14ac:dyDescent="0.25">
      <c r="A49" s="74" t="s">
        <v>639</v>
      </c>
      <c r="B49" s="74" t="s">
        <v>648</v>
      </c>
      <c r="C49" s="74" t="s">
        <v>363</v>
      </c>
      <c r="D49" s="48">
        <v>72.5</v>
      </c>
      <c r="E49" s="127">
        <v>80</v>
      </c>
      <c r="F49" s="127">
        <v>84</v>
      </c>
      <c r="G49" s="126">
        <v>-89</v>
      </c>
      <c r="H49" s="127">
        <v>98</v>
      </c>
      <c r="I49" s="126">
        <v>-104</v>
      </c>
      <c r="J49" s="126">
        <v>-104</v>
      </c>
      <c r="K49" s="49">
        <f t="shared" si="1"/>
        <v>84</v>
      </c>
      <c r="L49" s="49">
        <f t="shared" si="3"/>
        <v>98</v>
      </c>
      <c r="M49" s="49">
        <f t="shared" si="0"/>
        <v>182</v>
      </c>
      <c r="N49" s="46">
        <v>12</v>
      </c>
    </row>
    <row r="50" spans="1:14" ht="15.75" x14ac:dyDescent="0.25">
      <c r="A50" s="74" t="s">
        <v>639</v>
      </c>
      <c r="B50" s="74" t="s">
        <v>649</v>
      </c>
      <c r="C50" s="142" t="s">
        <v>363</v>
      </c>
      <c r="D50" s="48">
        <v>76.400000000000006</v>
      </c>
      <c r="E50" s="127">
        <v>85</v>
      </c>
      <c r="F50" s="127">
        <v>90</v>
      </c>
      <c r="G50" s="127">
        <v>93</v>
      </c>
      <c r="H50" s="127">
        <v>105</v>
      </c>
      <c r="I50" s="127">
        <v>110</v>
      </c>
      <c r="J50" s="127">
        <v>113</v>
      </c>
      <c r="K50" s="49">
        <f t="shared" si="1"/>
        <v>93</v>
      </c>
      <c r="L50" s="49">
        <f t="shared" si="3"/>
        <v>113</v>
      </c>
      <c r="M50" s="49">
        <f t="shared" si="0"/>
        <v>206</v>
      </c>
      <c r="N50" s="46">
        <v>7</v>
      </c>
    </row>
    <row r="51" spans="1:14" x14ac:dyDescent="0.25">
      <c r="A51" s="74" t="s">
        <v>639</v>
      </c>
      <c r="B51" s="74" t="s">
        <v>650</v>
      </c>
      <c r="C51" s="74" t="s">
        <v>279</v>
      </c>
      <c r="D51" s="48">
        <v>73.7</v>
      </c>
      <c r="E51" s="126">
        <v>-86</v>
      </c>
      <c r="F51" s="127">
        <v>86</v>
      </c>
      <c r="G51" s="127">
        <v>90</v>
      </c>
      <c r="H51" s="127">
        <v>116</v>
      </c>
      <c r="I51" s="127">
        <v>121</v>
      </c>
      <c r="J51" s="126">
        <v>-126</v>
      </c>
      <c r="K51" s="49">
        <f t="shared" si="1"/>
        <v>90</v>
      </c>
      <c r="L51" s="49">
        <f t="shared" si="3"/>
        <v>121</v>
      </c>
      <c r="M51" s="49">
        <f t="shared" si="0"/>
        <v>211</v>
      </c>
      <c r="N51" s="46">
        <v>6</v>
      </c>
    </row>
    <row r="52" spans="1:14" x14ac:dyDescent="0.25">
      <c r="A52" s="74" t="s">
        <v>639</v>
      </c>
      <c r="B52" s="74" t="s">
        <v>651</v>
      </c>
      <c r="C52" s="74" t="s">
        <v>610</v>
      </c>
      <c r="D52" s="48">
        <v>72.400000000000006</v>
      </c>
      <c r="E52" s="127">
        <v>57</v>
      </c>
      <c r="F52" s="127">
        <v>61</v>
      </c>
      <c r="G52" s="127">
        <v>65</v>
      </c>
      <c r="H52" s="127">
        <v>77</v>
      </c>
      <c r="I52" s="127">
        <v>81</v>
      </c>
      <c r="J52" s="126">
        <v>-84</v>
      </c>
      <c r="K52" s="49">
        <f t="shared" si="1"/>
        <v>65</v>
      </c>
      <c r="L52" s="49">
        <f t="shared" si="3"/>
        <v>81</v>
      </c>
      <c r="M52" s="49">
        <f t="shared" si="0"/>
        <v>146</v>
      </c>
      <c r="N52" s="46">
        <v>13</v>
      </c>
    </row>
    <row r="53" spans="1:14" x14ac:dyDescent="0.25">
      <c r="A53" s="74" t="s">
        <v>639</v>
      </c>
      <c r="B53" s="74" t="s">
        <v>652</v>
      </c>
      <c r="C53" s="74" t="s">
        <v>162</v>
      </c>
      <c r="D53" s="48">
        <v>76.400000000000006</v>
      </c>
      <c r="E53" s="126">
        <v>-81</v>
      </c>
      <c r="F53" s="127">
        <v>81</v>
      </c>
      <c r="G53" s="126">
        <v>-84</v>
      </c>
      <c r="H53" s="126">
        <v>-98</v>
      </c>
      <c r="I53" s="126">
        <v>-98</v>
      </c>
      <c r="J53" s="126">
        <v>-98</v>
      </c>
      <c r="K53" s="49">
        <f t="shared" si="1"/>
        <v>81</v>
      </c>
      <c r="L53" s="49">
        <f t="shared" si="3"/>
        <v>0</v>
      </c>
      <c r="M53" s="49">
        <f t="shared" si="0"/>
        <v>0</v>
      </c>
      <c r="N53" s="46"/>
    </row>
    <row r="54" spans="1:14" x14ac:dyDescent="0.25">
      <c r="A54" s="74" t="s">
        <v>639</v>
      </c>
      <c r="B54" s="74" t="s">
        <v>653</v>
      </c>
      <c r="C54" s="74" t="s">
        <v>637</v>
      </c>
      <c r="D54" s="48">
        <v>76.5</v>
      </c>
      <c r="E54" s="126">
        <v>-88</v>
      </c>
      <c r="F54" s="127">
        <v>88</v>
      </c>
      <c r="G54" s="126">
        <v>-91</v>
      </c>
      <c r="H54" s="126">
        <v>-105</v>
      </c>
      <c r="I54" s="127">
        <v>105</v>
      </c>
      <c r="J54" s="126">
        <v>-112</v>
      </c>
      <c r="K54" s="49">
        <f t="shared" si="1"/>
        <v>88</v>
      </c>
      <c r="L54" s="49">
        <f t="shared" si="3"/>
        <v>105</v>
      </c>
      <c r="M54" s="49">
        <f t="shared" si="0"/>
        <v>193</v>
      </c>
      <c r="N54" s="46">
        <v>9</v>
      </c>
    </row>
    <row r="55" spans="1:14" x14ac:dyDescent="0.25">
      <c r="A55" s="74" t="s">
        <v>639</v>
      </c>
      <c r="B55" s="74" t="s">
        <v>654</v>
      </c>
      <c r="C55" s="74" t="s">
        <v>655</v>
      </c>
      <c r="D55" s="48">
        <v>75.7</v>
      </c>
      <c r="E55" s="127">
        <v>98</v>
      </c>
      <c r="F55" s="127">
        <v>100</v>
      </c>
      <c r="G55" s="126">
        <v>-105</v>
      </c>
      <c r="H55" s="126">
        <v>-133</v>
      </c>
      <c r="I55" s="127">
        <v>133</v>
      </c>
      <c r="J55" s="127">
        <v>138</v>
      </c>
      <c r="K55" s="49">
        <f t="shared" si="1"/>
        <v>100</v>
      </c>
      <c r="L55" s="49">
        <f t="shared" si="3"/>
        <v>138</v>
      </c>
      <c r="M55" s="49">
        <f t="shared" si="0"/>
        <v>238</v>
      </c>
      <c r="N55" s="46">
        <v>3</v>
      </c>
    </row>
    <row r="56" spans="1:14" x14ac:dyDescent="0.25">
      <c r="A56" s="74" t="s">
        <v>639</v>
      </c>
      <c r="B56" s="74" t="s">
        <v>656</v>
      </c>
      <c r="C56" s="74" t="s">
        <v>637</v>
      </c>
      <c r="D56" s="48">
        <v>75</v>
      </c>
      <c r="E56" s="127">
        <v>110</v>
      </c>
      <c r="F56" s="127">
        <v>115</v>
      </c>
      <c r="G56" s="127">
        <v>119</v>
      </c>
      <c r="H56" s="127">
        <v>140</v>
      </c>
      <c r="I56" s="126">
        <v>-145</v>
      </c>
      <c r="J56" s="126">
        <v>-145</v>
      </c>
      <c r="K56" s="49">
        <f t="shared" si="1"/>
        <v>119</v>
      </c>
      <c r="L56" s="49">
        <f t="shared" si="3"/>
        <v>140</v>
      </c>
      <c r="M56" s="49">
        <f t="shared" si="0"/>
        <v>259</v>
      </c>
      <c r="N56" s="46">
        <v>1</v>
      </c>
    </row>
    <row r="57" spans="1:14" x14ac:dyDescent="0.25">
      <c r="A57" s="74" t="s">
        <v>639</v>
      </c>
      <c r="B57" s="74" t="s">
        <v>657</v>
      </c>
      <c r="C57" s="74" t="s">
        <v>279</v>
      </c>
      <c r="D57" s="48">
        <v>77</v>
      </c>
      <c r="E57" s="127">
        <v>56</v>
      </c>
      <c r="F57" s="126">
        <v>-60</v>
      </c>
      <c r="G57" s="126">
        <v>-60</v>
      </c>
      <c r="H57" s="127">
        <v>82</v>
      </c>
      <c r="I57" s="127">
        <v>86</v>
      </c>
      <c r="J57" s="126">
        <v>-90</v>
      </c>
      <c r="K57" s="49">
        <f t="shared" si="1"/>
        <v>56</v>
      </c>
      <c r="L57" s="49">
        <f t="shared" si="3"/>
        <v>86</v>
      </c>
      <c r="M57" s="49">
        <f t="shared" si="0"/>
        <v>142</v>
      </c>
      <c r="N57" s="46">
        <v>14</v>
      </c>
    </row>
    <row r="58" spans="1:14" x14ac:dyDescent="0.25">
      <c r="A58" s="74"/>
      <c r="B58" s="74"/>
      <c r="C58" s="74"/>
      <c r="D58" s="48"/>
      <c r="E58" s="46"/>
      <c r="F58" s="46"/>
      <c r="G58" s="46"/>
      <c r="H58" s="46"/>
      <c r="I58" s="46"/>
      <c r="J58" s="46"/>
      <c r="K58" s="49"/>
      <c r="L58" s="49"/>
      <c r="M58" s="49"/>
      <c r="N58" s="46"/>
    </row>
    <row r="59" spans="1:14" x14ac:dyDescent="0.25">
      <c r="A59" s="74" t="s">
        <v>658</v>
      </c>
      <c r="B59" s="74" t="s">
        <v>659</v>
      </c>
      <c r="C59" s="74" t="s">
        <v>645</v>
      </c>
      <c r="D59" s="48">
        <v>78.400000000000006</v>
      </c>
      <c r="E59" s="127">
        <v>75</v>
      </c>
      <c r="F59" s="126">
        <v>-80</v>
      </c>
      <c r="G59" s="127">
        <v>80</v>
      </c>
      <c r="H59" s="127">
        <v>105</v>
      </c>
      <c r="I59" s="127">
        <v>110</v>
      </c>
      <c r="J59" s="126">
        <v>-114</v>
      </c>
      <c r="K59" s="49">
        <f t="shared" si="1"/>
        <v>80</v>
      </c>
      <c r="L59" s="49">
        <f t="shared" ref="L59:L66" si="4">IF(J59&gt;0,J59,IF(I59&gt;0,I59,IF(H59&gt;0,H59,0)))</f>
        <v>110</v>
      </c>
      <c r="M59" s="49">
        <f t="shared" si="0"/>
        <v>190</v>
      </c>
      <c r="N59" s="46">
        <v>5</v>
      </c>
    </row>
    <row r="60" spans="1:14" x14ac:dyDescent="0.25">
      <c r="A60" s="74" t="s">
        <v>658</v>
      </c>
      <c r="B60" s="74" t="s">
        <v>660</v>
      </c>
      <c r="C60" s="74" t="s">
        <v>166</v>
      </c>
      <c r="D60" s="48">
        <v>78.400000000000006</v>
      </c>
      <c r="E60" s="127">
        <v>90</v>
      </c>
      <c r="F60" s="126">
        <v>-95</v>
      </c>
      <c r="G60" s="126">
        <v>-95</v>
      </c>
      <c r="H60" s="126">
        <v>-125</v>
      </c>
      <c r="I60" s="126">
        <v>-130</v>
      </c>
      <c r="J60" s="126">
        <v>-130</v>
      </c>
      <c r="K60" s="49">
        <f t="shared" si="1"/>
        <v>90</v>
      </c>
      <c r="L60" s="49">
        <f t="shared" si="4"/>
        <v>0</v>
      </c>
      <c r="M60" s="49">
        <f t="shared" si="0"/>
        <v>0</v>
      </c>
      <c r="N60" s="46"/>
    </row>
    <row r="61" spans="1:14" x14ac:dyDescent="0.25">
      <c r="A61" s="74" t="s">
        <v>658</v>
      </c>
      <c r="B61" s="74" t="s">
        <v>661</v>
      </c>
      <c r="C61" s="74" t="s">
        <v>641</v>
      </c>
      <c r="D61" s="48">
        <v>72.900000000000006</v>
      </c>
      <c r="E61" s="126">
        <v>-108</v>
      </c>
      <c r="F61" s="127">
        <v>108</v>
      </c>
      <c r="G61" s="126">
        <v>-118</v>
      </c>
      <c r="H61" s="126">
        <v>-128</v>
      </c>
      <c r="I61" s="126">
        <v>-128</v>
      </c>
      <c r="J61" s="126">
        <v>-128</v>
      </c>
      <c r="K61" s="49">
        <f t="shared" si="1"/>
        <v>108</v>
      </c>
      <c r="L61" s="49">
        <f t="shared" si="4"/>
        <v>0</v>
      </c>
      <c r="M61" s="49">
        <f t="shared" si="0"/>
        <v>0</v>
      </c>
      <c r="N61" s="46"/>
    </row>
    <row r="62" spans="1:14" x14ac:dyDescent="0.25">
      <c r="A62" s="74" t="s">
        <v>658</v>
      </c>
      <c r="B62" s="74" t="s">
        <v>662</v>
      </c>
      <c r="C62" s="74" t="s">
        <v>663</v>
      </c>
      <c r="D62" s="48">
        <v>84.6</v>
      </c>
      <c r="E62" s="127">
        <v>140</v>
      </c>
      <c r="F62" s="127">
        <v>145</v>
      </c>
      <c r="G62" s="127">
        <v>153</v>
      </c>
      <c r="H62" s="127">
        <v>170</v>
      </c>
      <c r="I62" s="127">
        <v>180</v>
      </c>
      <c r="J62" s="143">
        <v>-191</v>
      </c>
      <c r="K62" s="49">
        <f t="shared" si="1"/>
        <v>153</v>
      </c>
      <c r="L62" s="49">
        <f t="shared" si="4"/>
        <v>180</v>
      </c>
      <c r="M62" s="49">
        <f t="shared" si="0"/>
        <v>333</v>
      </c>
      <c r="N62" s="46">
        <v>1</v>
      </c>
    </row>
    <row r="63" spans="1:14" x14ac:dyDescent="0.25">
      <c r="A63" s="74" t="s">
        <v>658</v>
      </c>
      <c r="B63" s="74" t="s">
        <v>664</v>
      </c>
      <c r="C63" s="74" t="s">
        <v>665</v>
      </c>
      <c r="D63" s="48">
        <v>82.2</v>
      </c>
      <c r="E63" s="126">
        <v>-88</v>
      </c>
      <c r="F63" s="127">
        <v>88</v>
      </c>
      <c r="G63" s="127">
        <v>96</v>
      </c>
      <c r="H63" s="127">
        <v>119</v>
      </c>
      <c r="I63" s="127">
        <v>124</v>
      </c>
      <c r="J63" s="126">
        <v>-127</v>
      </c>
      <c r="K63" s="49">
        <f t="shared" si="1"/>
        <v>96</v>
      </c>
      <c r="L63" s="49">
        <f t="shared" si="4"/>
        <v>124</v>
      </c>
      <c r="M63" s="49">
        <f t="shared" si="0"/>
        <v>220</v>
      </c>
      <c r="N63" s="46">
        <v>3</v>
      </c>
    </row>
    <row r="64" spans="1:14" x14ac:dyDescent="0.25">
      <c r="A64" s="74" t="s">
        <v>658</v>
      </c>
      <c r="B64" s="74" t="s">
        <v>666</v>
      </c>
      <c r="C64" s="74" t="s">
        <v>667</v>
      </c>
      <c r="D64" s="48">
        <v>84.7</v>
      </c>
      <c r="E64" s="127">
        <v>95</v>
      </c>
      <c r="F64" s="127">
        <v>97</v>
      </c>
      <c r="G64" s="126">
        <v>-100</v>
      </c>
      <c r="H64" s="127">
        <v>120</v>
      </c>
      <c r="I64" s="126">
        <v>-130</v>
      </c>
      <c r="J64" s="126">
        <v>-130</v>
      </c>
      <c r="K64" s="49">
        <v>97</v>
      </c>
      <c r="L64" s="49">
        <f t="shared" si="4"/>
        <v>120</v>
      </c>
      <c r="M64" s="49">
        <f t="shared" si="0"/>
        <v>217</v>
      </c>
      <c r="N64" s="46">
        <v>4</v>
      </c>
    </row>
    <row r="65" spans="1:14" x14ac:dyDescent="0.25">
      <c r="A65" s="74" t="s">
        <v>658</v>
      </c>
      <c r="B65" s="74" t="s">
        <v>668</v>
      </c>
      <c r="C65" s="74"/>
      <c r="D65" s="48">
        <v>81.8</v>
      </c>
      <c r="E65" s="127">
        <v>112</v>
      </c>
      <c r="F65" s="126">
        <v>-116</v>
      </c>
      <c r="G65" s="126">
        <v>-118</v>
      </c>
      <c r="H65" s="127">
        <v>130</v>
      </c>
      <c r="I65" s="126">
        <v>-133</v>
      </c>
      <c r="J65" s="143">
        <v>-134</v>
      </c>
      <c r="K65" s="49">
        <v>112</v>
      </c>
      <c r="L65" s="49">
        <f t="shared" si="4"/>
        <v>130</v>
      </c>
      <c r="M65" s="49">
        <f t="shared" si="0"/>
        <v>242</v>
      </c>
      <c r="N65" s="46">
        <v>2</v>
      </c>
    </row>
    <row r="66" spans="1:14" x14ac:dyDescent="0.25">
      <c r="A66" s="74" t="s">
        <v>658</v>
      </c>
      <c r="B66" s="74" t="s">
        <v>669</v>
      </c>
      <c r="C66" s="74" t="s">
        <v>166</v>
      </c>
      <c r="D66" s="48">
        <v>78.5</v>
      </c>
      <c r="E66" s="127">
        <v>70</v>
      </c>
      <c r="F66" s="127">
        <v>74</v>
      </c>
      <c r="G66" s="126">
        <v>-77</v>
      </c>
      <c r="H66" s="127">
        <v>84</v>
      </c>
      <c r="I66" s="127">
        <v>89</v>
      </c>
      <c r="J66" s="126">
        <v>-93</v>
      </c>
      <c r="K66" s="49">
        <f t="shared" si="1"/>
        <v>74</v>
      </c>
      <c r="L66" s="49">
        <f t="shared" si="4"/>
        <v>89</v>
      </c>
      <c r="M66" s="49">
        <f t="shared" si="0"/>
        <v>163</v>
      </c>
      <c r="N66" s="46">
        <v>6</v>
      </c>
    </row>
    <row r="67" spans="1:14" x14ac:dyDescent="0.25">
      <c r="A67" s="74"/>
      <c r="B67" s="74"/>
      <c r="C67" s="74"/>
      <c r="D67" s="48"/>
      <c r="E67" s="46"/>
      <c r="F67" s="46"/>
      <c r="G67" s="46"/>
      <c r="H67" s="46"/>
      <c r="I67" s="46"/>
      <c r="J67" s="46"/>
      <c r="K67" s="49"/>
      <c r="L67" s="49"/>
      <c r="M67" s="49"/>
      <c r="N67" s="46"/>
    </row>
    <row r="68" spans="1:14" x14ac:dyDescent="0.25">
      <c r="A68" s="74" t="s">
        <v>670</v>
      </c>
      <c r="B68" s="74" t="s">
        <v>671</v>
      </c>
      <c r="C68" s="74" t="s">
        <v>363</v>
      </c>
      <c r="D68" s="48">
        <v>88.7</v>
      </c>
      <c r="E68" s="126">
        <v>-105</v>
      </c>
      <c r="F68" s="126">
        <v>-105</v>
      </c>
      <c r="G68" s="127">
        <v>107</v>
      </c>
      <c r="H68" s="126">
        <v>-135</v>
      </c>
      <c r="I68" s="126">
        <v>-136</v>
      </c>
      <c r="J68" s="127">
        <v>138</v>
      </c>
      <c r="K68" s="49">
        <f t="shared" si="1"/>
        <v>107</v>
      </c>
      <c r="L68" s="49">
        <f>IF(J68&gt;0,J68,IF(I68&gt;0,I68,IF(H68&gt;0,H68,0)))</f>
        <v>138</v>
      </c>
      <c r="M68" s="49">
        <f t="shared" si="0"/>
        <v>245</v>
      </c>
      <c r="N68" s="46">
        <v>2</v>
      </c>
    </row>
    <row r="69" spans="1:14" x14ac:dyDescent="0.25">
      <c r="A69" s="74" t="s">
        <v>670</v>
      </c>
      <c r="B69" s="74" t="s">
        <v>672</v>
      </c>
      <c r="C69" s="74" t="s">
        <v>279</v>
      </c>
      <c r="D69" s="48">
        <v>89.8</v>
      </c>
      <c r="E69" s="127">
        <v>121</v>
      </c>
      <c r="F69" s="126">
        <v>-127</v>
      </c>
      <c r="G69" s="126">
        <v>-128</v>
      </c>
      <c r="H69" s="127">
        <v>145</v>
      </c>
      <c r="I69" s="126">
        <v>-154</v>
      </c>
      <c r="J69" s="126">
        <v>-154</v>
      </c>
      <c r="K69" s="49">
        <f t="shared" si="1"/>
        <v>121</v>
      </c>
      <c r="L69" s="49">
        <f>IF(J69&gt;0,J69,IF(I69&gt;0,I69,IF(H69&gt;0,H69,0)))</f>
        <v>145</v>
      </c>
      <c r="M69" s="49">
        <f t="shared" si="0"/>
        <v>266</v>
      </c>
      <c r="N69" s="46">
        <v>1</v>
      </c>
    </row>
    <row r="70" spans="1:14" x14ac:dyDescent="0.25">
      <c r="A70" s="74" t="s">
        <v>670</v>
      </c>
      <c r="B70" s="74" t="s">
        <v>673</v>
      </c>
      <c r="C70" s="74" t="s">
        <v>674</v>
      </c>
      <c r="D70" s="48">
        <v>91.7</v>
      </c>
      <c r="E70" s="127">
        <v>105</v>
      </c>
      <c r="F70" s="127">
        <v>108</v>
      </c>
      <c r="G70" s="126">
        <v>-110</v>
      </c>
      <c r="H70" s="126">
        <v>-131</v>
      </c>
      <c r="I70" s="127">
        <v>131</v>
      </c>
      <c r="J70" s="127">
        <v>136</v>
      </c>
      <c r="K70" s="49">
        <f t="shared" si="1"/>
        <v>108</v>
      </c>
      <c r="L70" s="49">
        <f>IF(J70&gt;0,J70,IF(I70&gt;0,I70,IF(H70&gt;0,H70,0)))</f>
        <v>136</v>
      </c>
      <c r="M70" s="49">
        <f t="shared" si="0"/>
        <v>244</v>
      </c>
      <c r="N70" s="46">
        <v>3</v>
      </c>
    </row>
    <row r="71" spans="1:14" x14ac:dyDescent="0.25">
      <c r="A71" s="74" t="s">
        <v>670</v>
      </c>
      <c r="B71" s="74" t="s">
        <v>675</v>
      </c>
      <c r="C71" s="74" t="s">
        <v>610</v>
      </c>
      <c r="D71" s="48"/>
      <c r="E71" s="46"/>
      <c r="F71" s="46"/>
      <c r="G71" s="46"/>
      <c r="H71" s="46"/>
      <c r="I71" s="46"/>
      <c r="J71" s="46"/>
      <c r="K71" s="49">
        <f t="shared" si="1"/>
        <v>0</v>
      </c>
      <c r="L71" s="49">
        <f>IF(J71&gt;0,J71,IF(I71&gt;0,I71,IF(H71&gt;0,H71,0)))</f>
        <v>0</v>
      </c>
      <c r="M71" s="49"/>
      <c r="N71" s="46"/>
    </row>
    <row r="72" spans="1:14" x14ac:dyDescent="0.25">
      <c r="A72" s="74"/>
      <c r="B72" s="74"/>
      <c r="C72" s="74"/>
      <c r="D72" s="48"/>
      <c r="E72" s="46"/>
      <c r="F72" s="46"/>
      <c r="G72" s="46"/>
      <c r="H72" s="46"/>
      <c r="I72" s="46"/>
      <c r="J72" s="46"/>
      <c r="K72" s="49"/>
      <c r="L72" s="49"/>
      <c r="M72" s="49"/>
      <c r="N72" s="46"/>
    </row>
    <row r="73" spans="1:14" x14ac:dyDescent="0.25">
      <c r="A73" s="74" t="s">
        <v>676</v>
      </c>
      <c r="B73" s="74" t="s">
        <v>677</v>
      </c>
      <c r="C73" s="74" t="s">
        <v>596</v>
      </c>
      <c r="D73" s="48">
        <v>103.4</v>
      </c>
      <c r="E73" s="127">
        <v>75</v>
      </c>
      <c r="F73" s="126">
        <v>-80</v>
      </c>
      <c r="G73" s="127">
        <v>80</v>
      </c>
      <c r="H73" s="127">
        <v>102</v>
      </c>
      <c r="I73" s="127">
        <v>107</v>
      </c>
      <c r="J73" s="127">
        <v>112</v>
      </c>
      <c r="K73" s="49">
        <f t="shared" si="1"/>
        <v>80</v>
      </c>
      <c r="L73" s="49">
        <f>IF(J73&gt;0,J73,IF(I73&gt;0,I73,IF(H73&gt;0,H73,0)))</f>
        <v>112</v>
      </c>
      <c r="M73" s="49">
        <f t="shared" si="0"/>
        <v>192</v>
      </c>
      <c r="N73" s="46">
        <v>5</v>
      </c>
    </row>
    <row r="74" spans="1:14" x14ac:dyDescent="0.25">
      <c r="A74" s="74" t="s">
        <v>676</v>
      </c>
      <c r="B74" s="74" t="s">
        <v>678</v>
      </c>
      <c r="C74" s="74" t="s">
        <v>279</v>
      </c>
      <c r="D74" s="48">
        <v>102.7</v>
      </c>
      <c r="E74" s="127">
        <v>102</v>
      </c>
      <c r="F74" s="127">
        <v>107</v>
      </c>
      <c r="G74" s="126">
        <v>-110</v>
      </c>
      <c r="H74" s="127">
        <v>132</v>
      </c>
      <c r="I74" s="127">
        <v>137</v>
      </c>
      <c r="J74" s="127">
        <v>143</v>
      </c>
      <c r="K74" s="49">
        <f t="shared" si="1"/>
        <v>107</v>
      </c>
      <c r="L74" s="49">
        <f>IF(J74&gt;0,J74,IF(I74&gt;0,I74,IF(H74&gt;0,H74,0)))</f>
        <v>143</v>
      </c>
      <c r="M74" s="49">
        <f t="shared" si="0"/>
        <v>250</v>
      </c>
      <c r="N74" s="46">
        <v>1</v>
      </c>
    </row>
    <row r="75" spans="1:14" x14ac:dyDescent="0.25">
      <c r="A75" s="74" t="s">
        <v>676</v>
      </c>
      <c r="B75" s="74" t="s">
        <v>679</v>
      </c>
      <c r="C75" s="74" t="s">
        <v>610</v>
      </c>
      <c r="D75" s="48">
        <v>99.4</v>
      </c>
      <c r="E75" s="127">
        <v>79</v>
      </c>
      <c r="F75" s="127">
        <v>85</v>
      </c>
      <c r="G75" s="127">
        <v>91</v>
      </c>
      <c r="H75" s="127">
        <v>92</v>
      </c>
      <c r="I75" s="127">
        <v>102</v>
      </c>
      <c r="J75" s="126">
        <v>-107</v>
      </c>
      <c r="K75" s="49">
        <f t="shared" si="1"/>
        <v>91</v>
      </c>
      <c r="L75" s="49">
        <f>IF(J75&gt;0,J75,IF(I75&gt;0,I75,IF(H75&gt;0,H75,0)))</f>
        <v>102</v>
      </c>
      <c r="M75" s="49">
        <f t="shared" si="0"/>
        <v>193</v>
      </c>
      <c r="N75" s="46">
        <v>4</v>
      </c>
    </row>
    <row r="76" spans="1:14" x14ac:dyDescent="0.25">
      <c r="A76" s="74" t="s">
        <v>676</v>
      </c>
      <c r="B76" s="74" t="s">
        <v>680</v>
      </c>
      <c r="C76" s="74" t="s">
        <v>279</v>
      </c>
      <c r="D76" s="48">
        <v>103.2</v>
      </c>
      <c r="E76" s="127">
        <v>86</v>
      </c>
      <c r="F76" s="126">
        <v>-90</v>
      </c>
      <c r="G76" s="127">
        <v>90</v>
      </c>
      <c r="H76" s="126">
        <v>-120</v>
      </c>
      <c r="I76" s="127">
        <v>120</v>
      </c>
      <c r="J76" s="126">
        <v>-126</v>
      </c>
      <c r="K76" s="49">
        <f t="shared" si="1"/>
        <v>90</v>
      </c>
      <c r="L76" s="49">
        <f>IF(J76&gt;0,J76,IF(I76&gt;0,I76,IF(H76&gt;0,H76,0)))</f>
        <v>120</v>
      </c>
      <c r="M76" s="49">
        <f t="shared" si="0"/>
        <v>210</v>
      </c>
      <c r="N76" s="46">
        <v>3</v>
      </c>
    </row>
    <row r="77" spans="1:14" x14ac:dyDescent="0.25">
      <c r="A77" s="74" t="s">
        <v>676</v>
      </c>
      <c r="B77" s="74" t="s">
        <v>681</v>
      </c>
      <c r="C77" s="74" t="s">
        <v>161</v>
      </c>
      <c r="D77" s="48">
        <v>103.9</v>
      </c>
      <c r="E77" s="126">
        <v>-93</v>
      </c>
      <c r="F77" s="127">
        <v>93</v>
      </c>
      <c r="G77" s="127">
        <v>96</v>
      </c>
      <c r="H77" s="126">
        <v>-120</v>
      </c>
      <c r="I77" s="127">
        <v>120</v>
      </c>
      <c r="J77" s="126">
        <v>-130</v>
      </c>
      <c r="K77" s="49">
        <f t="shared" si="1"/>
        <v>96</v>
      </c>
      <c r="L77" s="49">
        <f>IF(J77&gt;0,J77,IF(I77&gt;0,I77,IF(H77&gt;0,H77,0)))</f>
        <v>120</v>
      </c>
      <c r="M77" s="49">
        <f t="shared" si="0"/>
        <v>216</v>
      </c>
      <c r="N77" s="46">
        <v>2</v>
      </c>
    </row>
    <row r="78" spans="1:14" x14ac:dyDescent="0.25">
      <c r="A78" s="74"/>
      <c r="B78" s="74"/>
      <c r="C78" s="74"/>
      <c r="D78" s="48"/>
      <c r="E78" s="46"/>
      <c r="F78" s="46"/>
      <c r="G78" s="46"/>
      <c r="H78" s="46"/>
      <c r="I78" s="46"/>
      <c r="J78" s="46"/>
      <c r="K78" s="49"/>
      <c r="L78" s="49"/>
      <c r="M78" s="49"/>
      <c r="N78" s="46"/>
    </row>
    <row r="79" spans="1:14" x14ac:dyDescent="0.25">
      <c r="A79" s="74" t="s">
        <v>682</v>
      </c>
      <c r="B79" s="74" t="s">
        <v>683</v>
      </c>
      <c r="C79" s="74" t="s">
        <v>363</v>
      </c>
      <c r="D79" s="48">
        <v>106.2</v>
      </c>
      <c r="E79" s="127">
        <v>73</v>
      </c>
      <c r="F79" s="127">
        <v>79</v>
      </c>
      <c r="G79" s="127">
        <v>85</v>
      </c>
      <c r="H79" s="127">
        <v>80</v>
      </c>
      <c r="I79" s="127">
        <v>90</v>
      </c>
      <c r="J79" s="126">
        <v>-94</v>
      </c>
      <c r="K79" s="49">
        <f t="shared" si="1"/>
        <v>85</v>
      </c>
      <c r="L79" s="49">
        <f t="shared" ref="L79:L85" si="5">IF(J79&gt;0,J79,IF(I79&gt;0,I79,IF(H79&gt;0,H79,0)))</f>
        <v>90</v>
      </c>
      <c r="M79" s="49">
        <f t="shared" si="0"/>
        <v>175</v>
      </c>
      <c r="N79" s="46">
        <v>7</v>
      </c>
    </row>
    <row r="80" spans="1:14" x14ac:dyDescent="0.25">
      <c r="A80" s="74" t="s">
        <v>682</v>
      </c>
      <c r="B80" s="74" t="s">
        <v>684</v>
      </c>
      <c r="C80" s="74">
        <v>561</v>
      </c>
      <c r="D80" s="48">
        <v>111.1</v>
      </c>
      <c r="E80" s="126">
        <v>-88</v>
      </c>
      <c r="F80" s="127">
        <v>89</v>
      </c>
      <c r="G80" s="126">
        <v>-93</v>
      </c>
      <c r="H80" s="127">
        <v>127</v>
      </c>
      <c r="I80" s="127">
        <v>132</v>
      </c>
      <c r="J80" s="127">
        <v>138</v>
      </c>
      <c r="K80" s="49">
        <f t="shared" si="1"/>
        <v>89</v>
      </c>
      <c r="L80" s="49">
        <f t="shared" si="5"/>
        <v>138</v>
      </c>
      <c r="M80" s="49">
        <f t="shared" si="0"/>
        <v>227</v>
      </c>
      <c r="N80" s="46">
        <v>5</v>
      </c>
    </row>
    <row r="81" spans="1:14" x14ac:dyDescent="0.25">
      <c r="A81" s="74" t="s">
        <v>682</v>
      </c>
      <c r="B81" s="74" t="s">
        <v>685</v>
      </c>
      <c r="C81" s="74" t="s">
        <v>686</v>
      </c>
      <c r="D81" s="48">
        <v>127.4</v>
      </c>
      <c r="E81" s="127">
        <v>120</v>
      </c>
      <c r="F81" s="126">
        <v>-128</v>
      </c>
      <c r="G81" s="126">
        <v>-131</v>
      </c>
      <c r="H81" s="127">
        <v>155</v>
      </c>
      <c r="I81" s="127">
        <v>165</v>
      </c>
      <c r="J81" s="126">
        <v>-175</v>
      </c>
      <c r="K81" s="49">
        <f t="shared" si="1"/>
        <v>120</v>
      </c>
      <c r="L81" s="49">
        <f t="shared" si="5"/>
        <v>165</v>
      </c>
      <c r="M81" s="49">
        <f t="shared" si="0"/>
        <v>285</v>
      </c>
      <c r="N81" s="46">
        <v>1</v>
      </c>
    </row>
    <row r="82" spans="1:14" x14ac:dyDescent="0.25">
      <c r="A82" s="74" t="s">
        <v>682</v>
      </c>
      <c r="B82" s="74" t="s">
        <v>687</v>
      </c>
      <c r="C82" s="74" t="s">
        <v>279</v>
      </c>
      <c r="D82" s="48">
        <v>117.6</v>
      </c>
      <c r="E82" s="126">
        <v>-107</v>
      </c>
      <c r="F82" s="127">
        <v>107</v>
      </c>
      <c r="G82" s="126">
        <v>-111</v>
      </c>
      <c r="H82" s="127">
        <v>140</v>
      </c>
      <c r="I82" s="127">
        <v>145</v>
      </c>
      <c r="J82" s="126">
        <v>-150</v>
      </c>
      <c r="K82" s="49">
        <f t="shared" si="1"/>
        <v>107</v>
      </c>
      <c r="L82" s="49">
        <f t="shared" si="5"/>
        <v>145</v>
      </c>
      <c r="M82" s="49">
        <f t="shared" si="0"/>
        <v>252</v>
      </c>
      <c r="N82" s="46">
        <v>2</v>
      </c>
    </row>
    <row r="83" spans="1:14" x14ac:dyDescent="0.25">
      <c r="A83" s="74" t="s">
        <v>682</v>
      </c>
      <c r="B83" s="74" t="s">
        <v>688</v>
      </c>
      <c r="C83" s="74" t="s">
        <v>610</v>
      </c>
      <c r="D83" s="48">
        <v>117.1</v>
      </c>
      <c r="E83" s="126">
        <v>-93</v>
      </c>
      <c r="F83" s="127">
        <v>99</v>
      </c>
      <c r="G83" s="127">
        <v>105</v>
      </c>
      <c r="H83" s="127">
        <v>125</v>
      </c>
      <c r="I83" s="126">
        <v>-129</v>
      </c>
      <c r="J83" s="127">
        <v>131</v>
      </c>
      <c r="K83" s="49">
        <f t="shared" si="1"/>
        <v>105</v>
      </c>
      <c r="L83" s="49">
        <f t="shared" si="5"/>
        <v>131</v>
      </c>
      <c r="M83" s="49">
        <f t="shared" si="0"/>
        <v>236</v>
      </c>
      <c r="N83" s="46">
        <v>4</v>
      </c>
    </row>
    <row r="84" spans="1:14" x14ac:dyDescent="0.25">
      <c r="A84" s="74" t="s">
        <v>682</v>
      </c>
      <c r="B84" s="74" t="s">
        <v>689</v>
      </c>
      <c r="C84" s="74" t="s">
        <v>279</v>
      </c>
      <c r="D84" s="48">
        <v>119.3</v>
      </c>
      <c r="E84" s="127">
        <v>102</v>
      </c>
      <c r="F84" s="126">
        <v>-110</v>
      </c>
      <c r="G84" s="126">
        <v>-110</v>
      </c>
      <c r="H84" s="126">
        <v>-137</v>
      </c>
      <c r="I84" s="126">
        <v>-137</v>
      </c>
      <c r="J84" s="127">
        <v>137</v>
      </c>
      <c r="K84" s="49">
        <f t="shared" si="1"/>
        <v>102</v>
      </c>
      <c r="L84" s="49">
        <f t="shared" si="5"/>
        <v>137</v>
      </c>
      <c r="M84" s="49">
        <f t="shared" si="0"/>
        <v>239</v>
      </c>
      <c r="N84" s="46">
        <v>3</v>
      </c>
    </row>
    <row r="85" spans="1:14" x14ac:dyDescent="0.25">
      <c r="A85" s="74" t="s">
        <v>682</v>
      </c>
      <c r="B85" s="74" t="s">
        <v>690</v>
      </c>
      <c r="C85" s="74" t="s">
        <v>596</v>
      </c>
      <c r="D85" s="48">
        <v>127.7</v>
      </c>
      <c r="E85" s="127">
        <v>85</v>
      </c>
      <c r="F85" s="127">
        <v>90</v>
      </c>
      <c r="G85" s="127">
        <v>95</v>
      </c>
      <c r="H85" s="126">
        <v>-120</v>
      </c>
      <c r="I85" s="127">
        <v>120</v>
      </c>
      <c r="J85" s="127">
        <v>125</v>
      </c>
      <c r="K85" s="49">
        <f t="shared" si="1"/>
        <v>95</v>
      </c>
      <c r="L85" s="49">
        <f t="shared" si="5"/>
        <v>125</v>
      </c>
      <c r="M85" s="49">
        <f t="shared" si="0"/>
        <v>220</v>
      </c>
      <c r="N85" s="46">
        <v>6</v>
      </c>
    </row>
    <row r="86" spans="1:14" x14ac:dyDescent="0.25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</row>
    <row r="87" spans="1:14" x14ac:dyDescent="0.25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</row>
    <row r="88" spans="1:14" x14ac:dyDescent="0.2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</row>
    <row r="89" spans="1:14" x14ac:dyDescent="0.25">
      <c r="A89"/>
      <c r="B89"/>
      <c r="C89"/>
      <c r="D89"/>
      <c r="E89"/>
      <c r="F89"/>
      <c r="G89"/>
      <c r="H89"/>
      <c r="I89"/>
    </row>
    <row r="90" spans="1:14" x14ac:dyDescent="0.25">
      <c r="A90"/>
      <c r="B90"/>
      <c r="C90"/>
      <c r="D90"/>
      <c r="E90"/>
      <c r="F90"/>
      <c r="G90"/>
      <c r="H90"/>
      <c r="I90"/>
    </row>
    <row r="91" spans="1:14" x14ac:dyDescent="0.25">
      <c r="A91"/>
      <c r="B91"/>
      <c r="C91"/>
      <c r="D91"/>
      <c r="E91"/>
      <c r="F91"/>
      <c r="G91"/>
      <c r="H91"/>
      <c r="I91"/>
    </row>
    <row r="92" spans="1:14" x14ac:dyDescent="0.25">
      <c r="A92"/>
      <c r="B92"/>
      <c r="C92"/>
      <c r="D92"/>
      <c r="E92"/>
      <c r="F92"/>
      <c r="G92"/>
      <c r="H92"/>
      <c r="I92"/>
    </row>
    <row r="93" spans="1:14" x14ac:dyDescent="0.25">
      <c r="A93"/>
      <c r="B93"/>
      <c r="C93"/>
      <c r="D93"/>
      <c r="E93"/>
      <c r="F93"/>
      <c r="G93"/>
      <c r="H93"/>
      <c r="I93"/>
    </row>
    <row r="94" spans="1:14" x14ac:dyDescent="0.25">
      <c r="A94"/>
      <c r="B94"/>
      <c r="C94"/>
      <c r="D94"/>
      <c r="E94"/>
      <c r="F94"/>
      <c r="G94"/>
      <c r="H94"/>
      <c r="I94"/>
    </row>
    <row r="95" spans="1:14" x14ac:dyDescent="0.25">
      <c r="A95"/>
      <c r="B95"/>
      <c r="C95"/>
      <c r="D95"/>
      <c r="E95"/>
      <c r="F95"/>
      <c r="G95"/>
      <c r="H95"/>
      <c r="I95"/>
    </row>
    <row r="96" spans="1:14" x14ac:dyDescent="0.25">
      <c r="A96"/>
      <c r="B96"/>
      <c r="C96"/>
      <c r="D96"/>
      <c r="E96"/>
      <c r="F96"/>
      <c r="G96"/>
      <c r="H96"/>
      <c r="I96"/>
    </row>
    <row r="97" spans="1:9" x14ac:dyDescent="0.25">
      <c r="A97"/>
      <c r="B97"/>
      <c r="C97"/>
      <c r="D97"/>
      <c r="E97"/>
      <c r="F97"/>
      <c r="G97"/>
      <c r="H97"/>
      <c r="I97"/>
    </row>
    <row r="98" spans="1:9" x14ac:dyDescent="0.25">
      <c r="A98"/>
      <c r="B98"/>
      <c r="C98"/>
      <c r="D98"/>
      <c r="E98"/>
      <c r="F98"/>
      <c r="G98"/>
      <c r="H98"/>
      <c r="I98"/>
    </row>
    <row r="99" spans="1:9" x14ac:dyDescent="0.25">
      <c r="A99"/>
      <c r="B99"/>
      <c r="C99"/>
      <c r="D99"/>
      <c r="E99"/>
      <c r="F99"/>
      <c r="G99"/>
      <c r="H99"/>
      <c r="I99"/>
    </row>
    <row r="100" spans="1:9" x14ac:dyDescent="0.25">
      <c r="A100"/>
      <c r="B100"/>
      <c r="C100"/>
      <c r="D100"/>
      <c r="E100"/>
      <c r="F100"/>
      <c r="G100"/>
      <c r="H100"/>
      <c r="I100"/>
    </row>
    <row r="101" spans="1:9" x14ac:dyDescent="0.25">
      <c r="A101"/>
      <c r="B101"/>
      <c r="C101"/>
      <c r="D101"/>
      <c r="E101"/>
      <c r="F101"/>
      <c r="G101"/>
      <c r="H101"/>
      <c r="I101"/>
    </row>
    <row r="102" spans="1:9" x14ac:dyDescent="0.25">
      <c r="A102"/>
      <c r="B102"/>
      <c r="C102"/>
      <c r="D102"/>
      <c r="E102"/>
      <c r="F102"/>
      <c r="G102"/>
      <c r="H102"/>
      <c r="I102"/>
    </row>
    <row r="103" spans="1:9" x14ac:dyDescent="0.25">
      <c r="A103"/>
      <c r="B103"/>
      <c r="C103"/>
      <c r="D103"/>
      <c r="E103"/>
      <c r="F103"/>
      <c r="G103"/>
      <c r="H103"/>
      <c r="I103"/>
    </row>
    <row r="104" spans="1:9" x14ac:dyDescent="0.25">
      <c r="A104"/>
      <c r="B104"/>
      <c r="C104"/>
      <c r="D104"/>
      <c r="E104"/>
      <c r="F104"/>
      <c r="G104"/>
      <c r="H104"/>
      <c r="I104"/>
    </row>
    <row r="105" spans="1:9" x14ac:dyDescent="0.25">
      <c r="A105"/>
      <c r="B105"/>
      <c r="C105"/>
      <c r="D105"/>
      <c r="E105"/>
      <c r="F105"/>
      <c r="G105"/>
      <c r="H105"/>
      <c r="I105"/>
    </row>
    <row r="106" spans="1:9" x14ac:dyDescent="0.25">
      <c r="A106"/>
      <c r="B106"/>
      <c r="C106"/>
      <c r="D106"/>
      <c r="E106"/>
      <c r="F106"/>
      <c r="G106"/>
      <c r="H106"/>
      <c r="I106"/>
    </row>
    <row r="107" spans="1:9" x14ac:dyDescent="0.25">
      <c r="A107"/>
      <c r="B107"/>
      <c r="C107"/>
      <c r="D107"/>
      <c r="E107"/>
      <c r="F107"/>
      <c r="G107"/>
      <c r="H107"/>
      <c r="I107"/>
    </row>
    <row r="108" spans="1:9" x14ac:dyDescent="0.25">
      <c r="A108"/>
      <c r="B108"/>
      <c r="C108"/>
      <c r="D108"/>
      <c r="E108"/>
      <c r="F108"/>
      <c r="G108"/>
      <c r="H108"/>
      <c r="I108"/>
    </row>
    <row r="109" spans="1:9" x14ac:dyDescent="0.25">
      <c r="A109"/>
      <c r="B109"/>
      <c r="C109"/>
      <c r="D109"/>
      <c r="E109"/>
      <c r="F109"/>
      <c r="G109"/>
      <c r="H109"/>
      <c r="I109"/>
    </row>
    <row r="110" spans="1:9" x14ac:dyDescent="0.25">
      <c r="A110"/>
      <c r="B110"/>
      <c r="C110"/>
      <c r="D110"/>
      <c r="E110"/>
      <c r="F110"/>
      <c r="G110"/>
      <c r="H110"/>
      <c r="I110"/>
    </row>
    <row r="111" spans="1:9" x14ac:dyDescent="0.25">
      <c r="A111"/>
      <c r="B111"/>
      <c r="C111"/>
      <c r="D111"/>
      <c r="E111"/>
      <c r="F111"/>
      <c r="G111"/>
      <c r="H111"/>
      <c r="I111"/>
    </row>
    <row r="112" spans="1:9" x14ac:dyDescent="0.25">
      <c r="A112"/>
      <c r="B112"/>
      <c r="C112"/>
      <c r="D112"/>
      <c r="E112"/>
      <c r="F112"/>
      <c r="G112"/>
      <c r="H112"/>
      <c r="I112"/>
    </row>
  </sheetData>
  <mergeCells count="1">
    <mergeCell ref="B1:D1"/>
  </mergeCells>
  <conditionalFormatting sqref="A30:HW30 A31:HH36 A4:ID29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1-25-14</vt:lpstr>
      <vt:lpstr>3-1-14</vt:lpstr>
      <vt:lpstr>4-19-14</vt:lpstr>
      <vt:lpstr>6-1-14</vt:lpstr>
      <vt:lpstr>6-7-14</vt:lpstr>
      <vt:lpstr>6-21-14</vt:lpstr>
      <vt:lpstr>6-22-14</vt:lpstr>
      <vt:lpstr>8-17-14</vt:lpstr>
      <vt:lpstr>8-23-14</vt:lpstr>
      <vt:lpstr>9-6-14</vt:lpstr>
      <vt:lpstr>9-20-14</vt:lpstr>
      <vt:lpstr>9-27-14</vt:lpstr>
      <vt:lpstr>10-11-14</vt:lpstr>
      <vt:lpstr>10-11-14 (2)</vt:lpstr>
      <vt:lpstr>10-11-14 (3)</vt:lpstr>
      <vt:lpstr>11-1-14</vt:lpstr>
      <vt:lpstr>12-6-14</vt:lpstr>
    </vt:vector>
  </TitlesOfParts>
  <Company>Seminole County Sheriff's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Daniel</cp:lastModifiedBy>
  <dcterms:created xsi:type="dcterms:W3CDTF">2013-01-21T19:53:50Z</dcterms:created>
  <dcterms:modified xsi:type="dcterms:W3CDTF">2014-12-08T23:11:43Z</dcterms:modified>
</cp:coreProperties>
</file>