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195" windowHeight="8700" tabRatio="678" firstSheet="99" activeTab="108"/>
  </bookViews>
  <sheets>
    <sheet name="8-3-02" sheetId="20" r:id="rId1"/>
    <sheet name="9-13-03" sheetId="19" r:id="rId2"/>
    <sheet name="10-16-04" sheetId="18" r:id="rId3"/>
    <sheet name="12-18-04" sheetId="22" r:id="rId4"/>
    <sheet name="1-15-05" sheetId="23" r:id="rId5"/>
    <sheet name="2-26-05" sheetId="24" r:id="rId6"/>
    <sheet name="3-19-05" sheetId="25" r:id="rId7"/>
    <sheet name="5-21-05" sheetId="26" r:id="rId8"/>
    <sheet name="7-23-05" sheetId="27" r:id="rId9"/>
    <sheet name="8-13-05" sheetId="9" r:id="rId10"/>
    <sheet name="9-24-05" sheetId="10" r:id="rId11"/>
    <sheet name="10-15-05" sheetId="11" r:id="rId12"/>
    <sheet name="11-5-05" sheetId="12" r:id="rId13"/>
    <sheet name="1-7-06" sheetId="7" r:id="rId14"/>
    <sheet name="1-28-06" sheetId="65" r:id="rId15"/>
    <sheet name="2-4-06" sheetId="13" r:id="rId16"/>
    <sheet name="4-1-06" sheetId="6" r:id="rId17"/>
    <sheet name="4-19-06" sheetId="2" r:id="rId18"/>
    <sheet name="5-13-06" sheetId="14" r:id="rId19"/>
    <sheet name="5-27-06" sheetId="4" r:id="rId20"/>
    <sheet name="6-17-06" sheetId="15" r:id="rId21"/>
    <sheet name="7-8-06" sheetId="5" r:id="rId22"/>
    <sheet name="9-16-06" sheetId="8" r:id="rId23"/>
    <sheet name="10-14-06" sheetId="16" r:id="rId24"/>
    <sheet name="11-4-06" sheetId="17" r:id="rId25"/>
    <sheet name="1-20-07" sheetId="21" r:id="rId26"/>
    <sheet name="2-3-07" sheetId="28" r:id="rId27"/>
    <sheet name="2-13-07" sheetId="29" r:id="rId28"/>
    <sheet name="3-24-07" sheetId="30" r:id="rId29"/>
    <sheet name="4-7-07" sheetId="31" r:id="rId30"/>
    <sheet name="4-28-07" sheetId="32" r:id="rId31"/>
    <sheet name="5-23-07" sheetId="33" r:id="rId32"/>
    <sheet name="6-2-07" sheetId="34" r:id="rId33"/>
    <sheet name="6-16-07" sheetId="35" r:id="rId34"/>
    <sheet name="8-26-07" sheetId="37" r:id="rId35"/>
    <sheet name="9-1-07" sheetId="36" r:id="rId36"/>
    <sheet name="9-22-07" sheetId="38" r:id="rId37"/>
    <sheet name="10-20-07" sheetId="39" r:id="rId38"/>
    <sheet name="12-11-07" sheetId="40" r:id="rId39"/>
    <sheet name="12-23-07" sheetId="41" r:id="rId40"/>
    <sheet name="1-12-08" sheetId="42" r:id="rId41"/>
    <sheet name="1-27-08" sheetId="43" r:id="rId42"/>
    <sheet name="4-6-08" sheetId="44" r:id="rId43"/>
    <sheet name="4-26-08" sheetId="45" r:id="rId44"/>
    <sheet name="5-14-08" sheetId="46" r:id="rId45"/>
    <sheet name="5-24-08" sheetId="47" r:id="rId46"/>
    <sheet name="6-14-08" sheetId="48" r:id="rId47"/>
    <sheet name="8-16-08" sheetId="49" r:id="rId48"/>
    <sheet name="9-20-08" sheetId="50" r:id="rId49"/>
    <sheet name="10-11-08" sheetId="51" r:id="rId50"/>
    <sheet name="11-8-08" sheetId="52" r:id="rId51"/>
    <sheet name="12-20-08" sheetId="53" r:id="rId52"/>
    <sheet name="1-10-09" sheetId="54" r:id="rId53"/>
    <sheet name="2-21-09" sheetId="55" r:id="rId54"/>
    <sheet name="3-28-09" sheetId="56" r:id="rId55"/>
    <sheet name="4-11-09" sheetId="57" r:id="rId56"/>
    <sheet name="5-2-09" sheetId="58" r:id="rId57"/>
    <sheet name="5-9-09" sheetId="59" r:id="rId58"/>
    <sheet name="6-13-09" sheetId="60" r:id="rId59"/>
    <sheet name="7-18-09" sheetId="61" r:id="rId60"/>
    <sheet name="8-22-09" sheetId="62" r:id="rId61"/>
    <sheet name="9-19-09" sheetId="63" r:id="rId62"/>
    <sheet name="10-24-09" sheetId="66" r:id="rId63"/>
    <sheet name="11-14-09" sheetId="67" r:id="rId64"/>
    <sheet name="12-27-09" sheetId="68" r:id="rId65"/>
    <sheet name="1-16-10" sheetId="81" r:id="rId66"/>
    <sheet name="2-6-10" sheetId="69" r:id="rId67"/>
    <sheet name="3-13-10" sheetId="70" r:id="rId68"/>
    <sheet name="4-3-10" sheetId="71" r:id="rId69"/>
    <sheet name="5-8-10" sheetId="72" r:id="rId70"/>
    <sheet name="5-22-10" sheetId="73" r:id="rId71"/>
    <sheet name="6-19-10" sheetId="3" r:id="rId72"/>
    <sheet name="7-17-10" sheetId="75" r:id="rId73"/>
    <sheet name="8-15-10" sheetId="76" r:id="rId74"/>
    <sheet name="9-11-10" sheetId="77" r:id="rId75"/>
    <sheet name="10-23-10" sheetId="78" r:id="rId76"/>
    <sheet name="11-6-10" sheetId="79" r:id="rId77"/>
    <sheet name="12-19-10" sheetId="80" r:id="rId78"/>
    <sheet name="1-8-11" sheetId="82" r:id="rId79"/>
    <sheet name="1-21-11" sheetId="83" r:id="rId80"/>
    <sheet name="2-5-11" sheetId="84" r:id="rId81"/>
    <sheet name="3-12-11" sheetId="85" r:id="rId82"/>
    <sheet name="3-26-11" sheetId="87" r:id="rId83"/>
    <sheet name="4-2-11" sheetId="86" r:id="rId84"/>
    <sheet name="5-7-11" sheetId="88" r:id="rId85"/>
    <sheet name="5-21-11" sheetId="89" r:id="rId86"/>
    <sheet name="6-18-11" sheetId="90" r:id="rId87"/>
    <sheet name="7-28-11" sheetId="91" r:id="rId88"/>
    <sheet name="8-13-11" sheetId="92" r:id="rId89"/>
    <sheet name="9-10-11" sheetId="93" r:id="rId90"/>
    <sheet name="10-15-11" sheetId="94" r:id="rId91"/>
    <sheet name="11-12-11" sheetId="95" r:id="rId92"/>
    <sheet name="11-20-11" sheetId="97" r:id="rId93"/>
    <sheet name="12-17-11" sheetId="96" r:id="rId94"/>
    <sheet name="1-14-12" sheetId="98" r:id="rId95"/>
    <sheet name="2-25-12" sheetId="99" r:id="rId96"/>
    <sheet name="3-31-12" sheetId="100" r:id="rId97"/>
    <sheet name="4-14-12" sheetId="101" r:id="rId98"/>
    <sheet name="4-22-12" sheetId="102" r:id="rId99"/>
    <sheet name="5-12-12" sheetId="103" r:id="rId100"/>
    <sheet name="5-26-12" sheetId="104" r:id="rId101"/>
    <sheet name="6-23-12" sheetId="105" r:id="rId102"/>
    <sheet name="8-18-12" sheetId="106" r:id="rId103"/>
    <sheet name="9-22-12" sheetId="107" r:id="rId104"/>
    <sheet name="9-29-12" sheetId="109" r:id="rId105"/>
    <sheet name="10-13-12" sheetId="108" r:id="rId106"/>
    <sheet name="11-10-12" sheetId="110" r:id="rId107"/>
    <sheet name="12-8-12" sheetId="111" r:id="rId108"/>
    <sheet name="12-22-12" sheetId="112" r:id="rId109"/>
    <sheet name="Blank" sheetId="74" r:id="rId110"/>
  </sheets>
  <calcPr calcId="145621"/>
</workbook>
</file>

<file path=xl/calcChain.xml><?xml version="1.0" encoding="utf-8"?>
<calcChain xmlns="http://schemas.openxmlformats.org/spreadsheetml/2006/main">
  <c r="I6" i="112" l="1"/>
  <c r="I8" i="112"/>
  <c r="I9" i="112"/>
  <c r="I11" i="112"/>
  <c r="I12" i="112"/>
  <c r="I13" i="112"/>
  <c r="I15" i="112"/>
  <c r="I16" i="112"/>
  <c r="I17" i="112"/>
  <c r="I19" i="112"/>
  <c r="I21" i="112"/>
  <c r="I23" i="112"/>
  <c r="I24" i="112"/>
  <c r="I26" i="112"/>
  <c r="I27" i="112"/>
  <c r="I29" i="112"/>
  <c r="I31" i="112"/>
  <c r="I34" i="112"/>
  <c r="I35" i="112"/>
  <c r="I36" i="112"/>
  <c r="I37" i="112"/>
  <c r="I38" i="112"/>
  <c r="I40" i="112"/>
  <c r="L40" i="112" s="1"/>
  <c r="I42" i="112"/>
  <c r="I44" i="112"/>
  <c r="L44" i="112" s="1"/>
  <c r="I45" i="112"/>
  <c r="I47" i="112"/>
  <c r="I5" i="112"/>
  <c r="L27" i="112"/>
  <c r="L29" i="112"/>
  <c r="L31" i="112"/>
  <c r="L34" i="112"/>
  <c r="L35" i="112"/>
  <c r="L36" i="112"/>
  <c r="L37" i="112"/>
  <c r="L38" i="112"/>
  <c r="L42" i="112"/>
  <c r="L45" i="112"/>
  <c r="L47" i="112"/>
  <c r="L26" i="112"/>
  <c r="L6" i="112"/>
  <c r="L8" i="112"/>
  <c r="L9" i="112"/>
  <c r="L11" i="112"/>
  <c r="L12" i="112"/>
  <c r="L13" i="112"/>
  <c r="L15" i="112"/>
  <c r="L16" i="112"/>
  <c r="L17" i="112"/>
  <c r="L19" i="112"/>
  <c r="L21" i="112"/>
  <c r="L23" i="112"/>
  <c r="L24" i="112"/>
  <c r="L5" i="112"/>
  <c r="I7" i="111"/>
  <c r="L7" i="111" s="1"/>
  <c r="I9" i="111"/>
  <c r="L9" i="111" s="1"/>
  <c r="I10" i="111"/>
  <c r="L10" i="111" s="1"/>
  <c r="I13" i="111"/>
  <c r="L13" i="111" s="1"/>
  <c r="I14" i="111"/>
  <c r="L14" i="111" s="1"/>
  <c r="I15" i="111"/>
  <c r="L15" i="111" s="1"/>
  <c r="I16" i="111"/>
  <c r="L16" i="111" s="1"/>
  <c r="I17" i="111"/>
  <c r="L17" i="111" s="1"/>
  <c r="I18" i="111"/>
  <c r="L18" i="111" s="1"/>
  <c r="I19" i="111"/>
  <c r="L19" i="111" s="1"/>
  <c r="I21" i="111"/>
  <c r="L21" i="111" s="1"/>
  <c r="I22" i="111"/>
  <c r="L22" i="111" s="1"/>
  <c r="I24" i="111"/>
  <c r="L24" i="111" s="1"/>
  <c r="I25" i="111"/>
  <c r="L25" i="111" s="1"/>
  <c r="I27" i="111"/>
  <c r="L27" i="111" s="1"/>
  <c r="I28" i="111"/>
  <c r="L28" i="111" s="1"/>
  <c r="I29" i="111"/>
  <c r="L29" i="111" s="1"/>
  <c r="I31" i="111"/>
  <c r="L31" i="111" s="1"/>
  <c r="I33" i="111"/>
  <c r="L33" i="111" s="1"/>
  <c r="I34" i="111"/>
  <c r="L34" i="111" s="1"/>
  <c r="I35" i="111"/>
  <c r="L35" i="111" s="1"/>
  <c r="I37" i="111"/>
  <c r="L37" i="111" s="1"/>
  <c r="I38" i="111"/>
  <c r="L38" i="111" s="1"/>
  <c r="I41" i="111"/>
  <c r="L41" i="111" s="1"/>
  <c r="I42" i="111"/>
  <c r="L42" i="111" s="1"/>
  <c r="I43" i="111"/>
  <c r="L43" i="111" s="1"/>
  <c r="I44" i="111"/>
  <c r="L44" i="111" s="1"/>
  <c r="I45" i="111"/>
  <c r="L45" i="111" s="1"/>
  <c r="I46" i="111"/>
  <c r="L46" i="111" s="1"/>
  <c r="I47" i="111"/>
  <c r="L47" i="111" s="1"/>
  <c r="I48" i="111"/>
  <c r="L48" i="111" s="1"/>
  <c r="I50" i="111"/>
  <c r="L50" i="111" s="1"/>
  <c r="I51" i="111"/>
  <c r="L51" i="111" s="1"/>
  <c r="I52" i="111"/>
  <c r="L52" i="111" s="1"/>
  <c r="I56" i="111"/>
  <c r="L56" i="111" s="1"/>
  <c r="I57" i="111"/>
  <c r="L57" i="111" s="1"/>
  <c r="I58" i="111"/>
  <c r="L58" i="111" s="1"/>
  <c r="I59" i="111"/>
  <c r="L59" i="111" s="1"/>
  <c r="I60" i="111"/>
  <c r="L60" i="111" s="1"/>
  <c r="I61" i="111"/>
  <c r="L61" i="111" s="1"/>
  <c r="I62" i="111"/>
  <c r="L62" i="111" s="1"/>
  <c r="I63" i="111"/>
  <c r="L63" i="111" s="1"/>
  <c r="I64" i="111"/>
  <c r="L64" i="111" s="1"/>
  <c r="I65" i="111"/>
  <c r="L65" i="111" s="1"/>
  <c r="I68" i="111"/>
  <c r="L68" i="111" s="1"/>
  <c r="I69" i="111"/>
  <c r="L69" i="111" s="1"/>
  <c r="I70" i="111"/>
  <c r="L70" i="111" s="1"/>
  <c r="I71" i="111"/>
  <c r="L71" i="111" s="1"/>
  <c r="I72" i="111"/>
  <c r="L72" i="111" s="1"/>
  <c r="I73" i="111"/>
  <c r="L73" i="111" s="1"/>
  <c r="I74" i="111"/>
  <c r="L74" i="111" s="1"/>
  <c r="I75" i="111"/>
  <c r="L75" i="111" s="1"/>
  <c r="I78" i="111"/>
  <c r="L78" i="111" s="1"/>
  <c r="I79" i="111"/>
  <c r="L79" i="111" s="1"/>
  <c r="I5" i="111"/>
  <c r="L5" i="111" s="1"/>
  <c r="I6" i="110" l="1"/>
  <c r="L6" i="110" s="1"/>
  <c r="I7" i="110"/>
  <c r="L7" i="110" s="1"/>
  <c r="I8" i="110"/>
  <c r="L8" i="110" s="1"/>
  <c r="I9" i="110"/>
  <c r="L9" i="110" s="1"/>
  <c r="I11" i="110"/>
  <c r="L11" i="110" s="1"/>
  <c r="I12" i="110"/>
  <c r="L12" i="110" s="1"/>
  <c r="I13" i="110"/>
  <c r="L13" i="110" s="1"/>
  <c r="I14" i="110"/>
  <c r="L14" i="110" s="1"/>
  <c r="I15" i="110"/>
  <c r="L15" i="110" s="1"/>
  <c r="I16" i="110"/>
  <c r="L16" i="110" s="1"/>
  <c r="I17" i="110"/>
  <c r="L17" i="110" s="1"/>
  <c r="I20" i="110"/>
  <c r="L20" i="110" s="1"/>
  <c r="I21" i="110"/>
  <c r="L21" i="110" s="1"/>
  <c r="I22" i="110"/>
  <c r="L22" i="110" s="1"/>
  <c r="I23" i="110"/>
  <c r="L23" i="110" s="1"/>
  <c r="I24" i="110"/>
  <c r="L24" i="110" s="1"/>
  <c r="I25" i="110"/>
  <c r="L25" i="110" s="1"/>
  <c r="I26" i="110"/>
  <c r="L26" i="110" s="1"/>
  <c r="I27" i="110"/>
  <c r="L27" i="110" s="1"/>
  <c r="I29" i="110"/>
  <c r="L29" i="110" s="1"/>
  <c r="I30" i="110"/>
  <c r="L30" i="110" s="1"/>
  <c r="I31" i="110"/>
  <c r="L31" i="110" s="1"/>
  <c r="I32" i="110"/>
  <c r="L32" i="110" s="1"/>
  <c r="I33" i="110"/>
  <c r="L33" i="110" s="1"/>
  <c r="I36" i="110"/>
  <c r="L36" i="110" s="1"/>
  <c r="I37" i="110"/>
  <c r="L37" i="110" s="1"/>
  <c r="I39" i="110"/>
  <c r="L39" i="110" s="1"/>
  <c r="I40" i="110"/>
  <c r="L40" i="110" s="1"/>
  <c r="I41" i="110"/>
  <c r="L41" i="110" s="1"/>
  <c r="I42" i="110"/>
  <c r="L42" i="110" s="1"/>
  <c r="I43" i="110"/>
  <c r="L43" i="110" s="1"/>
  <c r="I45" i="110"/>
  <c r="L45" i="110" s="1"/>
  <c r="I46" i="110"/>
  <c r="L46" i="110" s="1"/>
  <c r="I47" i="110"/>
  <c r="L47" i="110" s="1"/>
  <c r="I48" i="110"/>
  <c r="L48" i="110" s="1"/>
  <c r="I49" i="110"/>
  <c r="L49" i="110" s="1"/>
  <c r="I50" i="110"/>
  <c r="L50" i="110" s="1"/>
  <c r="I51" i="110"/>
  <c r="L51" i="110" s="1"/>
  <c r="I53" i="110"/>
  <c r="L53" i="110" s="1"/>
  <c r="I54" i="110"/>
  <c r="L54" i="110" s="1"/>
  <c r="I55" i="110"/>
  <c r="L55" i="110" s="1"/>
  <c r="I56" i="110"/>
  <c r="L56" i="110" s="1"/>
  <c r="I57" i="110"/>
  <c r="L57" i="110" s="1"/>
  <c r="I58" i="110"/>
  <c r="L58" i="110" s="1"/>
  <c r="I59" i="110"/>
  <c r="L59" i="110" s="1"/>
  <c r="I60" i="110"/>
  <c r="L60" i="110" s="1"/>
  <c r="I61" i="110"/>
  <c r="L61" i="110" s="1"/>
  <c r="I63" i="110"/>
  <c r="L63" i="110" s="1"/>
  <c r="I64" i="110"/>
  <c r="L64" i="110" s="1"/>
  <c r="I65" i="110"/>
  <c r="L65" i="110" s="1"/>
  <c r="I66" i="110"/>
  <c r="L66" i="110" s="1"/>
  <c r="I68" i="110"/>
  <c r="L68" i="110" s="1"/>
  <c r="I69" i="110"/>
  <c r="L69" i="110" s="1"/>
  <c r="I70" i="110"/>
  <c r="L70" i="110" s="1"/>
  <c r="I71" i="110"/>
  <c r="L71" i="110" s="1"/>
  <c r="I72" i="110"/>
  <c r="L72" i="110" s="1"/>
  <c r="I73" i="110"/>
  <c r="L73" i="110" s="1"/>
  <c r="I74" i="110"/>
  <c r="L74" i="110" s="1"/>
  <c r="I75" i="110"/>
  <c r="L75" i="110" s="1"/>
  <c r="I76" i="110"/>
  <c r="L76" i="110" s="1"/>
  <c r="I77" i="110"/>
  <c r="L77" i="110" s="1"/>
  <c r="I80" i="110"/>
  <c r="L80" i="110" s="1"/>
  <c r="I81" i="110"/>
  <c r="L81" i="110" s="1"/>
  <c r="I82" i="110"/>
  <c r="L82" i="110" s="1"/>
  <c r="I84" i="110"/>
  <c r="L84" i="110" s="1"/>
  <c r="I85" i="110"/>
  <c r="L85" i="110" s="1"/>
  <c r="I86" i="110"/>
  <c r="L86" i="110" s="1"/>
  <c r="I88" i="110"/>
  <c r="L88" i="110" s="1"/>
  <c r="I89" i="110"/>
  <c r="L89" i="110" s="1"/>
  <c r="I91" i="110"/>
  <c r="L91" i="110" s="1"/>
  <c r="I5" i="110"/>
  <c r="L5" i="110" s="1"/>
  <c r="L14" i="109" l="1"/>
  <c r="L15" i="109"/>
  <c r="L16" i="109"/>
  <c r="L18" i="109"/>
  <c r="L19" i="109"/>
  <c r="L20" i="109"/>
  <c r="L22" i="109"/>
  <c r="L12" i="109"/>
  <c r="L6" i="109"/>
  <c r="L8" i="109"/>
  <c r="L10" i="109"/>
  <c r="L5" i="109"/>
  <c r="I6" i="108" l="1"/>
  <c r="L6" i="108" s="1"/>
  <c r="I7" i="108"/>
  <c r="L7" i="108" s="1"/>
  <c r="I8" i="108"/>
  <c r="L8" i="108" s="1"/>
  <c r="I9" i="108"/>
  <c r="L9" i="108" s="1"/>
  <c r="I11" i="108"/>
  <c r="L11" i="108" s="1"/>
  <c r="I12" i="108"/>
  <c r="L12" i="108" s="1"/>
  <c r="I13" i="108"/>
  <c r="L13" i="108" s="1"/>
  <c r="I14" i="108"/>
  <c r="L14" i="108" s="1"/>
  <c r="I15" i="108"/>
  <c r="L15" i="108" s="1"/>
  <c r="I17" i="108"/>
  <c r="L17" i="108" s="1"/>
  <c r="I18" i="108"/>
  <c r="L18" i="108" s="1"/>
  <c r="I19" i="108"/>
  <c r="L19" i="108" s="1"/>
  <c r="I20" i="108"/>
  <c r="L20" i="108" s="1"/>
  <c r="I21" i="108"/>
  <c r="L21" i="108" s="1"/>
  <c r="I22" i="108"/>
  <c r="L22" i="108" s="1"/>
  <c r="I23" i="108"/>
  <c r="L23" i="108" s="1"/>
  <c r="I24" i="108"/>
  <c r="L24" i="108" s="1"/>
  <c r="I25" i="108"/>
  <c r="L25" i="108" s="1"/>
  <c r="I26" i="108"/>
  <c r="L26" i="108" s="1"/>
  <c r="I28" i="108"/>
  <c r="L28" i="108" s="1"/>
  <c r="I29" i="108"/>
  <c r="L29" i="108" s="1"/>
  <c r="I30" i="108"/>
  <c r="L30" i="108" s="1"/>
  <c r="I31" i="108"/>
  <c r="L31" i="108" s="1"/>
  <c r="I32" i="108"/>
  <c r="L32" i="108" s="1"/>
  <c r="I33" i="108"/>
  <c r="L33" i="108" s="1"/>
  <c r="I34" i="108"/>
  <c r="L34" i="108" s="1"/>
  <c r="I37" i="108"/>
  <c r="L37" i="108" s="1"/>
  <c r="I38" i="108"/>
  <c r="L38" i="108" s="1"/>
  <c r="I39" i="108"/>
  <c r="L39" i="108" s="1"/>
  <c r="I40" i="108"/>
  <c r="L40" i="108" s="1"/>
  <c r="I41" i="108"/>
  <c r="L41" i="108" s="1"/>
  <c r="I42" i="108"/>
  <c r="L42" i="108" s="1"/>
  <c r="I44" i="108"/>
  <c r="L44" i="108" s="1"/>
  <c r="I45" i="108"/>
  <c r="L45" i="108" s="1"/>
  <c r="I46" i="108"/>
  <c r="L46" i="108" s="1"/>
  <c r="I48" i="108"/>
  <c r="L48" i="108" s="1"/>
  <c r="I49" i="108"/>
  <c r="L49" i="108" s="1"/>
  <c r="I50" i="108"/>
  <c r="L50" i="108" s="1"/>
  <c r="I51" i="108"/>
  <c r="L51" i="108" s="1"/>
  <c r="I52" i="108"/>
  <c r="L52" i="108" s="1"/>
  <c r="I53" i="108"/>
  <c r="L53" i="108" s="1"/>
  <c r="I54" i="108"/>
  <c r="L54" i="108" s="1"/>
  <c r="I55" i="108"/>
  <c r="L55" i="108" s="1"/>
  <c r="I56" i="108"/>
  <c r="L56" i="108" s="1"/>
  <c r="I57" i="108"/>
  <c r="L57" i="108" s="1"/>
  <c r="I58" i="108"/>
  <c r="L58" i="108" s="1"/>
  <c r="I60" i="108"/>
  <c r="L60" i="108" s="1"/>
  <c r="I61" i="108"/>
  <c r="L61" i="108" s="1"/>
  <c r="I62" i="108"/>
  <c r="L62" i="108" s="1"/>
  <c r="I63" i="108"/>
  <c r="L63" i="108" s="1"/>
  <c r="I64" i="108"/>
  <c r="L64" i="108" s="1"/>
  <c r="I65" i="108"/>
  <c r="L65" i="108" s="1"/>
  <c r="I66" i="108"/>
  <c r="L66" i="108" s="1"/>
  <c r="I67" i="108"/>
  <c r="L67" i="108" s="1"/>
  <c r="I68" i="108"/>
  <c r="L68" i="108" s="1"/>
  <c r="I70" i="108"/>
  <c r="L70" i="108" s="1"/>
  <c r="I71" i="108"/>
  <c r="L71" i="108" s="1"/>
  <c r="I72" i="108"/>
  <c r="L72" i="108" s="1"/>
  <c r="I73" i="108"/>
  <c r="L73" i="108" s="1"/>
  <c r="I74" i="108"/>
  <c r="L74" i="108" s="1"/>
  <c r="I76" i="108"/>
  <c r="L76" i="108" s="1"/>
  <c r="I77" i="108"/>
  <c r="L77" i="108" s="1"/>
  <c r="I78" i="108"/>
  <c r="L78" i="108" s="1"/>
  <c r="I79" i="108"/>
  <c r="L79" i="108" s="1"/>
  <c r="I80" i="108"/>
  <c r="L80" i="108" s="1"/>
  <c r="I81" i="108"/>
  <c r="L81" i="108" s="1"/>
  <c r="I82" i="108"/>
  <c r="L82" i="108" s="1"/>
  <c r="I83" i="108"/>
  <c r="L83" i="108" s="1"/>
  <c r="I87" i="108"/>
  <c r="L87" i="108" s="1"/>
  <c r="I88" i="108"/>
  <c r="L88" i="108" s="1"/>
  <c r="I89" i="108"/>
  <c r="L89" i="108" s="1"/>
  <c r="I90" i="108"/>
  <c r="L90" i="108" s="1"/>
  <c r="I91" i="108"/>
  <c r="L91" i="108" s="1"/>
  <c r="I92" i="108"/>
  <c r="L92" i="108" s="1"/>
  <c r="I93" i="108"/>
  <c r="L93" i="108" s="1"/>
  <c r="I94" i="108"/>
  <c r="L94" i="108" s="1"/>
  <c r="I95" i="108"/>
  <c r="L95" i="108" s="1"/>
  <c r="I96" i="108"/>
  <c r="L96" i="108" s="1"/>
  <c r="I97" i="108"/>
  <c r="L97" i="108" s="1"/>
  <c r="I100" i="108"/>
  <c r="L100" i="108" s="1"/>
  <c r="I101" i="108"/>
  <c r="L101" i="108" s="1"/>
  <c r="I102" i="108"/>
  <c r="L102" i="108" s="1"/>
  <c r="I103" i="108"/>
  <c r="L103" i="108" s="1"/>
  <c r="I104" i="108"/>
  <c r="L104" i="108" s="1"/>
  <c r="I105" i="108"/>
  <c r="L105" i="108" s="1"/>
  <c r="I106" i="108"/>
  <c r="L106" i="108" s="1"/>
  <c r="I108" i="108"/>
  <c r="L108" i="108" s="1"/>
  <c r="I109" i="108"/>
  <c r="L109" i="108" s="1"/>
  <c r="I110" i="108"/>
  <c r="L110" i="108" s="1"/>
  <c r="I111" i="108"/>
  <c r="L111" i="108" s="1"/>
  <c r="I112" i="108"/>
  <c r="L112" i="108" s="1"/>
  <c r="I113" i="108"/>
  <c r="L113" i="108" s="1"/>
  <c r="I116" i="108"/>
  <c r="L116" i="108" s="1"/>
  <c r="I117" i="108"/>
  <c r="L117" i="108" s="1"/>
  <c r="I118" i="108"/>
  <c r="L118" i="108" s="1"/>
  <c r="I119" i="108"/>
  <c r="L119" i="108" s="1"/>
  <c r="I120" i="108"/>
  <c r="L120" i="108" s="1"/>
  <c r="I121" i="108"/>
  <c r="L121" i="108" s="1"/>
  <c r="I124" i="108"/>
  <c r="L124" i="108" s="1"/>
  <c r="I5" i="108"/>
  <c r="L5" i="108" s="1"/>
  <c r="I6" i="107" l="1"/>
  <c r="L6" i="107" s="1"/>
  <c r="I8" i="107"/>
  <c r="L8" i="107" s="1"/>
  <c r="I10" i="107"/>
  <c r="L10" i="107" s="1"/>
  <c r="I11" i="107"/>
  <c r="L11" i="107" s="1"/>
  <c r="I13" i="107"/>
  <c r="L13" i="107" s="1"/>
  <c r="I15" i="107"/>
  <c r="L15" i="107" s="1"/>
  <c r="I20" i="107"/>
  <c r="L20" i="107" s="1"/>
  <c r="I21" i="107"/>
  <c r="L21" i="107" s="1"/>
  <c r="I5" i="107"/>
  <c r="L5" i="107" s="1"/>
  <c r="I33" i="106" l="1"/>
  <c r="L33" i="106" s="1"/>
  <c r="I6" i="106"/>
  <c r="L6" i="106" s="1"/>
  <c r="I7" i="106"/>
  <c r="L7" i="106" s="1"/>
  <c r="I8" i="106"/>
  <c r="L8" i="106" s="1"/>
  <c r="I9" i="106"/>
  <c r="L9" i="106" s="1"/>
  <c r="I11" i="106"/>
  <c r="L11" i="106" s="1"/>
  <c r="I12" i="106"/>
  <c r="L12" i="106" s="1"/>
  <c r="I14" i="106"/>
  <c r="L14" i="106" s="1"/>
  <c r="I15" i="106"/>
  <c r="L15" i="106" s="1"/>
  <c r="I16" i="106"/>
  <c r="L16" i="106" s="1"/>
  <c r="I18" i="106"/>
  <c r="L18" i="106" s="1"/>
  <c r="I19" i="106"/>
  <c r="L19" i="106" s="1"/>
  <c r="I20" i="106"/>
  <c r="L20" i="106" s="1"/>
  <c r="I22" i="106"/>
  <c r="L22" i="106" s="1"/>
  <c r="I24" i="106"/>
  <c r="L24" i="106" s="1"/>
  <c r="I26" i="106"/>
  <c r="L26" i="106" s="1"/>
  <c r="I27" i="106"/>
  <c r="L27" i="106" s="1"/>
  <c r="I29" i="106"/>
  <c r="L29" i="106" s="1"/>
  <c r="I30" i="106"/>
  <c r="L30" i="106" s="1"/>
  <c r="I31" i="106"/>
  <c r="L31" i="106" s="1"/>
  <c r="I35" i="106"/>
  <c r="L35" i="106" s="1"/>
  <c r="I36" i="106"/>
  <c r="L36" i="106" s="1"/>
  <c r="I37" i="106"/>
  <c r="L37" i="106" s="1"/>
  <c r="I38" i="106"/>
  <c r="L38" i="106" s="1"/>
  <c r="I40" i="106"/>
  <c r="L40" i="106" s="1"/>
  <c r="I42" i="106"/>
  <c r="L42" i="106" s="1"/>
  <c r="I44" i="106"/>
  <c r="L44" i="106" s="1"/>
  <c r="I45" i="106"/>
  <c r="L45" i="106" s="1"/>
  <c r="I47" i="106"/>
  <c r="L47" i="106" s="1"/>
  <c r="I5" i="106"/>
  <c r="L5" i="106" s="1"/>
  <c r="L42" i="105" l="1"/>
  <c r="L43" i="105"/>
  <c r="L44" i="105"/>
  <c r="L45" i="105"/>
  <c r="L46" i="105"/>
  <c r="L47" i="105"/>
  <c r="L48" i="105"/>
  <c r="L50" i="105"/>
  <c r="L51" i="105"/>
  <c r="L52" i="105"/>
  <c r="L53" i="105"/>
  <c r="L55" i="105"/>
  <c r="L56" i="105"/>
  <c r="L57" i="105"/>
  <c r="L58" i="105"/>
  <c r="L59" i="105"/>
  <c r="L60" i="105"/>
  <c r="L61" i="105"/>
  <c r="L63" i="105"/>
  <c r="L64" i="105"/>
  <c r="L65" i="105"/>
  <c r="L66" i="105"/>
  <c r="L67" i="105"/>
  <c r="L68" i="105"/>
  <c r="L70" i="105"/>
  <c r="L71" i="105"/>
  <c r="L73" i="105"/>
  <c r="L72" i="105"/>
  <c r="L74" i="105"/>
  <c r="L75" i="105"/>
  <c r="L76" i="105"/>
  <c r="L77" i="105"/>
  <c r="L78" i="105"/>
  <c r="L79" i="105"/>
  <c r="L80" i="105"/>
  <c r="L82" i="105"/>
  <c r="L83" i="105"/>
  <c r="L84" i="105"/>
  <c r="L85" i="105"/>
  <c r="L86" i="105"/>
  <c r="L87" i="105"/>
  <c r="L88" i="105"/>
  <c r="L89" i="105"/>
  <c r="L90" i="105"/>
  <c r="L91" i="105"/>
  <c r="L92" i="105"/>
  <c r="L95" i="105"/>
  <c r="L96" i="105"/>
  <c r="L97" i="105"/>
  <c r="L98" i="105"/>
  <c r="L99" i="105"/>
  <c r="L100" i="105"/>
  <c r="L101" i="105"/>
  <c r="L102" i="105"/>
  <c r="L103" i="105"/>
  <c r="L104" i="105"/>
  <c r="L105" i="105"/>
  <c r="L107" i="105"/>
  <c r="L108" i="105"/>
  <c r="L109" i="105"/>
  <c r="L110" i="105"/>
  <c r="L111" i="105"/>
  <c r="L113" i="105"/>
  <c r="L114" i="105"/>
  <c r="L115" i="105"/>
  <c r="L41" i="105"/>
  <c r="L7" i="105"/>
  <c r="L8" i="105"/>
  <c r="L9" i="105"/>
  <c r="L10" i="105"/>
  <c r="L12" i="105"/>
  <c r="L13" i="105"/>
  <c r="L14" i="105"/>
  <c r="L15" i="105"/>
  <c r="L16" i="105"/>
  <c r="L17" i="105"/>
  <c r="L18" i="105"/>
  <c r="L20" i="105"/>
  <c r="L21" i="105"/>
  <c r="L23" i="105"/>
  <c r="L24" i="105"/>
  <c r="L25" i="105"/>
  <c r="L26" i="105"/>
  <c r="L27" i="105"/>
  <c r="L28" i="105"/>
  <c r="L30" i="105"/>
  <c r="L31" i="105"/>
  <c r="L32" i="105"/>
  <c r="L33" i="105"/>
  <c r="L34" i="105"/>
  <c r="L35" i="105"/>
  <c r="L37" i="105"/>
  <c r="L38" i="105"/>
  <c r="L5" i="105"/>
  <c r="I6" i="104" l="1"/>
  <c r="L6" i="104" s="1"/>
  <c r="I7" i="104"/>
  <c r="L7" i="104" s="1"/>
  <c r="I8" i="104"/>
  <c r="L8" i="104" s="1"/>
  <c r="I10" i="104"/>
  <c r="L10" i="104" s="1"/>
  <c r="I12" i="104"/>
  <c r="L12" i="104" s="1"/>
  <c r="I13" i="104"/>
  <c r="L13" i="104" s="1"/>
  <c r="I14" i="104"/>
  <c r="L14" i="104" s="1"/>
  <c r="I15" i="104"/>
  <c r="L15" i="104" s="1"/>
  <c r="I17" i="104"/>
  <c r="L17" i="104" s="1"/>
  <c r="I18" i="104"/>
  <c r="L18" i="104" s="1"/>
  <c r="I19" i="104"/>
  <c r="L19" i="104" s="1"/>
  <c r="I20" i="104"/>
  <c r="L20" i="104" s="1"/>
  <c r="I22" i="104"/>
  <c r="L22" i="104" s="1"/>
  <c r="I23" i="104"/>
  <c r="L23" i="104" s="1"/>
  <c r="I24" i="104"/>
  <c r="L24" i="104" s="1"/>
  <c r="I25" i="104"/>
  <c r="L25" i="104" s="1"/>
  <c r="I26" i="104"/>
  <c r="L26" i="104" s="1"/>
  <c r="I28" i="104"/>
  <c r="L28" i="104" s="1"/>
  <c r="I29" i="104"/>
  <c r="L29" i="104" s="1"/>
  <c r="I30" i="104"/>
  <c r="L30" i="104" s="1"/>
  <c r="I32" i="104"/>
  <c r="L32" i="104" s="1"/>
  <c r="I33" i="104"/>
  <c r="L33" i="104" s="1"/>
  <c r="I34" i="104"/>
  <c r="L34" i="104" s="1"/>
  <c r="I35" i="104"/>
  <c r="L35" i="104" s="1"/>
  <c r="I36" i="104"/>
  <c r="L36" i="104" s="1"/>
  <c r="I37" i="104"/>
  <c r="L37" i="104" s="1"/>
  <c r="I38" i="104"/>
  <c r="L38" i="104" s="1"/>
  <c r="I39" i="104"/>
  <c r="L39" i="104" s="1"/>
  <c r="I41" i="104"/>
  <c r="L41" i="104" s="1"/>
  <c r="I43" i="104"/>
  <c r="L43" i="104" s="1"/>
  <c r="I44" i="104"/>
  <c r="L44" i="104" s="1"/>
  <c r="I47" i="104"/>
  <c r="L47" i="104" s="1"/>
  <c r="I49" i="104"/>
  <c r="L49" i="104" s="1"/>
  <c r="I50" i="104"/>
  <c r="L50" i="104" s="1"/>
  <c r="I52" i="104"/>
  <c r="L52" i="104" s="1"/>
  <c r="I54" i="104"/>
  <c r="L54" i="104" s="1"/>
  <c r="I55" i="104"/>
  <c r="L55" i="104" s="1"/>
  <c r="I57" i="104"/>
  <c r="L57" i="104" s="1"/>
  <c r="I5" i="104"/>
  <c r="L5" i="104" s="1"/>
  <c r="I6" i="103"/>
  <c r="L6" i="103" s="1"/>
  <c r="I8" i="103"/>
  <c r="L8" i="103" s="1"/>
  <c r="I9" i="103"/>
  <c r="L9" i="103" s="1"/>
  <c r="I10" i="103"/>
  <c r="L10" i="103" s="1"/>
  <c r="I12" i="103"/>
  <c r="L12" i="103" s="1"/>
  <c r="I13" i="103"/>
  <c r="L13" i="103" s="1"/>
  <c r="I17" i="103"/>
  <c r="L17" i="103" s="1"/>
  <c r="I19" i="103"/>
  <c r="L19" i="103" s="1"/>
  <c r="I20" i="103"/>
  <c r="L20" i="103" s="1"/>
  <c r="I22" i="103"/>
  <c r="L22" i="103" s="1"/>
  <c r="I24" i="103"/>
  <c r="L24" i="103" s="1"/>
  <c r="I25" i="103"/>
  <c r="L25" i="103" s="1"/>
  <c r="I28" i="103"/>
  <c r="L28" i="103" s="1"/>
  <c r="I29" i="103"/>
  <c r="L29" i="103" s="1"/>
  <c r="I30" i="103"/>
  <c r="L30" i="103" s="1"/>
  <c r="I32" i="103"/>
  <c r="L32" i="103" s="1"/>
  <c r="I34" i="103"/>
  <c r="L34" i="103" s="1"/>
  <c r="I35" i="103"/>
  <c r="L35" i="103" s="1"/>
  <c r="I5" i="103"/>
  <c r="L5" i="103" s="1"/>
  <c r="I6" i="102"/>
  <c r="L6" i="102" s="1"/>
  <c r="I7" i="102"/>
  <c r="L7" i="102" s="1"/>
  <c r="I9" i="102"/>
  <c r="L9" i="102" s="1"/>
  <c r="I10" i="102"/>
  <c r="L10" i="102" s="1"/>
  <c r="I11" i="102"/>
  <c r="L11" i="102" s="1"/>
  <c r="I13" i="102"/>
  <c r="L13" i="102" s="1"/>
  <c r="I14" i="102"/>
  <c r="L14" i="102" s="1"/>
  <c r="I15" i="102"/>
  <c r="L15" i="102" s="1"/>
  <c r="I16" i="102"/>
  <c r="L16" i="102" s="1"/>
  <c r="I18" i="102"/>
  <c r="L18" i="102" s="1"/>
  <c r="I19" i="102"/>
  <c r="L19" i="102" s="1"/>
  <c r="I20" i="102"/>
  <c r="L20" i="102" s="1"/>
  <c r="I21" i="102"/>
  <c r="L21" i="102" s="1"/>
  <c r="I22" i="102"/>
  <c r="L22" i="102" s="1"/>
  <c r="I24" i="102"/>
  <c r="L24" i="102" s="1"/>
  <c r="I25" i="102"/>
  <c r="L25" i="102" s="1"/>
  <c r="I26" i="102"/>
  <c r="L26" i="102" s="1"/>
  <c r="I27" i="102"/>
  <c r="L27" i="102" s="1"/>
  <c r="I29" i="102"/>
  <c r="L29" i="102" s="1"/>
  <c r="I30" i="102"/>
  <c r="L30" i="102" s="1"/>
  <c r="I32" i="102"/>
  <c r="L32" i="102" s="1"/>
  <c r="I33" i="102"/>
  <c r="L33" i="102" s="1"/>
  <c r="I34" i="102"/>
  <c r="L34" i="102" s="1"/>
  <c r="I35" i="102"/>
  <c r="L35" i="102" s="1"/>
  <c r="I37" i="102"/>
  <c r="L37" i="102" s="1"/>
  <c r="I39" i="102"/>
  <c r="L39" i="102" s="1"/>
  <c r="I40" i="102"/>
  <c r="L40" i="102" s="1"/>
  <c r="I42" i="102"/>
  <c r="L42" i="102" s="1"/>
  <c r="I44" i="102"/>
  <c r="L44" i="102" s="1"/>
  <c r="I5" i="102"/>
  <c r="L5" i="102" s="1"/>
  <c r="I7" i="101"/>
  <c r="L7" i="101" s="1"/>
  <c r="I9" i="101"/>
  <c r="L9" i="101" s="1"/>
  <c r="I10" i="101"/>
  <c r="L10" i="101" s="1"/>
  <c r="I12" i="101"/>
  <c r="L12" i="101" s="1"/>
  <c r="I14" i="101"/>
  <c r="L14" i="101" s="1"/>
  <c r="I15" i="101"/>
  <c r="L15" i="101" s="1"/>
  <c r="I17" i="101"/>
  <c r="L17" i="101" s="1"/>
  <c r="I18" i="101"/>
  <c r="L18" i="101" s="1"/>
  <c r="I21" i="101"/>
  <c r="L21" i="101" s="1"/>
  <c r="I22" i="101"/>
  <c r="L22" i="101" s="1"/>
  <c r="I23" i="101"/>
  <c r="L23" i="101" s="1"/>
  <c r="I24" i="101"/>
  <c r="L24" i="101" s="1"/>
  <c r="I25" i="101"/>
  <c r="L25" i="101" s="1"/>
  <c r="I27" i="101"/>
  <c r="L27" i="101" s="1"/>
  <c r="I28" i="101"/>
  <c r="L28" i="101" s="1"/>
  <c r="I30" i="101"/>
  <c r="L30" i="101" s="1"/>
  <c r="I31" i="101"/>
  <c r="L31" i="101" s="1"/>
  <c r="I32" i="101"/>
  <c r="L32" i="101" s="1"/>
  <c r="I34" i="101"/>
  <c r="L34" i="101" s="1"/>
  <c r="I35" i="101"/>
  <c r="L35" i="101" s="1"/>
  <c r="I36" i="101"/>
  <c r="L36" i="101" s="1"/>
  <c r="I5" i="101"/>
  <c r="L5" i="101" s="1"/>
  <c r="I6" i="100" l="1"/>
  <c r="L6" i="100" s="1"/>
  <c r="I8" i="100"/>
  <c r="L8" i="100" s="1"/>
  <c r="I9" i="100"/>
  <c r="L9" i="100" s="1"/>
  <c r="I11" i="100"/>
  <c r="L11" i="100" s="1"/>
  <c r="I12" i="100"/>
  <c r="L12" i="100" s="1"/>
  <c r="I13" i="100"/>
  <c r="L13" i="100" s="1"/>
  <c r="I14" i="100"/>
  <c r="L14" i="100" s="1"/>
  <c r="I15" i="100"/>
  <c r="L15" i="100" s="1"/>
  <c r="I17" i="100"/>
  <c r="L17" i="100" s="1"/>
  <c r="I18" i="100"/>
  <c r="L18" i="100" s="1"/>
  <c r="I20" i="100"/>
  <c r="L20" i="100" s="1"/>
  <c r="I22" i="100"/>
  <c r="L22" i="100" s="1"/>
  <c r="I23" i="100"/>
  <c r="L23" i="100" s="1"/>
  <c r="I24" i="100"/>
  <c r="L24" i="100" s="1"/>
  <c r="I26" i="100"/>
  <c r="L26" i="100" s="1"/>
  <c r="I27" i="100"/>
  <c r="L27" i="100" s="1"/>
  <c r="I28" i="100"/>
  <c r="L28" i="100" s="1"/>
  <c r="I29" i="100"/>
  <c r="L29" i="100" s="1"/>
  <c r="I30" i="100"/>
  <c r="L30" i="100" s="1"/>
  <c r="I31" i="100"/>
  <c r="L31" i="100" s="1"/>
  <c r="I34" i="100"/>
  <c r="L34" i="100" s="1"/>
  <c r="I35" i="100"/>
  <c r="L35" i="100" s="1"/>
  <c r="I36" i="100"/>
  <c r="L36" i="100" s="1"/>
  <c r="I37" i="100"/>
  <c r="L37" i="100" s="1"/>
  <c r="I38" i="100"/>
  <c r="L38" i="100" s="1"/>
  <c r="I40" i="100"/>
  <c r="L40" i="100" s="1"/>
  <c r="I41" i="100"/>
  <c r="L41" i="100" s="1"/>
  <c r="I42" i="100"/>
  <c r="L42" i="100" s="1"/>
  <c r="I43" i="100"/>
  <c r="L43" i="100" s="1"/>
  <c r="I44" i="100"/>
  <c r="L44" i="100" s="1"/>
  <c r="I46" i="100"/>
  <c r="L46" i="100" s="1"/>
  <c r="I47" i="100"/>
  <c r="L47" i="100" s="1"/>
  <c r="I48" i="100"/>
  <c r="L48" i="100" s="1"/>
  <c r="I49" i="100"/>
  <c r="L49" i="100" s="1"/>
  <c r="I51" i="100"/>
  <c r="L51" i="100" s="1"/>
  <c r="I5" i="100"/>
  <c r="L5" i="100" s="1"/>
  <c r="I7" i="99" l="1"/>
  <c r="L7" i="99" s="1"/>
  <c r="I9" i="99"/>
  <c r="L9" i="99" s="1"/>
  <c r="I10" i="99"/>
  <c r="L10" i="99" s="1"/>
  <c r="I11" i="99"/>
  <c r="L11" i="99" s="1"/>
  <c r="I13" i="99"/>
  <c r="L13" i="99" s="1"/>
  <c r="I16" i="99"/>
  <c r="L16" i="99" s="1"/>
  <c r="I17" i="99"/>
  <c r="L17" i="99" s="1"/>
  <c r="I18" i="99"/>
  <c r="L18" i="99" s="1"/>
  <c r="I22" i="99"/>
  <c r="L22" i="99" s="1"/>
  <c r="I23" i="99"/>
  <c r="L23" i="99" s="1"/>
  <c r="I24" i="99"/>
  <c r="L24" i="99" s="1"/>
  <c r="I26" i="99"/>
  <c r="L26" i="99" s="1"/>
  <c r="I27" i="99"/>
  <c r="L27" i="99" s="1"/>
  <c r="I29" i="99"/>
  <c r="L29" i="99" s="1"/>
  <c r="I30" i="99"/>
  <c r="L30" i="99" s="1"/>
  <c r="I31" i="99"/>
  <c r="L31" i="99" s="1"/>
  <c r="I32" i="99"/>
  <c r="L32" i="99" s="1"/>
  <c r="I33" i="99"/>
  <c r="L33" i="99" s="1"/>
  <c r="I34" i="99"/>
  <c r="L34" i="99" s="1"/>
  <c r="I36" i="99"/>
  <c r="L36" i="99" s="1"/>
  <c r="I38" i="99"/>
  <c r="L38" i="99" s="1"/>
  <c r="I39" i="99"/>
  <c r="L39" i="99" s="1"/>
  <c r="I40" i="99"/>
  <c r="L40" i="99" s="1"/>
  <c r="I42" i="99"/>
  <c r="L42" i="99" s="1"/>
  <c r="I43" i="99"/>
  <c r="L43" i="99" s="1"/>
  <c r="I44" i="99"/>
  <c r="L44" i="99" s="1"/>
  <c r="I45" i="99"/>
  <c r="L45" i="99" s="1"/>
  <c r="I46" i="99"/>
  <c r="L46" i="99" s="1"/>
  <c r="I47" i="99"/>
  <c r="L47" i="99" s="1"/>
  <c r="I48" i="99"/>
  <c r="L48" i="99" s="1"/>
  <c r="I50" i="99"/>
  <c r="L50" i="99" s="1"/>
  <c r="I51" i="99"/>
  <c r="L51" i="99" s="1"/>
  <c r="I52" i="99"/>
  <c r="L52" i="99" s="1"/>
  <c r="I53" i="99"/>
  <c r="L53" i="99" s="1"/>
  <c r="I54" i="99"/>
  <c r="L54" i="99" s="1"/>
  <c r="I56" i="99"/>
  <c r="L56" i="99" s="1"/>
  <c r="I57" i="99"/>
  <c r="L57" i="99" s="1"/>
  <c r="I58" i="99"/>
  <c r="L58" i="99" s="1"/>
  <c r="I59" i="99"/>
  <c r="L59" i="99" s="1"/>
  <c r="I60" i="99"/>
  <c r="L60" i="99" s="1"/>
  <c r="I61" i="99"/>
  <c r="L61" i="99" s="1"/>
  <c r="I62" i="99"/>
  <c r="L62" i="99" s="1"/>
  <c r="I63" i="99"/>
  <c r="L63" i="99" s="1"/>
  <c r="I65" i="99"/>
  <c r="L65" i="99" s="1"/>
  <c r="I66" i="99"/>
  <c r="L66" i="99" s="1"/>
  <c r="I67" i="99"/>
  <c r="L67" i="99" s="1"/>
  <c r="I68" i="99"/>
  <c r="L68" i="99" s="1"/>
  <c r="I69" i="99"/>
  <c r="L69" i="99" s="1"/>
  <c r="I71" i="99"/>
  <c r="L71" i="99" s="1"/>
  <c r="I72" i="99"/>
  <c r="L72" i="99" s="1"/>
  <c r="I73" i="99"/>
  <c r="L73" i="99" s="1"/>
  <c r="I74" i="99"/>
  <c r="L74" i="99" s="1"/>
  <c r="I75" i="99"/>
  <c r="L75" i="99" s="1"/>
  <c r="I76" i="99"/>
  <c r="L76" i="99" s="1"/>
  <c r="I78" i="99"/>
  <c r="L78" i="99" s="1"/>
  <c r="I5" i="99"/>
  <c r="L5" i="99" s="1"/>
  <c r="L12" i="98" l="1"/>
  <c r="L13" i="98"/>
  <c r="L15" i="98"/>
  <c r="L16" i="98"/>
  <c r="L18" i="98"/>
  <c r="L19" i="98"/>
  <c r="L20" i="98"/>
  <c r="L22" i="98"/>
  <c r="L26" i="98"/>
  <c r="L28" i="98"/>
  <c r="L29" i="98"/>
  <c r="L10" i="98"/>
  <c r="L7" i="98"/>
  <c r="L8" i="98"/>
  <c r="L5" i="98"/>
  <c r="I7" i="98"/>
  <c r="I8" i="98"/>
  <c r="I10" i="98"/>
  <c r="I12" i="98"/>
  <c r="I13" i="98"/>
  <c r="I15" i="98"/>
  <c r="I16" i="98"/>
  <c r="I18" i="98"/>
  <c r="I19" i="98"/>
  <c r="I20" i="98"/>
  <c r="I22" i="98"/>
  <c r="I26" i="98"/>
  <c r="I28" i="98"/>
  <c r="I29" i="98"/>
  <c r="I5" i="98"/>
  <c r="I8" i="97" l="1"/>
  <c r="L8" i="97" s="1"/>
  <c r="I9" i="97"/>
  <c r="L9" i="97" s="1"/>
  <c r="I10" i="97"/>
  <c r="L10" i="97" s="1"/>
  <c r="I11" i="97"/>
  <c r="L11" i="97" s="1"/>
  <c r="I13" i="97"/>
  <c r="L13" i="97" s="1"/>
  <c r="I14" i="97"/>
  <c r="L14" i="97" s="1"/>
  <c r="I16" i="97"/>
  <c r="L16" i="97" s="1"/>
  <c r="I18" i="97"/>
  <c r="L18" i="97" s="1"/>
  <c r="I20" i="97"/>
  <c r="L20" i="97" s="1"/>
  <c r="I21" i="97"/>
  <c r="L21" i="97" s="1"/>
  <c r="I22" i="97"/>
  <c r="L22" i="97" s="1"/>
  <c r="I24" i="97"/>
  <c r="L24" i="97" s="1"/>
  <c r="I25" i="97"/>
  <c r="L25" i="97" s="1"/>
  <c r="I26" i="97"/>
  <c r="L26" i="97" s="1"/>
  <c r="I28" i="97"/>
  <c r="L28" i="97" s="1"/>
  <c r="I29" i="97"/>
  <c r="L29" i="97" s="1"/>
  <c r="I30" i="97"/>
  <c r="L30" i="97" s="1"/>
  <c r="I32" i="97"/>
  <c r="L32" i="97" s="1"/>
  <c r="I33" i="97"/>
  <c r="L33" i="97" s="1"/>
  <c r="I34" i="97"/>
  <c r="L34" i="97" s="1"/>
  <c r="I35" i="97"/>
  <c r="L35" i="97" s="1"/>
  <c r="I36" i="97"/>
  <c r="L36" i="97" s="1"/>
  <c r="I38" i="97"/>
  <c r="L38" i="97" s="1"/>
  <c r="I39" i="97"/>
  <c r="L39" i="97" s="1"/>
  <c r="I40" i="97"/>
  <c r="L40" i="97" s="1"/>
  <c r="I41" i="97"/>
  <c r="L41" i="97" s="1"/>
  <c r="I42" i="97"/>
  <c r="L42" i="97" s="1"/>
  <c r="I43" i="97"/>
  <c r="L43" i="97" s="1"/>
  <c r="I44" i="97"/>
  <c r="L44" i="97" s="1"/>
  <c r="I46" i="97"/>
  <c r="L46" i="97" s="1"/>
  <c r="I5" i="97"/>
  <c r="L5" i="97" s="1"/>
  <c r="L26" i="96" l="1"/>
  <c r="L28" i="96"/>
  <c r="L29" i="96"/>
  <c r="L30" i="96"/>
  <c r="L33" i="96"/>
  <c r="L34" i="96"/>
  <c r="L35" i="96"/>
  <c r="L36" i="96"/>
  <c r="L37" i="96"/>
  <c r="L38" i="96"/>
  <c r="L39" i="96"/>
  <c r="L40" i="96"/>
  <c r="L42" i="96"/>
  <c r="L44" i="96"/>
  <c r="L25" i="96"/>
  <c r="L8" i="96"/>
  <c r="L9" i="96"/>
  <c r="L11" i="96"/>
  <c r="L12" i="96"/>
  <c r="L13" i="96"/>
  <c r="L14" i="96"/>
  <c r="L16" i="96"/>
  <c r="L17" i="96"/>
  <c r="L18" i="96"/>
  <c r="L19" i="96"/>
  <c r="L21" i="96"/>
  <c r="L23" i="96"/>
  <c r="L5" i="96"/>
  <c r="I6" i="95"/>
  <c r="L6" i="95" s="1"/>
  <c r="I7" i="95"/>
  <c r="L7" i="95" s="1"/>
  <c r="I8" i="95"/>
  <c r="L8" i="95" s="1"/>
  <c r="I9" i="95"/>
  <c r="L9" i="95" s="1"/>
  <c r="I10" i="95"/>
  <c r="L10" i="95" s="1"/>
  <c r="I12" i="95"/>
  <c r="L12" i="95" s="1"/>
  <c r="I13" i="95"/>
  <c r="L13" i="95" s="1"/>
  <c r="I14" i="95"/>
  <c r="L14" i="95" s="1"/>
  <c r="I15" i="95"/>
  <c r="L15" i="95" s="1"/>
  <c r="I16" i="95"/>
  <c r="L16" i="95" s="1"/>
  <c r="I17" i="95"/>
  <c r="L17" i="95" s="1"/>
  <c r="I19" i="95"/>
  <c r="L19" i="95" s="1"/>
  <c r="I20" i="95"/>
  <c r="L20" i="95" s="1"/>
  <c r="I21" i="95"/>
  <c r="L21" i="95" s="1"/>
  <c r="I22" i="95"/>
  <c r="L22" i="95" s="1"/>
  <c r="I23" i="95"/>
  <c r="L23" i="95" s="1"/>
  <c r="I24" i="95"/>
  <c r="L24" i="95" s="1"/>
  <c r="I25" i="95"/>
  <c r="L25" i="95" s="1"/>
  <c r="I28" i="95"/>
  <c r="L28" i="95" s="1"/>
  <c r="I29" i="95"/>
  <c r="L29" i="95" s="1"/>
  <c r="I30" i="95"/>
  <c r="L30" i="95" s="1"/>
  <c r="I31" i="95"/>
  <c r="L31" i="95" s="1"/>
  <c r="I32" i="95"/>
  <c r="L32" i="95" s="1"/>
  <c r="I33" i="95"/>
  <c r="L33" i="95" s="1"/>
  <c r="I35" i="95"/>
  <c r="L35" i="95" s="1"/>
  <c r="I36" i="95"/>
  <c r="L36" i="95" s="1"/>
  <c r="I37" i="95"/>
  <c r="L37" i="95" s="1"/>
  <c r="I38" i="95"/>
  <c r="L38" i="95" s="1"/>
  <c r="I39" i="95"/>
  <c r="L39" i="95" s="1"/>
  <c r="I41" i="95"/>
  <c r="L41" i="95" s="1"/>
  <c r="I43" i="95"/>
  <c r="L43" i="95" s="1"/>
  <c r="I44" i="95"/>
  <c r="L44" i="95" s="1"/>
  <c r="I45" i="95"/>
  <c r="L45" i="95" s="1"/>
  <c r="I46" i="95"/>
  <c r="L46" i="95" s="1"/>
  <c r="I48" i="95"/>
  <c r="L48" i="95" s="1"/>
  <c r="I50" i="95"/>
  <c r="L50" i="95" s="1"/>
  <c r="I51" i="95"/>
  <c r="L51" i="95" s="1"/>
  <c r="I52" i="95"/>
  <c r="L52" i="95" s="1"/>
  <c r="I53" i="95"/>
  <c r="L53" i="95" s="1"/>
  <c r="I54" i="95"/>
  <c r="L54" i="95" s="1"/>
  <c r="I55" i="95"/>
  <c r="L55" i="95" s="1"/>
  <c r="I56" i="95"/>
  <c r="L56" i="95" s="1"/>
  <c r="I59" i="95"/>
  <c r="L59" i="95" s="1"/>
  <c r="I60" i="95"/>
  <c r="L60" i="95" s="1"/>
  <c r="I61" i="95"/>
  <c r="L61" i="95" s="1"/>
  <c r="I62" i="95"/>
  <c r="L62" i="95" s="1"/>
  <c r="I63" i="95"/>
  <c r="L63" i="95" s="1"/>
  <c r="I64" i="95"/>
  <c r="L64" i="95" s="1"/>
  <c r="I65" i="95"/>
  <c r="L65" i="95" s="1"/>
  <c r="I66" i="95"/>
  <c r="L66" i="95" s="1"/>
  <c r="I67" i="95"/>
  <c r="L67" i="95" s="1"/>
  <c r="I68" i="95"/>
  <c r="L68" i="95" s="1"/>
  <c r="I69" i="95"/>
  <c r="L69" i="95" s="1"/>
  <c r="I71" i="95"/>
  <c r="L71" i="95" s="1"/>
  <c r="I72" i="95"/>
  <c r="L72" i="95" s="1"/>
  <c r="I73" i="95"/>
  <c r="L73" i="95" s="1"/>
  <c r="I74" i="95"/>
  <c r="L74" i="95" s="1"/>
  <c r="I75" i="95"/>
  <c r="L75" i="95" s="1"/>
  <c r="I76" i="95"/>
  <c r="L76" i="95" s="1"/>
  <c r="I77" i="95"/>
  <c r="L77" i="95" s="1"/>
  <c r="I78" i="95"/>
  <c r="L78" i="95" s="1"/>
  <c r="I79" i="95"/>
  <c r="L79" i="95" s="1"/>
  <c r="I82" i="95"/>
  <c r="L82" i="95" s="1"/>
  <c r="I83" i="95"/>
  <c r="L83" i="95" s="1"/>
  <c r="I84" i="95"/>
  <c r="L84" i="95" s="1"/>
  <c r="I85" i="95"/>
  <c r="L85" i="95" s="1"/>
  <c r="I86" i="95"/>
  <c r="L86" i="95" s="1"/>
  <c r="I89" i="95"/>
  <c r="L89" i="95" s="1"/>
  <c r="I90" i="95"/>
  <c r="L90" i="95" s="1"/>
  <c r="I91" i="95"/>
  <c r="L91" i="95" s="1"/>
  <c r="I92" i="95"/>
  <c r="L92" i="95" s="1"/>
  <c r="I95" i="95"/>
  <c r="L95" i="95" s="1"/>
  <c r="I96" i="95"/>
  <c r="L96" i="95" s="1"/>
  <c r="I97" i="95"/>
  <c r="L97" i="95" s="1"/>
  <c r="I98" i="95"/>
  <c r="L98" i="95" s="1"/>
  <c r="I99" i="95"/>
  <c r="L99" i="95" s="1"/>
  <c r="I101" i="95"/>
  <c r="L101" i="95" s="1"/>
  <c r="I102" i="95"/>
  <c r="L102" i="95" s="1"/>
  <c r="I5" i="95"/>
  <c r="L5" i="95" s="1"/>
  <c r="E102" i="95"/>
  <c r="E101" i="95"/>
  <c r="E99" i="95"/>
  <c r="E98" i="95"/>
  <c r="E97" i="95"/>
  <c r="E96" i="95"/>
  <c r="E95" i="95"/>
  <c r="E93" i="95"/>
  <c r="E92" i="95"/>
  <c r="E91" i="95"/>
  <c r="E90" i="95"/>
  <c r="E89" i="95"/>
  <c r="E87" i="95"/>
  <c r="E86" i="95"/>
  <c r="E85" i="95"/>
  <c r="E84" i="95"/>
  <c r="E83" i="95"/>
  <c r="E82" i="95"/>
  <c r="E80" i="95"/>
  <c r="E79" i="95"/>
  <c r="E78" i="95"/>
  <c r="E77" i="95"/>
  <c r="E76" i="95"/>
  <c r="E75" i="95"/>
  <c r="E74" i="95"/>
  <c r="E73" i="95"/>
  <c r="E72" i="95"/>
  <c r="E71" i="95"/>
  <c r="E69" i="95"/>
  <c r="E68" i="95"/>
  <c r="E67" i="95"/>
  <c r="E66" i="95"/>
  <c r="E65" i="95"/>
  <c r="E64" i="95"/>
  <c r="E63" i="95"/>
  <c r="E62" i="95"/>
  <c r="E61" i="95"/>
  <c r="E60" i="95"/>
  <c r="E59" i="95"/>
  <c r="E57" i="95"/>
  <c r="E56" i="95"/>
  <c r="E55" i="95"/>
  <c r="E54" i="95"/>
  <c r="E53" i="95"/>
  <c r="E52" i="95"/>
  <c r="E51" i="95"/>
  <c r="E50" i="95"/>
  <c r="E48" i="95"/>
  <c r="E46" i="95"/>
  <c r="E45" i="95"/>
  <c r="E44" i="95"/>
  <c r="E43" i="95"/>
  <c r="E41" i="95"/>
  <c r="E39" i="95"/>
  <c r="E38" i="95"/>
  <c r="E37" i="95"/>
  <c r="E36" i="95"/>
  <c r="E35" i="95"/>
  <c r="E33" i="95"/>
  <c r="E32" i="95"/>
  <c r="E31" i="95"/>
  <c r="E30" i="95"/>
  <c r="E29" i="95"/>
  <c r="E28" i="95"/>
  <c r="E26" i="95"/>
  <c r="E25" i="95"/>
  <c r="E24" i="95"/>
  <c r="E23" i="95"/>
  <c r="E22" i="95"/>
  <c r="E21" i="95"/>
  <c r="E20" i="95"/>
  <c r="E19" i="95"/>
  <c r="E17" i="95"/>
  <c r="E16" i="95"/>
  <c r="E15" i="95"/>
  <c r="E14" i="95"/>
  <c r="E13" i="95"/>
  <c r="E12" i="95"/>
  <c r="E10" i="95"/>
  <c r="E9" i="95"/>
  <c r="E8" i="95"/>
  <c r="E7" i="95"/>
  <c r="E6" i="95"/>
  <c r="E5" i="95"/>
  <c r="L26" i="94"/>
  <c r="L29" i="94"/>
  <c r="L30" i="94"/>
  <c r="L31" i="94"/>
  <c r="L32" i="94"/>
  <c r="L34" i="94"/>
  <c r="L35" i="94"/>
  <c r="L37" i="94"/>
  <c r="L38" i="94"/>
  <c r="L39" i="94"/>
  <c r="L41" i="94"/>
  <c r="L42" i="94"/>
  <c r="L43" i="94"/>
  <c r="L45" i="94"/>
  <c r="L24" i="94"/>
  <c r="L6" i="94"/>
  <c r="L7" i="94"/>
  <c r="L9" i="94"/>
  <c r="L11" i="94"/>
  <c r="L12" i="94"/>
  <c r="L14" i="94"/>
  <c r="L16" i="94"/>
  <c r="L17" i="94"/>
  <c r="L19" i="94"/>
  <c r="L22" i="94"/>
  <c r="L5" i="94"/>
  <c r="I6" i="92"/>
  <c r="L6" i="92" s="1"/>
  <c r="I7" i="92"/>
  <c r="L7" i="92" s="1"/>
  <c r="I8" i="92"/>
  <c r="L8" i="92" s="1"/>
  <c r="I10" i="92"/>
  <c r="L10" i="92" s="1"/>
  <c r="I11" i="92"/>
  <c r="L11" i="92" s="1"/>
  <c r="I13" i="92"/>
  <c r="L13" i="92" s="1"/>
  <c r="I14" i="92"/>
  <c r="L14" i="92" s="1"/>
  <c r="I15" i="92"/>
  <c r="L15" i="92" s="1"/>
  <c r="I17" i="92"/>
  <c r="L17" i="92" s="1"/>
  <c r="I18" i="92"/>
  <c r="L18" i="92" s="1"/>
  <c r="I19" i="92"/>
  <c r="L19" i="92" s="1"/>
  <c r="I21" i="92"/>
  <c r="L21" i="92" s="1"/>
  <c r="I23" i="92"/>
  <c r="L23" i="92" s="1"/>
  <c r="I24" i="92"/>
  <c r="L24" i="92" s="1"/>
  <c r="I25" i="92"/>
  <c r="L25" i="92" s="1"/>
  <c r="I27" i="92"/>
  <c r="L27" i="92" s="1"/>
  <c r="I28" i="92"/>
  <c r="L28" i="92" s="1"/>
  <c r="I29" i="92"/>
  <c r="L29" i="92" s="1"/>
  <c r="I31" i="92"/>
  <c r="L31" i="92" s="1"/>
  <c r="I32" i="92"/>
  <c r="L32" i="92" s="1"/>
  <c r="I33" i="92"/>
  <c r="L33" i="92" s="1"/>
  <c r="I34" i="92"/>
  <c r="L34" i="92" s="1"/>
  <c r="I35" i="92"/>
  <c r="L35" i="92" s="1"/>
  <c r="I36" i="92"/>
  <c r="L36" i="92" s="1"/>
  <c r="I37" i="92"/>
  <c r="L37" i="92" s="1"/>
  <c r="I38" i="92"/>
  <c r="L38" i="92" s="1"/>
  <c r="I39" i="92"/>
  <c r="L39" i="92" s="1"/>
  <c r="I41" i="92"/>
  <c r="L41" i="92" s="1"/>
  <c r="I42" i="92"/>
  <c r="L42" i="92" s="1"/>
  <c r="I43" i="92"/>
  <c r="L43" i="92" s="1"/>
  <c r="I45" i="92"/>
  <c r="L45" i="92" s="1"/>
  <c r="I47" i="92"/>
  <c r="L47" i="92" s="1"/>
  <c r="I5" i="92"/>
  <c r="L5" i="92" s="1"/>
  <c r="I6" i="93"/>
  <c r="L6" i="93" s="1"/>
  <c r="I7" i="93"/>
  <c r="L7" i="93" s="1"/>
  <c r="I8" i="93"/>
  <c r="L8" i="93" s="1"/>
  <c r="I9" i="93"/>
  <c r="L9" i="93" s="1"/>
  <c r="I12" i="93"/>
  <c r="L12" i="93" s="1"/>
  <c r="I13" i="93"/>
  <c r="L13" i="93" s="1"/>
  <c r="I14" i="93"/>
  <c r="L14" i="93" s="1"/>
  <c r="I15" i="93"/>
  <c r="L15" i="93" s="1"/>
  <c r="I16" i="93"/>
  <c r="L16" i="93" s="1"/>
  <c r="I17" i="93"/>
  <c r="L17" i="93" s="1"/>
  <c r="I19" i="93"/>
  <c r="L19" i="93" s="1"/>
  <c r="I20" i="93"/>
  <c r="L20" i="93" s="1"/>
  <c r="I21" i="93"/>
  <c r="L21" i="93" s="1"/>
  <c r="I22" i="93"/>
  <c r="L22" i="93" s="1"/>
  <c r="I23" i="93"/>
  <c r="L23" i="93" s="1"/>
  <c r="I25" i="93"/>
  <c r="L25" i="93" s="1"/>
  <c r="I26" i="93"/>
  <c r="L26" i="93" s="1"/>
  <c r="I27" i="93"/>
  <c r="L27" i="93" s="1"/>
  <c r="I28" i="93"/>
  <c r="L28" i="93" s="1"/>
  <c r="I29" i="93"/>
  <c r="L29" i="93" s="1"/>
  <c r="I30" i="93"/>
  <c r="L30" i="93" s="1"/>
  <c r="I32" i="93"/>
  <c r="L32" i="93" s="1"/>
  <c r="I33" i="93"/>
  <c r="L33" i="93" s="1"/>
  <c r="I34" i="93"/>
  <c r="L34" i="93" s="1"/>
  <c r="I35" i="93"/>
  <c r="L35" i="93" s="1"/>
  <c r="I37" i="93"/>
  <c r="L37" i="93" s="1"/>
  <c r="I39" i="93"/>
  <c r="L39" i="93" s="1"/>
  <c r="I40" i="93"/>
  <c r="L40" i="93" s="1"/>
  <c r="I41" i="93"/>
  <c r="L41" i="93" s="1"/>
  <c r="I42" i="93"/>
  <c r="L42" i="93" s="1"/>
  <c r="I44" i="93"/>
  <c r="L44" i="93" s="1"/>
  <c r="I45" i="93"/>
  <c r="L45" i="93" s="1"/>
  <c r="I46" i="93"/>
  <c r="L46" i="93" s="1"/>
  <c r="I47" i="93"/>
  <c r="L47" i="93" s="1"/>
  <c r="I48" i="93"/>
  <c r="L48" i="93" s="1"/>
  <c r="I49" i="93"/>
  <c r="L49" i="93" s="1"/>
  <c r="I50" i="93"/>
  <c r="L50" i="93" s="1"/>
  <c r="I52" i="93"/>
  <c r="L52" i="93" s="1"/>
  <c r="I53" i="93"/>
  <c r="L53" i="93" s="1"/>
  <c r="I54" i="93"/>
  <c r="L54" i="93" s="1"/>
  <c r="I55" i="93"/>
  <c r="L55" i="93" s="1"/>
  <c r="I56" i="93"/>
  <c r="L56" i="93" s="1"/>
  <c r="I57" i="93"/>
  <c r="L57" i="93" s="1"/>
  <c r="I58" i="93"/>
  <c r="L58" i="93" s="1"/>
  <c r="I60" i="93"/>
  <c r="L60" i="93" s="1"/>
  <c r="I61" i="93"/>
  <c r="L61" i="93" s="1"/>
  <c r="I62" i="93"/>
  <c r="L62" i="93" s="1"/>
  <c r="I63" i="93"/>
  <c r="L63" i="93" s="1"/>
  <c r="I64" i="93"/>
  <c r="L64" i="93" s="1"/>
  <c r="I65" i="93"/>
  <c r="L65" i="93" s="1"/>
  <c r="I66" i="93"/>
  <c r="L66" i="93" s="1"/>
  <c r="I72" i="93"/>
  <c r="L72" i="93" s="1"/>
  <c r="I73" i="93"/>
  <c r="L73" i="93" s="1"/>
  <c r="I74" i="93"/>
  <c r="L74" i="93" s="1"/>
  <c r="I75" i="93"/>
  <c r="L75" i="93" s="1"/>
  <c r="I76" i="93"/>
  <c r="L76" i="93" s="1"/>
  <c r="I81" i="93"/>
  <c r="L81" i="93" s="1"/>
  <c r="I82" i="93"/>
  <c r="L82" i="93" s="1"/>
  <c r="I83" i="93"/>
  <c r="L83" i="93" s="1"/>
  <c r="I84" i="93"/>
  <c r="L84" i="93" s="1"/>
  <c r="I85" i="93"/>
  <c r="L85" i="93" s="1"/>
  <c r="I88" i="93"/>
  <c r="L88" i="93" s="1"/>
  <c r="I89" i="93"/>
  <c r="L89" i="93" s="1"/>
  <c r="I90" i="93"/>
  <c r="L90" i="93" s="1"/>
  <c r="I91" i="93"/>
  <c r="L91" i="93" s="1"/>
  <c r="I92" i="93"/>
  <c r="L92" i="93" s="1"/>
  <c r="I94" i="93"/>
  <c r="L94" i="93" s="1"/>
  <c r="I95" i="93"/>
  <c r="L95" i="93" s="1"/>
  <c r="I96" i="93"/>
  <c r="L96" i="93" s="1"/>
  <c r="I99" i="93"/>
  <c r="L99" i="93" s="1"/>
  <c r="I100" i="93"/>
  <c r="L100" i="93" s="1"/>
  <c r="I101" i="93"/>
  <c r="L101" i="93" s="1"/>
  <c r="I102" i="93"/>
  <c r="L102" i="93" s="1"/>
  <c r="I103" i="93"/>
  <c r="L103" i="93" s="1"/>
  <c r="I104" i="93"/>
  <c r="L104" i="93" s="1"/>
  <c r="I5" i="93"/>
  <c r="L5" i="93" s="1"/>
  <c r="L25" i="91"/>
  <c r="L26" i="91"/>
  <c r="L27" i="91"/>
  <c r="L29" i="91"/>
  <c r="L30" i="91"/>
  <c r="L31" i="91"/>
  <c r="L33" i="91"/>
  <c r="L35" i="91"/>
  <c r="L37" i="91"/>
  <c r="L23" i="91"/>
  <c r="L6" i="91"/>
  <c r="L7" i="91"/>
  <c r="L9" i="91"/>
  <c r="L10" i="91"/>
  <c r="L12" i="91"/>
  <c r="L13" i="91"/>
  <c r="L14" i="91"/>
  <c r="L15" i="91"/>
  <c r="L17" i="91"/>
  <c r="L19" i="91"/>
  <c r="L21" i="91"/>
  <c r="L5" i="91"/>
  <c r="I6" i="90"/>
  <c r="L6" i="90" s="1"/>
  <c r="I7" i="90"/>
  <c r="L7" i="90" s="1"/>
  <c r="I10" i="90"/>
  <c r="L10" i="90" s="1"/>
  <c r="I11" i="90"/>
  <c r="L11" i="90" s="1"/>
  <c r="I12" i="90"/>
  <c r="L12" i="90" s="1"/>
  <c r="I14" i="90"/>
  <c r="L14" i="90" s="1"/>
  <c r="I15" i="90"/>
  <c r="L15" i="90" s="1"/>
  <c r="I16" i="90"/>
  <c r="L16" i="90" s="1"/>
  <c r="I17" i="90"/>
  <c r="L17" i="90" s="1"/>
  <c r="I19" i="90"/>
  <c r="L19" i="90" s="1"/>
  <c r="I20" i="90"/>
  <c r="L20" i="90" s="1"/>
  <c r="I22" i="90"/>
  <c r="L22" i="90" s="1"/>
  <c r="I23" i="90"/>
  <c r="L23" i="90" s="1"/>
  <c r="I24" i="90"/>
  <c r="L24" i="90" s="1"/>
  <c r="I25" i="90"/>
  <c r="L25" i="90" s="1"/>
  <c r="I26" i="90"/>
  <c r="L26" i="90" s="1"/>
  <c r="I27" i="90"/>
  <c r="L27" i="90" s="1"/>
  <c r="I29" i="90"/>
  <c r="L29" i="90" s="1"/>
  <c r="I30" i="90"/>
  <c r="L30" i="90" s="1"/>
  <c r="I31" i="90"/>
  <c r="L31" i="90" s="1"/>
  <c r="I33" i="90"/>
  <c r="L33" i="90" s="1"/>
  <c r="I34" i="90"/>
  <c r="L34" i="90" s="1"/>
  <c r="I35" i="90"/>
  <c r="L35" i="90" s="1"/>
  <c r="I38" i="90"/>
  <c r="L38" i="90" s="1"/>
  <c r="I39" i="90"/>
  <c r="L39" i="90" s="1"/>
  <c r="I40" i="90"/>
  <c r="L40" i="90" s="1"/>
  <c r="I41" i="90"/>
  <c r="L41" i="90" s="1"/>
  <c r="I42" i="90"/>
  <c r="L42" i="90" s="1"/>
  <c r="I43" i="90"/>
  <c r="L43" i="90" s="1"/>
  <c r="I44" i="90"/>
  <c r="L44" i="90" s="1"/>
  <c r="I45" i="90"/>
  <c r="L45" i="90" s="1"/>
  <c r="I46" i="90"/>
  <c r="L46" i="90" s="1"/>
  <c r="I47" i="90"/>
  <c r="L47" i="90" s="1"/>
  <c r="I50" i="90"/>
  <c r="L50" i="90" s="1"/>
  <c r="I51" i="90"/>
  <c r="L51" i="90" s="1"/>
  <c r="I52" i="90"/>
  <c r="L52" i="90" s="1"/>
  <c r="I53" i="90"/>
  <c r="L53" i="90" s="1"/>
  <c r="I54" i="90"/>
  <c r="L54" i="90" s="1"/>
  <c r="I56" i="90"/>
  <c r="L56" i="90" s="1"/>
  <c r="I57" i="90"/>
  <c r="L57" i="90" s="1"/>
  <c r="I58" i="90"/>
  <c r="L58" i="90" s="1"/>
  <c r="I59" i="90"/>
  <c r="L59" i="90" s="1"/>
  <c r="I60" i="90"/>
  <c r="L60" i="90" s="1"/>
  <c r="I61" i="90"/>
  <c r="L61" i="90" s="1"/>
  <c r="I62" i="90"/>
  <c r="L62" i="90" s="1"/>
  <c r="I63" i="90"/>
  <c r="L63" i="90" s="1"/>
  <c r="I64" i="90"/>
  <c r="L64" i="90" s="1"/>
  <c r="I65" i="90"/>
  <c r="L65" i="90" s="1"/>
  <c r="I66" i="90"/>
  <c r="L66" i="90" s="1"/>
  <c r="I67" i="90"/>
  <c r="L67" i="90" s="1"/>
  <c r="I68" i="90"/>
  <c r="L68" i="90" s="1"/>
  <c r="I69" i="90"/>
  <c r="L69" i="90" s="1"/>
  <c r="I72" i="90"/>
  <c r="L72" i="90" s="1"/>
  <c r="I73" i="90"/>
  <c r="L73" i="90" s="1"/>
  <c r="I74" i="90"/>
  <c r="L74" i="90" s="1"/>
  <c r="I75" i="90"/>
  <c r="L75" i="90" s="1"/>
  <c r="I76" i="90"/>
  <c r="L76" i="90" s="1"/>
  <c r="I77" i="90"/>
  <c r="L77" i="90" s="1"/>
  <c r="I78" i="90"/>
  <c r="L78" i="90" s="1"/>
  <c r="I79" i="90"/>
  <c r="L79" i="90" s="1"/>
  <c r="I80" i="90"/>
  <c r="L80" i="90" s="1"/>
  <c r="I81" i="90"/>
  <c r="L81" i="90" s="1"/>
  <c r="I82" i="90"/>
  <c r="L82" i="90" s="1"/>
  <c r="I83" i="90"/>
  <c r="L83" i="90" s="1"/>
  <c r="I86" i="90"/>
  <c r="L86" i="90" s="1"/>
  <c r="I87" i="90"/>
  <c r="L87" i="90" s="1"/>
  <c r="I88" i="90"/>
  <c r="L88" i="90" s="1"/>
  <c r="I89" i="90"/>
  <c r="L89" i="90" s="1"/>
  <c r="I90" i="90"/>
  <c r="L90" i="90" s="1"/>
  <c r="I91" i="90"/>
  <c r="L91" i="90" s="1"/>
  <c r="I92" i="90"/>
  <c r="L92" i="90" s="1"/>
  <c r="I93" i="90"/>
  <c r="L93" i="90" s="1"/>
  <c r="I96" i="90"/>
  <c r="L96" i="90" s="1"/>
  <c r="I97" i="90"/>
  <c r="L97" i="90" s="1"/>
  <c r="I98" i="90"/>
  <c r="L98" i="90" s="1"/>
  <c r="I99" i="90"/>
  <c r="L99" i="90" s="1"/>
  <c r="I100" i="90"/>
  <c r="L100" i="90" s="1"/>
  <c r="I101" i="90"/>
  <c r="L101" i="90" s="1"/>
  <c r="I102" i="90"/>
  <c r="L102" i="90" s="1"/>
  <c r="I104" i="90"/>
  <c r="L104" i="90" s="1"/>
  <c r="I105" i="90"/>
  <c r="L105" i="90" s="1"/>
  <c r="I106" i="90"/>
  <c r="L106" i="90" s="1"/>
  <c r="I107" i="90"/>
  <c r="L107" i="90" s="1"/>
  <c r="I109" i="90"/>
  <c r="L109" i="90" s="1"/>
  <c r="I110" i="90"/>
  <c r="L110" i="90" s="1"/>
  <c r="I111" i="90"/>
  <c r="L111" i="90" s="1"/>
  <c r="I112" i="90"/>
  <c r="L112" i="90" s="1"/>
  <c r="I113" i="90"/>
  <c r="L113" i="90" s="1"/>
  <c r="I114" i="90"/>
  <c r="L114" i="90" s="1"/>
  <c r="I115" i="90"/>
  <c r="L115" i="90" s="1"/>
  <c r="I5" i="90"/>
  <c r="L5" i="90" s="1"/>
  <c r="L53" i="89"/>
  <c r="L54" i="89"/>
  <c r="L55" i="89"/>
  <c r="L56" i="89"/>
  <c r="L58" i="89"/>
  <c r="L59" i="89"/>
  <c r="L60" i="89"/>
  <c r="L61" i="89"/>
  <c r="L62" i="89"/>
  <c r="L64" i="89"/>
  <c r="L65" i="89"/>
  <c r="L66" i="89"/>
  <c r="L67" i="89"/>
  <c r="L68" i="89"/>
  <c r="L69" i="89"/>
  <c r="L70" i="89"/>
  <c r="L71" i="89"/>
  <c r="L74" i="89"/>
  <c r="L75" i="89"/>
  <c r="L76" i="89"/>
  <c r="L77" i="89"/>
  <c r="L78" i="89"/>
  <c r="L80" i="89"/>
  <c r="L82" i="89"/>
  <c r="L84" i="89"/>
  <c r="L86" i="89"/>
  <c r="L87" i="89"/>
  <c r="L52" i="89"/>
  <c r="L6" i="89"/>
  <c r="L7" i="89"/>
  <c r="L8" i="89"/>
  <c r="L9" i="89"/>
  <c r="L10" i="89"/>
  <c r="L11" i="89"/>
  <c r="L12" i="89"/>
  <c r="L13" i="89"/>
  <c r="L14" i="89"/>
  <c r="L16" i="89"/>
  <c r="L17" i="89"/>
  <c r="L18" i="89"/>
  <c r="L19" i="89"/>
  <c r="L20" i="89"/>
  <c r="L22" i="89"/>
  <c r="L23" i="89"/>
  <c r="L24" i="89"/>
  <c r="L25" i="89"/>
  <c r="L26" i="89"/>
  <c r="L28" i="89"/>
  <c r="L29" i="89"/>
  <c r="L30" i="89"/>
  <c r="L31" i="89"/>
  <c r="L33" i="89"/>
  <c r="L34" i="89"/>
  <c r="L35" i="89"/>
  <c r="L36" i="89"/>
  <c r="L37" i="89"/>
  <c r="L38" i="89"/>
  <c r="L40" i="89"/>
  <c r="L41" i="89"/>
  <c r="L42" i="89"/>
  <c r="L43" i="89"/>
  <c r="L45" i="89"/>
  <c r="L46" i="89"/>
  <c r="L47" i="89"/>
  <c r="L48" i="89"/>
  <c r="L49" i="89"/>
  <c r="L50" i="89"/>
  <c r="L5" i="89"/>
  <c r="I6" i="88"/>
  <c r="L6" i="88" s="1"/>
  <c r="I7" i="88"/>
  <c r="L7" i="88" s="1"/>
  <c r="I8" i="88"/>
  <c r="I9" i="88"/>
  <c r="L9" i="88" s="1"/>
  <c r="I10" i="88"/>
  <c r="L10" i="88" s="1"/>
  <c r="I11" i="88"/>
  <c r="L11" i="88" s="1"/>
  <c r="I12" i="88"/>
  <c r="I13" i="88"/>
  <c r="L13" i="88" s="1"/>
  <c r="I14" i="88"/>
  <c r="I15" i="88"/>
  <c r="L15" i="88" s="1"/>
  <c r="I16" i="88"/>
  <c r="L16" i="88" s="1"/>
  <c r="I17" i="88"/>
  <c r="I18" i="88"/>
  <c r="L18" i="88" s="1"/>
  <c r="I19" i="88"/>
  <c r="I20" i="88"/>
  <c r="L20" i="88" s="1"/>
  <c r="I21" i="88"/>
  <c r="L21" i="88" s="1"/>
  <c r="I22" i="88"/>
  <c r="I23" i="88"/>
  <c r="L23" i="88" s="1"/>
  <c r="I24" i="88"/>
  <c r="L24" i="88" s="1"/>
  <c r="I25" i="88"/>
  <c r="L25" i="88" s="1"/>
  <c r="I26" i="88"/>
  <c r="L26" i="88" s="1"/>
  <c r="I27" i="88"/>
  <c r="L27" i="88" s="1"/>
  <c r="I28" i="88"/>
  <c r="I29" i="88"/>
  <c r="L29" i="88" s="1"/>
  <c r="I30" i="88"/>
  <c r="L30" i="88" s="1"/>
  <c r="I31" i="88"/>
  <c r="L31" i="88" s="1"/>
  <c r="I32" i="88"/>
  <c r="L32" i="88" s="1"/>
  <c r="I33" i="88"/>
  <c r="L33" i="88" s="1"/>
  <c r="I34" i="88"/>
  <c r="L34" i="88" s="1"/>
  <c r="I35" i="88"/>
  <c r="I36" i="88"/>
  <c r="L36" i="88" s="1"/>
  <c r="I37" i="88"/>
  <c r="L37" i="88" s="1"/>
  <c r="I38" i="88"/>
  <c r="L38" i="88" s="1"/>
  <c r="I39" i="88"/>
  <c r="I40" i="88"/>
  <c r="L40" i="88" s="1"/>
  <c r="I41" i="88"/>
  <c r="L41" i="88" s="1"/>
  <c r="I42" i="88"/>
  <c r="I43" i="88"/>
  <c r="L43" i="88" s="1"/>
  <c r="I44" i="88"/>
  <c r="I45" i="88"/>
  <c r="L45" i="88" s="1"/>
  <c r="I46" i="88"/>
  <c r="L46" i="88" s="1"/>
  <c r="I47" i="88"/>
  <c r="L47" i="88" s="1"/>
  <c r="I48" i="88"/>
  <c r="I49" i="88"/>
  <c r="L49" i="88" s="1"/>
  <c r="I50" i="88"/>
  <c r="L50" i="88" s="1"/>
  <c r="I5" i="88"/>
  <c r="L5" i="88" s="1"/>
  <c r="I6" i="87"/>
  <c r="L6" i="87" s="1"/>
  <c r="I8" i="87"/>
  <c r="L8" i="87" s="1"/>
  <c r="I10" i="87"/>
  <c r="L10" i="87" s="1"/>
  <c r="I12" i="87"/>
  <c r="L12" i="87" s="1"/>
  <c r="I14" i="87"/>
  <c r="L14" i="87" s="1"/>
  <c r="I16" i="87"/>
  <c r="L16" i="87" s="1"/>
  <c r="I17" i="87"/>
  <c r="L17" i="87" s="1"/>
  <c r="I19" i="87"/>
  <c r="L19" i="87" s="1"/>
  <c r="I20" i="87"/>
  <c r="L20" i="87" s="1"/>
  <c r="I21" i="87"/>
  <c r="L21" i="87" s="1"/>
  <c r="I22" i="87"/>
  <c r="L22" i="87" s="1"/>
  <c r="I24" i="87"/>
  <c r="L24" i="87" s="1"/>
  <c r="I25" i="87"/>
  <c r="L25" i="87" s="1"/>
  <c r="I26" i="87"/>
  <c r="L26" i="87" s="1"/>
  <c r="I27" i="87"/>
  <c r="L27" i="87" s="1"/>
  <c r="I29" i="87"/>
  <c r="L29" i="87" s="1"/>
  <c r="I30" i="87"/>
  <c r="L30" i="87" s="1"/>
  <c r="I31" i="87"/>
  <c r="L31" i="87" s="1"/>
  <c r="I32" i="87"/>
  <c r="L32" i="87" s="1"/>
  <c r="I33" i="87"/>
  <c r="L33" i="87" s="1"/>
  <c r="I34" i="87"/>
  <c r="L34" i="87" s="1"/>
  <c r="I36" i="87"/>
  <c r="L36" i="87" s="1"/>
  <c r="I38" i="87"/>
  <c r="L38" i="87" s="1"/>
  <c r="I5" i="87"/>
  <c r="L5" i="87" s="1"/>
  <c r="I6" i="86"/>
  <c r="L6" i="86" s="1"/>
  <c r="I7" i="86"/>
  <c r="L7" i="86" s="1"/>
  <c r="I8" i="86"/>
  <c r="L8" i="86" s="1"/>
  <c r="I9" i="86"/>
  <c r="L9" i="86" s="1"/>
  <c r="I10" i="86"/>
  <c r="L10" i="86" s="1"/>
  <c r="I11" i="86"/>
  <c r="L11" i="86" s="1"/>
  <c r="I13" i="86"/>
  <c r="L13" i="86" s="1"/>
  <c r="I14" i="86"/>
  <c r="L14" i="86" s="1"/>
  <c r="I15" i="86"/>
  <c r="L15" i="86" s="1"/>
  <c r="I16" i="86"/>
  <c r="L16" i="86" s="1"/>
  <c r="I18" i="86"/>
  <c r="L18" i="86" s="1"/>
  <c r="I19" i="86"/>
  <c r="L19" i="86" s="1"/>
  <c r="I20" i="86"/>
  <c r="L20" i="86" s="1"/>
  <c r="I21" i="86"/>
  <c r="L21" i="86" s="1"/>
  <c r="I22" i="86"/>
  <c r="L22" i="86" s="1"/>
  <c r="I23" i="86"/>
  <c r="L23" i="86" s="1"/>
  <c r="I24" i="86"/>
  <c r="L24" i="86" s="1"/>
  <c r="I26" i="86"/>
  <c r="L26" i="86" s="1"/>
  <c r="I27" i="86"/>
  <c r="L27" i="86" s="1"/>
  <c r="I28" i="86"/>
  <c r="L28" i="86" s="1"/>
  <c r="I29" i="86"/>
  <c r="L29" i="86" s="1"/>
  <c r="I31" i="86"/>
  <c r="L31" i="86" s="1"/>
  <c r="I32" i="86"/>
  <c r="L32" i="86" s="1"/>
  <c r="I33" i="86"/>
  <c r="L33" i="86" s="1"/>
  <c r="I35" i="86"/>
  <c r="L35" i="86" s="1"/>
  <c r="I36" i="86"/>
  <c r="L36" i="86" s="1"/>
  <c r="I37" i="86"/>
  <c r="L37" i="86" s="1"/>
  <c r="I38" i="86"/>
  <c r="L38" i="86" s="1"/>
  <c r="I39" i="86"/>
  <c r="L39" i="86" s="1"/>
  <c r="I41" i="86"/>
  <c r="L41" i="86" s="1"/>
  <c r="I42" i="86"/>
  <c r="L42" i="86" s="1"/>
  <c r="I43" i="86"/>
  <c r="L43" i="86" s="1"/>
  <c r="I44" i="86"/>
  <c r="L44" i="86" s="1"/>
  <c r="I45" i="86"/>
  <c r="L45" i="86" s="1"/>
  <c r="I46" i="86"/>
  <c r="L46" i="86" s="1"/>
  <c r="I47" i="86"/>
  <c r="L47" i="86" s="1"/>
  <c r="I49" i="86"/>
  <c r="L49" i="86" s="1"/>
  <c r="I50" i="86"/>
  <c r="L50" i="86" s="1"/>
  <c r="I51" i="86"/>
  <c r="L51" i="86" s="1"/>
  <c r="I52" i="86"/>
  <c r="L52" i="86" s="1"/>
  <c r="I53" i="86"/>
  <c r="L53" i="86" s="1"/>
  <c r="I56" i="86"/>
  <c r="L56" i="86" s="1"/>
  <c r="I58" i="86"/>
  <c r="L58" i="86" s="1"/>
  <c r="I59" i="86"/>
  <c r="L59" i="86" s="1"/>
  <c r="I60" i="86"/>
  <c r="L60" i="86" s="1"/>
  <c r="I61" i="86"/>
  <c r="L61" i="86" s="1"/>
  <c r="I63" i="86"/>
  <c r="L63" i="86" s="1"/>
  <c r="I64" i="86"/>
  <c r="L64" i="86" s="1"/>
  <c r="I65" i="86"/>
  <c r="L65" i="86" s="1"/>
  <c r="I66" i="86"/>
  <c r="L66" i="86" s="1"/>
  <c r="I67" i="86"/>
  <c r="L67" i="86" s="1"/>
  <c r="I68" i="86"/>
  <c r="L68" i="86" s="1"/>
  <c r="I69" i="86"/>
  <c r="L69" i="86" s="1"/>
  <c r="I72" i="86"/>
  <c r="L72" i="86" s="1"/>
  <c r="I73" i="86"/>
  <c r="L73" i="86" s="1"/>
  <c r="I74" i="86"/>
  <c r="L74" i="86" s="1"/>
  <c r="I76" i="86"/>
  <c r="L76" i="86" s="1"/>
  <c r="I80" i="86"/>
  <c r="L80" i="86" s="1"/>
  <c r="I5" i="86"/>
  <c r="L5" i="86" s="1"/>
  <c r="L13" i="85"/>
  <c r="L15" i="85"/>
  <c r="L16" i="85"/>
  <c r="L18" i="85"/>
  <c r="L19" i="85"/>
  <c r="L20" i="85"/>
  <c r="L22" i="85"/>
  <c r="L23" i="85"/>
  <c r="L25" i="85"/>
  <c r="L27" i="85"/>
  <c r="L11" i="85"/>
  <c r="L7" i="85"/>
  <c r="L8" i="85"/>
  <c r="L9" i="85"/>
  <c r="L5" i="85"/>
  <c r="I6" i="84"/>
  <c r="I8" i="84"/>
  <c r="I10" i="84"/>
  <c r="I11" i="84"/>
  <c r="I14" i="84"/>
  <c r="I16" i="84"/>
  <c r="I17" i="84"/>
  <c r="I19" i="84"/>
  <c r="I21" i="84"/>
  <c r="I22" i="84"/>
  <c r="I24" i="84"/>
  <c r="I25" i="84"/>
  <c r="I26" i="84"/>
  <c r="I29" i="84"/>
  <c r="I30" i="84"/>
  <c r="I31" i="84"/>
  <c r="I32" i="84"/>
  <c r="I33" i="84"/>
  <c r="I34" i="84"/>
  <c r="I35" i="84"/>
  <c r="I36" i="84"/>
  <c r="I37" i="84"/>
  <c r="I39" i="84"/>
  <c r="I40" i="84"/>
  <c r="I42" i="84"/>
  <c r="I43" i="84"/>
  <c r="I45" i="84"/>
  <c r="I46" i="84"/>
  <c r="I5" i="84"/>
  <c r="I7" i="83"/>
  <c r="L7" i="83" s="1"/>
  <c r="I10" i="83"/>
  <c r="L10" i="83" s="1"/>
  <c r="I12" i="83"/>
  <c r="L12" i="83" s="1"/>
  <c r="I14" i="83"/>
  <c r="L14" i="83" s="1"/>
  <c r="I15" i="83"/>
  <c r="L15" i="83" s="1"/>
  <c r="I17" i="83"/>
  <c r="L17" i="83" s="1"/>
  <c r="I19" i="83"/>
  <c r="L19" i="83" s="1"/>
  <c r="I21" i="83"/>
  <c r="L21" i="83" s="1"/>
  <c r="I5" i="83"/>
  <c r="L5" i="83" s="1"/>
  <c r="I6" i="82"/>
  <c r="L6" i="82" s="1"/>
  <c r="I7" i="82"/>
  <c r="L7" i="82" s="1"/>
  <c r="I9" i="82"/>
  <c r="L9" i="82" s="1"/>
  <c r="I11" i="82"/>
  <c r="L11" i="82" s="1"/>
  <c r="I13" i="82"/>
  <c r="L13" i="82" s="1"/>
  <c r="I14" i="82"/>
  <c r="L14" i="82" s="1"/>
  <c r="I18" i="82"/>
  <c r="L18" i="82" s="1"/>
  <c r="I19" i="82"/>
  <c r="L19" i="82" s="1"/>
  <c r="I20" i="82"/>
  <c r="L20" i="82" s="1"/>
  <c r="I21" i="82"/>
  <c r="L21" i="82" s="1"/>
  <c r="I22" i="82"/>
  <c r="L22" i="82" s="1"/>
  <c r="I23" i="82"/>
  <c r="L23" i="82" s="1"/>
  <c r="I24" i="82"/>
  <c r="L24" i="82" s="1"/>
  <c r="I26" i="82"/>
  <c r="L26" i="82" s="1"/>
  <c r="I27" i="82"/>
  <c r="L27" i="82" s="1"/>
  <c r="I28" i="82"/>
  <c r="L28" i="82" s="1"/>
  <c r="I29" i="82"/>
  <c r="L29" i="82" s="1"/>
  <c r="I30" i="82"/>
  <c r="L30" i="82" s="1"/>
  <c r="I32" i="82"/>
  <c r="L32" i="82" s="1"/>
  <c r="I33" i="82"/>
  <c r="L33" i="82" s="1"/>
  <c r="I34" i="82"/>
  <c r="L34" i="82" s="1"/>
  <c r="I35" i="82"/>
  <c r="L35" i="82" s="1"/>
  <c r="I36" i="82"/>
  <c r="L36" i="82" s="1"/>
  <c r="I38" i="82"/>
  <c r="L38" i="82" s="1"/>
  <c r="I39" i="82"/>
  <c r="L39" i="82" s="1"/>
  <c r="I40" i="82"/>
  <c r="L40" i="82" s="1"/>
  <c r="I41" i="82"/>
  <c r="L41" i="82" s="1"/>
  <c r="I42" i="82"/>
  <c r="L42" i="82" s="1"/>
  <c r="I43" i="82"/>
  <c r="L43" i="82" s="1"/>
  <c r="I44" i="82"/>
  <c r="L44" i="82" s="1"/>
  <c r="I46" i="82"/>
  <c r="L46" i="82" s="1"/>
  <c r="I47" i="82"/>
  <c r="L47" i="82" s="1"/>
  <c r="I48" i="82"/>
  <c r="L48" i="82" s="1"/>
  <c r="I49" i="82"/>
  <c r="L49" i="82" s="1"/>
  <c r="I51" i="82"/>
  <c r="L51" i="82" s="1"/>
  <c r="I52" i="82"/>
  <c r="L52" i="82" s="1"/>
  <c r="I53" i="82"/>
  <c r="L53" i="82" s="1"/>
  <c r="I54" i="82"/>
  <c r="L54" i="82" s="1"/>
  <c r="I56" i="82"/>
  <c r="L56" i="82" s="1"/>
  <c r="I57" i="82"/>
  <c r="L57" i="82" s="1"/>
  <c r="I58" i="82"/>
  <c r="L58" i="82" s="1"/>
  <c r="I60" i="82"/>
  <c r="L60" i="82" s="1"/>
  <c r="I61" i="82"/>
  <c r="L61" i="82" s="1"/>
  <c r="I5" i="82"/>
  <c r="L5" i="82" s="1"/>
  <c r="J19" i="80"/>
  <c r="J20" i="80"/>
  <c r="J23" i="80"/>
  <c r="J24" i="80"/>
  <c r="J25" i="80"/>
  <c r="J27" i="80"/>
  <c r="J28" i="80"/>
  <c r="J29" i="80"/>
  <c r="J32" i="80"/>
  <c r="J33" i="80"/>
  <c r="J34" i="80"/>
  <c r="J35" i="80"/>
  <c r="J36" i="80"/>
  <c r="J37" i="80"/>
  <c r="J38" i="80"/>
  <c r="J39" i="80"/>
  <c r="J40" i="80"/>
  <c r="J43" i="80"/>
  <c r="J44" i="80"/>
  <c r="J45" i="80"/>
  <c r="J48" i="80"/>
  <c r="J49" i="80"/>
  <c r="J52" i="80"/>
  <c r="J53" i="80"/>
  <c r="J54" i="80"/>
  <c r="J55" i="80"/>
  <c r="J56" i="80"/>
  <c r="J57" i="80"/>
  <c r="J58" i="80"/>
  <c r="J61" i="80"/>
  <c r="J62" i="80"/>
  <c r="J18" i="80"/>
  <c r="J6" i="80"/>
  <c r="J8" i="80"/>
  <c r="J10" i="80"/>
  <c r="J12" i="80"/>
  <c r="J13" i="80"/>
  <c r="J15" i="80"/>
  <c r="J16" i="80"/>
  <c r="J5" i="80"/>
  <c r="H7" i="79"/>
  <c r="J7" i="79" s="1"/>
  <c r="H9" i="79"/>
  <c r="J9" i="79" s="1"/>
  <c r="H10" i="79"/>
  <c r="J10" i="79" s="1"/>
  <c r="H13" i="79"/>
  <c r="J13" i="79" s="1"/>
  <c r="H14" i="79"/>
  <c r="J14" i="79" s="1"/>
  <c r="H15" i="79"/>
  <c r="J15" i="79" s="1"/>
  <c r="H16" i="79"/>
  <c r="J16" i="79" s="1"/>
  <c r="H19" i="79"/>
  <c r="J19" i="79" s="1"/>
  <c r="H20" i="79"/>
  <c r="J20" i="79" s="1"/>
  <c r="H21" i="79"/>
  <c r="J21" i="79" s="1"/>
  <c r="H23" i="79"/>
  <c r="J23" i="79" s="1"/>
  <c r="H24" i="79"/>
  <c r="J24" i="79" s="1"/>
  <c r="H26" i="79"/>
  <c r="J26" i="79" s="1"/>
  <c r="H28" i="79"/>
  <c r="J28" i="79" s="1"/>
  <c r="H29" i="79"/>
  <c r="J29" i="79" s="1"/>
  <c r="H30" i="79"/>
  <c r="J30" i="79" s="1"/>
  <c r="H32" i="79"/>
  <c r="J32" i="79" s="1"/>
  <c r="H33" i="79"/>
  <c r="J33" i="79" s="1"/>
  <c r="H35" i="79"/>
  <c r="J35" i="79" s="1"/>
  <c r="H36" i="79"/>
  <c r="J36" i="79" s="1"/>
  <c r="H38" i="79"/>
  <c r="J38" i="79" s="1"/>
  <c r="H39" i="79"/>
  <c r="J39" i="79" s="1"/>
  <c r="H40" i="79"/>
  <c r="J40" i="79" s="1"/>
  <c r="H41" i="79"/>
  <c r="J41" i="79" s="1"/>
  <c r="H42" i="79"/>
  <c r="J42" i="79" s="1"/>
  <c r="H44" i="79"/>
  <c r="J44" i="79" s="1"/>
  <c r="H45" i="79"/>
  <c r="J45" i="79" s="1"/>
  <c r="H46" i="79"/>
  <c r="J46" i="79" s="1"/>
  <c r="H47" i="79"/>
  <c r="J47" i="79" s="1"/>
  <c r="H48" i="79"/>
  <c r="J48" i="79" s="1"/>
  <c r="H49" i="79"/>
  <c r="J49" i="79" s="1"/>
  <c r="H51" i="79"/>
  <c r="J51" i="79" s="1"/>
  <c r="H52" i="79"/>
  <c r="J52" i="79" s="1"/>
  <c r="H53" i="79"/>
  <c r="J53" i="79" s="1"/>
  <c r="H54" i="79"/>
  <c r="J54" i="79" s="1"/>
  <c r="H55" i="79"/>
  <c r="J55" i="79" s="1"/>
  <c r="H56" i="79"/>
  <c r="J56" i="79" s="1"/>
  <c r="H57" i="79"/>
  <c r="J57" i="79" s="1"/>
  <c r="H58" i="79"/>
  <c r="J58" i="79" s="1"/>
  <c r="H61" i="79"/>
  <c r="J61" i="79" s="1"/>
  <c r="H62" i="79"/>
  <c r="J62" i="79" s="1"/>
  <c r="H63" i="79"/>
  <c r="J63" i="79" s="1"/>
  <c r="H64" i="79"/>
  <c r="J64" i="79" s="1"/>
  <c r="H65" i="79"/>
  <c r="J65" i="79" s="1"/>
  <c r="H67" i="79"/>
  <c r="J67" i="79" s="1"/>
  <c r="H68" i="79"/>
  <c r="J68" i="79" s="1"/>
  <c r="H69" i="79"/>
  <c r="J69" i="79" s="1"/>
  <c r="H70" i="79"/>
  <c r="J70" i="79" s="1"/>
  <c r="H74" i="79"/>
  <c r="J74" i="79" s="1"/>
  <c r="H75" i="79"/>
  <c r="J75" i="79" s="1"/>
  <c r="H76" i="79"/>
  <c r="J76" i="79" s="1"/>
  <c r="H77" i="79"/>
  <c r="J77" i="79" s="1"/>
  <c r="H78" i="79"/>
  <c r="J78" i="79" s="1"/>
  <c r="H80" i="79"/>
  <c r="J80" i="79" s="1"/>
  <c r="H5" i="79"/>
  <c r="J5" i="79" s="1"/>
  <c r="H6" i="78"/>
  <c r="J6" i="78" s="1"/>
  <c r="H7" i="78"/>
  <c r="J7" i="78" s="1"/>
  <c r="H9" i="78"/>
  <c r="J9" i="78" s="1"/>
  <c r="H11" i="78"/>
  <c r="J11" i="78" s="1"/>
  <c r="H12" i="78"/>
  <c r="J12" i="78" s="1"/>
  <c r="H13" i="78"/>
  <c r="J13" i="78" s="1"/>
  <c r="H14" i="78"/>
  <c r="J14" i="78" s="1"/>
  <c r="H16" i="78"/>
  <c r="J16" i="78" s="1"/>
  <c r="H17" i="78"/>
  <c r="J17" i="78" s="1"/>
  <c r="H19" i="78"/>
  <c r="J19" i="78" s="1"/>
  <c r="H20" i="78"/>
  <c r="J20" i="78" s="1"/>
  <c r="H22" i="78"/>
  <c r="J22" i="78" s="1"/>
  <c r="H23" i="78"/>
  <c r="J23" i="78" s="1"/>
  <c r="H24" i="78"/>
  <c r="J24" i="78" s="1"/>
  <c r="H26" i="78"/>
  <c r="J26" i="78" s="1"/>
  <c r="H27" i="78"/>
  <c r="J27" i="78" s="1"/>
  <c r="H29" i="78"/>
  <c r="J29" i="78" s="1"/>
  <c r="H30" i="78"/>
  <c r="J30" i="78" s="1"/>
  <c r="H31" i="78"/>
  <c r="J31" i="78" s="1"/>
  <c r="H32" i="78"/>
  <c r="J32" i="78" s="1"/>
  <c r="H33" i="78"/>
  <c r="J33" i="78" s="1"/>
  <c r="H34" i="78"/>
  <c r="J34" i="78" s="1"/>
  <c r="H36" i="78"/>
  <c r="J36" i="78" s="1"/>
  <c r="H37" i="78"/>
  <c r="J37" i="78" s="1"/>
  <c r="H38" i="78"/>
  <c r="J38" i="78" s="1"/>
  <c r="H39" i="78"/>
  <c r="J39" i="78" s="1"/>
  <c r="H41" i="78"/>
  <c r="J41" i="78" s="1"/>
  <c r="H42" i="78"/>
  <c r="J42" i="78" s="1"/>
  <c r="H43" i="78"/>
  <c r="J43" i="78" s="1"/>
  <c r="H44" i="78"/>
  <c r="J44" i="78" s="1"/>
  <c r="H46" i="78"/>
  <c r="J46" i="78" s="1"/>
  <c r="H47" i="78"/>
  <c r="J47" i="78" s="1"/>
  <c r="H48" i="78"/>
  <c r="J48" i="78" s="1"/>
  <c r="H49" i="78"/>
  <c r="J49" i="78" s="1"/>
  <c r="H51" i="78"/>
  <c r="J51" i="78" s="1"/>
  <c r="H53" i="78"/>
  <c r="J53" i="78" s="1"/>
  <c r="H54" i="78"/>
  <c r="J54" i="78" s="1"/>
  <c r="H55" i="78"/>
  <c r="J55" i="78" s="1"/>
  <c r="H5" i="78"/>
  <c r="J5" i="78" s="1"/>
  <c r="J7" i="77"/>
  <c r="J9" i="77"/>
  <c r="J12" i="77"/>
  <c r="J14" i="77"/>
  <c r="J18" i="77"/>
  <c r="J20" i="77"/>
  <c r="J22" i="77"/>
  <c r="J24" i="77"/>
  <c r="J27" i="77"/>
  <c r="J31" i="77"/>
  <c r="J33" i="77"/>
  <c r="J36" i="77"/>
  <c r="J38" i="77"/>
  <c r="J40" i="77"/>
  <c r="J43" i="77"/>
  <c r="J45" i="77"/>
  <c r="H6" i="77"/>
  <c r="J6" i="77" s="1"/>
  <c r="H7" i="77"/>
  <c r="H8" i="77"/>
  <c r="J8" i="77" s="1"/>
  <c r="H9" i="77"/>
  <c r="H11" i="77"/>
  <c r="J11" i="77" s="1"/>
  <c r="H12" i="77"/>
  <c r="H13" i="77"/>
  <c r="J13" i="77" s="1"/>
  <c r="H14" i="77"/>
  <c r="H17" i="77"/>
  <c r="J17" i="77" s="1"/>
  <c r="H18" i="77"/>
  <c r="H19" i="77"/>
  <c r="J19" i="77" s="1"/>
  <c r="H20" i="77"/>
  <c r="H21" i="77"/>
  <c r="J21" i="77" s="1"/>
  <c r="H22" i="77"/>
  <c r="H23" i="77"/>
  <c r="J23" i="77" s="1"/>
  <c r="H24" i="77"/>
  <c r="H26" i="77"/>
  <c r="J26" i="77" s="1"/>
  <c r="H27" i="77"/>
  <c r="H28" i="77"/>
  <c r="J28" i="77" s="1"/>
  <c r="H31" i="77"/>
  <c r="H32" i="77"/>
  <c r="J32" i="77" s="1"/>
  <c r="H33" i="77"/>
  <c r="H34" i="77"/>
  <c r="J34" i="77" s="1"/>
  <c r="H36" i="77"/>
  <c r="H37" i="77"/>
  <c r="J37" i="77" s="1"/>
  <c r="H38" i="77"/>
  <c r="H39" i="77"/>
  <c r="J39" i="77" s="1"/>
  <c r="H40" i="77"/>
  <c r="H41" i="77"/>
  <c r="J41" i="77" s="1"/>
  <c r="H43" i="77"/>
  <c r="H44" i="77"/>
  <c r="J44" i="77" s="1"/>
  <c r="H45" i="77"/>
  <c r="H47" i="77"/>
  <c r="J47" i="77" s="1"/>
  <c r="H48" i="77"/>
  <c r="J48" i="77" s="1"/>
  <c r="H49" i="77"/>
  <c r="J49" i="77" s="1"/>
  <c r="H50" i="77"/>
  <c r="J50" i="77" s="1"/>
  <c r="H51" i="77"/>
  <c r="J51" i="77" s="1"/>
  <c r="H52" i="77"/>
  <c r="J52" i="77" s="1"/>
  <c r="H53" i="77"/>
  <c r="J53" i="77" s="1"/>
  <c r="H54" i="77"/>
  <c r="J54" i="77" s="1"/>
  <c r="H56" i="77"/>
  <c r="J56" i="77" s="1"/>
  <c r="H57" i="77"/>
  <c r="J57" i="77" s="1"/>
  <c r="H58" i="77"/>
  <c r="J58" i="77" s="1"/>
  <c r="H59" i="77"/>
  <c r="J59" i="77" s="1"/>
  <c r="H60" i="77"/>
  <c r="J60" i="77" s="1"/>
  <c r="H61" i="77"/>
  <c r="J61" i="77" s="1"/>
  <c r="H62" i="77"/>
  <c r="J62" i="77" s="1"/>
  <c r="H63" i="77"/>
  <c r="J63" i="77" s="1"/>
  <c r="H65" i="77"/>
  <c r="J65" i="77" s="1"/>
  <c r="H66" i="77"/>
  <c r="J66" i="77" s="1"/>
  <c r="H67" i="77"/>
  <c r="J67" i="77" s="1"/>
  <c r="H70" i="77"/>
  <c r="J70" i="77" s="1"/>
  <c r="H71" i="77"/>
  <c r="J71" i="77" s="1"/>
  <c r="H72" i="77"/>
  <c r="J72" i="77" s="1"/>
  <c r="H73" i="77"/>
  <c r="J73" i="77" s="1"/>
  <c r="H74" i="77"/>
  <c r="J74" i="77" s="1"/>
  <c r="H75" i="77"/>
  <c r="J75" i="77" s="1"/>
  <c r="H76" i="77"/>
  <c r="J76" i="77" s="1"/>
  <c r="H77" i="77"/>
  <c r="J77" i="77" s="1"/>
  <c r="H78" i="77"/>
  <c r="J78" i="77" s="1"/>
  <c r="H79" i="77"/>
  <c r="J79" i="77" s="1"/>
  <c r="H81" i="77"/>
  <c r="J81" i="77" s="1"/>
  <c r="H82" i="77"/>
  <c r="J82" i="77" s="1"/>
  <c r="H83" i="77"/>
  <c r="J83" i="77" s="1"/>
  <c r="H84" i="77"/>
  <c r="J84" i="77" s="1"/>
  <c r="H85" i="77"/>
  <c r="J85" i="77" s="1"/>
  <c r="H88" i="77"/>
  <c r="J88" i="77" s="1"/>
  <c r="H89" i="77"/>
  <c r="J89" i="77" s="1"/>
  <c r="H90" i="77"/>
  <c r="J90" i="77" s="1"/>
  <c r="H91" i="77"/>
  <c r="J91" i="77" s="1"/>
  <c r="H93" i="77"/>
  <c r="J93" i="77" s="1"/>
  <c r="H94" i="77"/>
  <c r="J94" i="77" s="1"/>
  <c r="H95" i="77"/>
  <c r="J95" i="77" s="1"/>
  <c r="H96" i="77"/>
  <c r="J96" i="77" s="1"/>
  <c r="H97" i="77"/>
  <c r="J97" i="77" s="1"/>
  <c r="H101" i="77"/>
  <c r="J101" i="77" s="1"/>
  <c r="H102" i="77"/>
  <c r="J102" i="77" s="1"/>
  <c r="H103" i="77"/>
  <c r="J103" i="77" s="1"/>
  <c r="H104" i="77"/>
  <c r="J104" i="77" s="1"/>
  <c r="H5" i="77"/>
  <c r="J5" i="77" s="1"/>
  <c r="H6" i="76"/>
  <c r="J6" i="76" s="1"/>
  <c r="H8" i="76"/>
  <c r="J8" i="76" s="1"/>
  <c r="H9" i="76"/>
  <c r="J9" i="76" s="1"/>
  <c r="H10" i="76"/>
  <c r="J10" i="76" s="1"/>
  <c r="H12" i="76"/>
  <c r="J12" i="76" s="1"/>
  <c r="H13" i="76"/>
  <c r="J13" i="76" s="1"/>
  <c r="H15" i="76"/>
  <c r="J15" i="76" s="1"/>
  <c r="H16" i="76"/>
  <c r="J16" i="76" s="1"/>
  <c r="H18" i="76"/>
  <c r="J18" i="76" s="1"/>
  <c r="H19" i="76"/>
  <c r="J19" i="76" s="1"/>
  <c r="H21" i="76"/>
  <c r="J21" i="76" s="1"/>
  <c r="H22" i="76"/>
  <c r="J22" i="76" s="1"/>
  <c r="H23" i="76"/>
  <c r="J23" i="76" s="1"/>
  <c r="H25" i="76"/>
  <c r="J25" i="76" s="1"/>
  <c r="H26" i="76"/>
  <c r="J26" i="76" s="1"/>
  <c r="H28" i="76"/>
  <c r="J28" i="76" s="1"/>
  <c r="H29" i="76"/>
  <c r="J29" i="76" s="1"/>
  <c r="H30" i="76"/>
  <c r="J30" i="76" s="1"/>
  <c r="H31" i="76"/>
  <c r="J31" i="76" s="1"/>
  <c r="H32" i="76"/>
  <c r="J32" i="76" s="1"/>
  <c r="H33" i="76"/>
  <c r="J33" i="76" s="1"/>
  <c r="H35" i="76"/>
  <c r="J35" i="76" s="1"/>
  <c r="H36" i="76"/>
  <c r="J36" i="76" s="1"/>
  <c r="H37" i="76"/>
  <c r="J37" i="76" s="1"/>
  <c r="H38" i="76"/>
  <c r="J38" i="76" s="1"/>
  <c r="H39" i="76"/>
  <c r="J39" i="76" s="1"/>
  <c r="H40" i="76"/>
  <c r="J40" i="76" s="1"/>
  <c r="H41" i="76"/>
  <c r="J41" i="76" s="1"/>
  <c r="H44" i="76"/>
  <c r="J44" i="76" s="1"/>
  <c r="H45" i="76"/>
  <c r="J45" i="76" s="1"/>
  <c r="H47" i="76"/>
  <c r="J47" i="76" s="1"/>
  <c r="H48" i="76"/>
  <c r="J48" i="76" s="1"/>
  <c r="H49" i="76"/>
  <c r="J49" i="76" s="1"/>
  <c r="H50" i="76"/>
  <c r="J50" i="76" s="1"/>
  <c r="H52" i="76"/>
  <c r="J52" i="76" s="1"/>
  <c r="H53" i="76"/>
  <c r="J53" i="76" s="1"/>
  <c r="H54" i="76"/>
  <c r="J54" i="76" s="1"/>
  <c r="H5" i="76"/>
  <c r="J5" i="76" s="1"/>
  <c r="J7" i="75"/>
  <c r="J12" i="75"/>
  <c r="J17" i="75"/>
  <c r="J23" i="75"/>
  <c r="J28" i="75"/>
  <c r="J33" i="75"/>
  <c r="J40" i="75"/>
  <c r="H6" i="75"/>
  <c r="J6" i="75" s="1"/>
  <c r="H7" i="75"/>
  <c r="H9" i="75"/>
  <c r="J9" i="75" s="1"/>
  <c r="H10" i="75"/>
  <c r="J10" i="75" s="1"/>
  <c r="H11" i="75"/>
  <c r="J11" i="75" s="1"/>
  <c r="H12" i="75"/>
  <c r="H14" i="75"/>
  <c r="J14" i="75" s="1"/>
  <c r="H15" i="75"/>
  <c r="J15" i="75" s="1"/>
  <c r="H16" i="75"/>
  <c r="J16" i="75" s="1"/>
  <c r="H17" i="75"/>
  <c r="H18" i="75"/>
  <c r="J18" i="75" s="1"/>
  <c r="H21" i="75"/>
  <c r="J21" i="75" s="1"/>
  <c r="H22" i="75"/>
  <c r="J22" i="75" s="1"/>
  <c r="H23" i="75"/>
  <c r="H24" i="75"/>
  <c r="J24" i="75" s="1"/>
  <c r="H25" i="75"/>
  <c r="J25" i="75" s="1"/>
  <c r="H27" i="75"/>
  <c r="J27" i="75" s="1"/>
  <c r="H28" i="75"/>
  <c r="H29" i="75"/>
  <c r="J29" i="75" s="1"/>
  <c r="H31" i="75"/>
  <c r="J31" i="75" s="1"/>
  <c r="H32" i="75"/>
  <c r="J32" i="75" s="1"/>
  <c r="H33" i="75"/>
  <c r="H37" i="75"/>
  <c r="J37" i="75" s="1"/>
  <c r="H38" i="75"/>
  <c r="J38" i="75" s="1"/>
  <c r="H39" i="75"/>
  <c r="J39" i="75" s="1"/>
  <c r="H40" i="75"/>
  <c r="H41" i="75"/>
  <c r="J41" i="75" s="1"/>
  <c r="H42" i="75"/>
  <c r="J42" i="75" s="1"/>
  <c r="H44" i="75"/>
  <c r="J44" i="75" s="1"/>
  <c r="H45" i="75"/>
  <c r="J45" i="75" s="1"/>
  <c r="H46" i="75"/>
  <c r="J46" i="75" s="1"/>
  <c r="H47" i="75"/>
  <c r="J47" i="75" s="1"/>
  <c r="H49" i="75"/>
  <c r="J49" i="75" s="1"/>
  <c r="H50" i="75"/>
  <c r="J50" i="75" s="1"/>
  <c r="H51" i="75"/>
  <c r="J51" i="75" s="1"/>
  <c r="H53" i="75"/>
  <c r="J53" i="75" s="1"/>
  <c r="H54" i="75"/>
  <c r="J54" i="75" s="1"/>
  <c r="H55" i="75"/>
  <c r="J55" i="75" s="1"/>
  <c r="H56" i="75"/>
  <c r="J56" i="75" s="1"/>
  <c r="H57" i="75"/>
  <c r="J57" i="75" s="1"/>
  <c r="H58" i="75"/>
  <c r="J58" i="75" s="1"/>
  <c r="H59" i="75"/>
  <c r="J59" i="75" s="1"/>
  <c r="H60" i="75"/>
  <c r="J60" i="75" s="1"/>
  <c r="H61" i="75"/>
  <c r="J61" i="75" s="1"/>
  <c r="H63" i="75"/>
  <c r="J63" i="75" s="1"/>
  <c r="H64" i="75"/>
  <c r="J64" i="75" s="1"/>
  <c r="H65" i="75"/>
  <c r="J65" i="75" s="1"/>
  <c r="H66" i="75"/>
  <c r="J66" i="75" s="1"/>
  <c r="H67" i="75"/>
  <c r="J67" i="75" s="1"/>
  <c r="H68" i="75"/>
  <c r="J68" i="75" s="1"/>
  <c r="H69" i="75"/>
  <c r="J69" i="75" s="1"/>
  <c r="H70" i="75"/>
  <c r="J70" i="75" s="1"/>
  <c r="H71" i="75"/>
  <c r="J71" i="75" s="1"/>
  <c r="H72" i="75"/>
  <c r="J72" i="75" s="1"/>
  <c r="H73" i="75"/>
  <c r="J73" i="75" s="1"/>
  <c r="H75" i="75"/>
  <c r="J75" i="75" s="1"/>
  <c r="H76" i="75"/>
  <c r="J76" i="75" s="1"/>
  <c r="H77" i="75"/>
  <c r="J77" i="75" s="1"/>
  <c r="H78" i="75"/>
  <c r="J78" i="75" s="1"/>
  <c r="H79" i="75"/>
  <c r="J79" i="75" s="1"/>
  <c r="H80" i="75"/>
  <c r="J80" i="75" s="1"/>
  <c r="H81" i="75"/>
  <c r="J81" i="75" s="1"/>
  <c r="H82" i="75"/>
  <c r="J82" i="75" s="1"/>
  <c r="H83" i="75"/>
  <c r="J83" i="75" s="1"/>
  <c r="H84" i="75"/>
  <c r="J84" i="75" s="1"/>
  <c r="H86" i="75"/>
  <c r="J86" i="75" s="1"/>
  <c r="H87" i="75"/>
  <c r="J87" i="75" s="1"/>
  <c r="H88" i="75"/>
  <c r="J88" i="75" s="1"/>
  <c r="H89" i="75"/>
  <c r="J89" i="75" s="1"/>
  <c r="H90" i="75"/>
  <c r="J90" i="75" s="1"/>
  <c r="H92" i="75"/>
  <c r="J92" i="75" s="1"/>
  <c r="H93" i="75"/>
  <c r="J93" i="75" s="1"/>
  <c r="H94" i="75"/>
  <c r="J94" i="75" s="1"/>
  <c r="H95" i="75"/>
  <c r="J95" i="75" s="1"/>
  <c r="H96" i="75"/>
  <c r="J96" i="75" s="1"/>
  <c r="H97" i="75"/>
  <c r="J97" i="75" s="1"/>
  <c r="H98" i="75"/>
  <c r="J98" i="75" s="1"/>
  <c r="H99" i="75"/>
  <c r="J99" i="75" s="1"/>
  <c r="H101" i="75"/>
  <c r="J101" i="75" s="1"/>
  <c r="H102" i="75"/>
  <c r="J102" i="75" s="1"/>
  <c r="H5" i="75"/>
  <c r="J5" i="75" s="1"/>
  <c r="H6" i="3"/>
  <c r="J6" i="3" s="1"/>
  <c r="H8" i="3"/>
  <c r="J8" i="3" s="1"/>
  <c r="H9" i="3"/>
  <c r="J9" i="3" s="1"/>
  <c r="H10" i="3"/>
  <c r="J10" i="3" s="1"/>
  <c r="H11" i="3"/>
  <c r="J11" i="3" s="1"/>
  <c r="H12" i="3"/>
  <c r="J12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9" i="3"/>
  <c r="J29" i="3" s="1"/>
  <c r="H30" i="3"/>
  <c r="J30" i="3" s="1"/>
  <c r="H31" i="3"/>
  <c r="J31" i="3" s="1"/>
  <c r="H32" i="3"/>
  <c r="J32" i="3" s="1"/>
  <c r="H33" i="3"/>
  <c r="J33" i="3" s="1"/>
  <c r="H35" i="3"/>
  <c r="J35" i="3" s="1"/>
  <c r="H36" i="3"/>
  <c r="J36" i="3" s="1"/>
  <c r="H37" i="3"/>
  <c r="J37" i="3" s="1"/>
  <c r="H38" i="3"/>
  <c r="J38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3" i="3"/>
  <c r="J53" i="3" s="1"/>
  <c r="H54" i="3"/>
  <c r="J54" i="3" s="1"/>
  <c r="H55" i="3"/>
  <c r="J55" i="3" s="1"/>
  <c r="H56" i="3"/>
  <c r="J56" i="3" s="1"/>
  <c r="H58" i="3"/>
  <c r="J58" i="3" s="1"/>
  <c r="H59" i="3"/>
  <c r="J59" i="3" s="1"/>
  <c r="H60" i="3"/>
  <c r="J60" i="3" s="1"/>
  <c r="H61" i="3"/>
  <c r="J61" i="3" s="1"/>
  <c r="H62" i="3"/>
  <c r="J62" i="3" s="1"/>
  <c r="H63" i="3"/>
  <c r="J63" i="3" s="1"/>
  <c r="H64" i="3"/>
  <c r="J64" i="3" s="1"/>
  <c r="H65" i="3"/>
  <c r="J65" i="3" s="1"/>
  <c r="H67" i="3"/>
  <c r="J67" i="3" s="1"/>
  <c r="H68" i="3"/>
  <c r="J68" i="3" s="1"/>
  <c r="H69" i="3"/>
  <c r="J69" i="3" s="1"/>
  <c r="H70" i="3"/>
  <c r="J70" i="3" s="1"/>
  <c r="H71" i="3"/>
  <c r="J71" i="3" s="1"/>
  <c r="H72" i="3"/>
  <c r="J72" i="3" s="1"/>
  <c r="H73" i="3"/>
  <c r="J73" i="3" s="1"/>
  <c r="H75" i="3"/>
  <c r="J75" i="3" s="1"/>
  <c r="H76" i="3"/>
  <c r="J76" i="3" s="1"/>
  <c r="H77" i="3"/>
  <c r="J77" i="3" s="1"/>
  <c r="H78" i="3"/>
  <c r="J78" i="3" s="1"/>
  <c r="H79" i="3"/>
  <c r="J79" i="3" s="1"/>
  <c r="H80" i="3"/>
  <c r="J80" i="3" s="1"/>
  <c r="H81" i="3"/>
  <c r="J81" i="3" s="1"/>
  <c r="H84" i="3"/>
  <c r="J84" i="3" s="1"/>
  <c r="H85" i="3"/>
  <c r="J85" i="3" s="1"/>
  <c r="H86" i="3"/>
  <c r="J86" i="3" s="1"/>
  <c r="H87" i="3"/>
  <c r="J87" i="3" s="1"/>
  <c r="H88" i="3"/>
  <c r="J88" i="3" s="1"/>
  <c r="H90" i="3"/>
  <c r="J90" i="3" s="1"/>
  <c r="H91" i="3"/>
  <c r="J91" i="3" s="1"/>
  <c r="H92" i="3"/>
  <c r="J92" i="3" s="1"/>
  <c r="H93" i="3"/>
  <c r="J93" i="3" s="1"/>
  <c r="H94" i="3"/>
  <c r="J94" i="3" s="1"/>
  <c r="H95" i="3"/>
  <c r="J95" i="3" s="1"/>
  <c r="H96" i="3"/>
  <c r="J96" i="3" s="1"/>
  <c r="H97" i="3"/>
  <c r="J97" i="3" s="1"/>
  <c r="H98" i="3"/>
  <c r="J98" i="3" s="1"/>
  <c r="H100" i="3"/>
  <c r="J100" i="3" s="1"/>
  <c r="H101" i="3"/>
  <c r="J101" i="3" s="1"/>
  <c r="H102" i="3"/>
  <c r="J102" i="3" s="1"/>
  <c r="H103" i="3"/>
  <c r="J103" i="3" s="1"/>
  <c r="H104" i="3"/>
  <c r="J104" i="3" s="1"/>
  <c r="H105" i="3"/>
  <c r="J105" i="3" s="1"/>
  <c r="H106" i="3"/>
  <c r="J106" i="3" s="1"/>
  <c r="H107" i="3"/>
  <c r="J107" i="3" s="1"/>
  <c r="H108" i="3"/>
  <c r="J108" i="3" s="1"/>
  <c r="H110" i="3"/>
  <c r="J110" i="3" s="1"/>
  <c r="H111" i="3"/>
  <c r="J111" i="3" s="1"/>
  <c r="H112" i="3"/>
  <c r="J112" i="3" s="1"/>
  <c r="H113" i="3"/>
  <c r="J113" i="3" s="1"/>
  <c r="H114" i="3"/>
  <c r="J114" i="3" s="1"/>
  <c r="H115" i="3"/>
  <c r="J115" i="3" s="1"/>
  <c r="H116" i="3"/>
  <c r="J116" i="3" s="1"/>
  <c r="H5" i="3"/>
  <c r="J5" i="3" s="1"/>
  <c r="J21" i="73"/>
  <c r="J23" i="73"/>
  <c r="J24" i="73"/>
  <c r="J25" i="73"/>
  <c r="J28" i="73"/>
  <c r="J30" i="73"/>
  <c r="J32" i="73"/>
  <c r="J19" i="73"/>
  <c r="J7" i="73"/>
  <c r="J8" i="73"/>
  <c r="J10" i="73"/>
  <c r="J11" i="73"/>
  <c r="J13" i="73"/>
  <c r="J15" i="73"/>
  <c r="J16" i="73"/>
  <c r="J17" i="73"/>
  <c r="J5" i="73"/>
  <c r="H6" i="72"/>
  <c r="J6" i="72" s="1"/>
  <c r="H7" i="72"/>
  <c r="J7" i="72" s="1"/>
  <c r="H9" i="72"/>
  <c r="J9" i="72" s="1"/>
  <c r="H10" i="72"/>
  <c r="J10" i="72" s="1"/>
  <c r="H11" i="72"/>
  <c r="J11" i="72" s="1"/>
  <c r="H13" i="72"/>
  <c r="J13" i="72" s="1"/>
  <c r="H15" i="72"/>
  <c r="J15" i="72" s="1"/>
  <c r="H16" i="72"/>
  <c r="J16" i="72" s="1"/>
  <c r="H19" i="72"/>
  <c r="J19" i="72" s="1"/>
  <c r="H21" i="72"/>
  <c r="J21" i="72" s="1"/>
  <c r="H22" i="72"/>
  <c r="J22" i="72" s="1"/>
  <c r="H23" i="72"/>
  <c r="J23" i="72" s="1"/>
  <c r="H24" i="72"/>
  <c r="J24" i="72" s="1"/>
  <c r="H25" i="72"/>
  <c r="J25" i="72" s="1"/>
  <c r="H27" i="72"/>
  <c r="J27" i="72" s="1"/>
  <c r="H28" i="72"/>
  <c r="J28" i="72" s="1"/>
  <c r="H29" i="72"/>
  <c r="J29" i="72" s="1"/>
  <c r="H30" i="72"/>
  <c r="J30" i="72" s="1"/>
  <c r="H31" i="72"/>
  <c r="J31" i="72" s="1"/>
  <c r="H35" i="72"/>
  <c r="J35" i="72" s="1"/>
  <c r="H36" i="72"/>
  <c r="J36" i="72" s="1"/>
  <c r="H39" i="72"/>
  <c r="J39" i="72" s="1"/>
  <c r="H40" i="72"/>
  <c r="J40" i="72" s="1"/>
  <c r="H41" i="72"/>
  <c r="J41" i="72" s="1"/>
  <c r="H43" i="72"/>
  <c r="J43" i="72" s="1"/>
  <c r="H44" i="72"/>
  <c r="J44" i="72" s="1"/>
  <c r="H45" i="72"/>
  <c r="J45" i="72" s="1"/>
  <c r="H46" i="72"/>
  <c r="J46" i="72" s="1"/>
  <c r="H48" i="72"/>
  <c r="J48" i="72" s="1"/>
  <c r="H49" i="72"/>
  <c r="J49" i="72" s="1"/>
  <c r="H50" i="72"/>
  <c r="J50" i="72" s="1"/>
  <c r="H51" i="72"/>
  <c r="J51" i="72" s="1"/>
  <c r="H52" i="72"/>
  <c r="J52" i="72" s="1"/>
  <c r="H55" i="72"/>
  <c r="J55" i="72" s="1"/>
  <c r="H56" i="72"/>
  <c r="J56" i="72" s="1"/>
  <c r="H57" i="72"/>
  <c r="J57" i="72" s="1"/>
  <c r="H59" i="72"/>
  <c r="J59" i="72" s="1"/>
  <c r="H60" i="72"/>
  <c r="J60" i="72" s="1"/>
  <c r="H61" i="72"/>
  <c r="J61" i="72" s="1"/>
  <c r="H62" i="72"/>
  <c r="J62" i="72" s="1"/>
  <c r="H63" i="72"/>
  <c r="J63" i="72" s="1"/>
  <c r="H66" i="72"/>
  <c r="J66" i="72" s="1"/>
  <c r="H67" i="72"/>
  <c r="J67" i="72" s="1"/>
  <c r="H69" i="72"/>
  <c r="J69" i="72" s="1"/>
  <c r="H70" i="72"/>
  <c r="J70" i="72" s="1"/>
  <c r="H71" i="72"/>
  <c r="J71" i="72" s="1"/>
  <c r="H72" i="72"/>
  <c r="J72" i="72" s="1"/>
  <c r="H73" i="72"/>
  <c r="J73" i="72" s="1"/>
  <c r="H74" i="72"/>
  <c r="J74" i="72" s="1"/>
  <c r="H5" i="72"/>
  <c r="J5" i="72" s="1"/>
  <c r="H6" i="71"/>
  <c r="J6" i="71" s="1"/>
  <c r="H8" i="71"/>
  <c r="J8" i="71" s="1"/>
  <c r="H9" i="71"/>
  <c r="J9" i="71" s="1"/>
  <c r="H10" i="71"/>
  <c r="J10" i="71" s="1"/>
  <c r="H11" i="71"/>
  <c r="J11" i="71" s="1"/>
  <c r="H13" i="71"/>
  <c r="J13" i="71" s="1"/>
  <c r="H14" i="71"/>
  <c r="J14" i="71" s="1"/>
  <c r="H15" i="71"/>
  <c r="J15" i="71" s="1"/>
  <c r="H16" i="71"/>
  <c r="J16" i="71" s="1"/>
  <c r="H19" i="71"/>
  <c r="J19" i="71" s="1"/>
  <c r="H20" i="71"/>
  <c r="J20" i="71" s="1"/>
  <c r="H21" i="71"/>
  <c r="J21" i="71" s="1"/>
  <c r="H22" i="71"/>
  <c r="J22" i="71" s="1"/>
  <c r="H23" i="71"/>
  <c r="J23" i="71" s="1"/>
  <c r="H24" i="71"/>
  <c r="J24" i="71" s="1"/>
  <c r="H26" i="71"/>
  <c r="J26" i="71" s="1"/>
  <c r="H27" i="71"/>
  <c r="J27" i="71" s="1"/>
  <c r="H28" i="71"/>
  <c r="J28" i="71" s="1"/>
  <c r="H30" i="71"/>
  <c r="J30" i="71" s="1"/>
  <c r="H31" i="71"/>
  <c r="J31" i="71" s="1"/>
  <c r="H32" i="71"/>
  <c r="J32" i="71" s="1"/>
  <c r="H34" i="71"/>
  <c r="J34" i="71" s="1"/>
  <c r="H35" i="71"/>
  <c r="J35" i="71" s="1"/>
  <c r="H36" i="71"/>
  <c r="J36" i="71" s="1"/>
  <c r="H37" i="71"/>
  <c r="J37" i="71" s="1"/>
  <c r="H39" i="71"/>
  <c r="J39" i="71" s="1"/>
  <c r="H41" i="71"/>
  <c r="J41" i="71" s="1"/>
  <c r="H43" i="71"/>
  <c r="J43" i="71" s="1"/>
  <c r="H45" i="71"/>
  <c r="J45" i="71" s="1"/>
  <c r="H46" i="71"/>
  <c r="J46" i="71" s="1"/>
  <c r="H47" i="71"/>
  <c r="J47" i="71" s="1"/>
  <c r="H48" i="71"/>
  <c r="J48" i="71" s="1"/>
  <c r="H50" i="71"/>
  <c r="J50" i="71" s="1"/>
  <c r="H51" i="71"/>
  <c r="J51" i="71" s="1"/>
  <c r="H52" i="71"/>
  <c r="J52" i="71" s="1"/>
  <c r="H53" i="71"/>
  <c r="J53" i="71" s="1"/>
  <c r="H54" i="71"/>
  <c r="J54" i="71" s="1"/>
  <c r="H56" i="71"/>
  <c r="J56" i="71" s="1"/>
  <c r="H58" i="71"/>
  <c r="J58" i="71" s="1"/>
  <c r="H59" i="71"/>
  <c r="J59" i="71" s="1"/>
  <c r="H60" i="71"/>
  <c r="J60" i="71" s="1"/>
  <c r="H61" i="71"/>
  <c r="J61" i="71" s="1"/>
  <c r="H63" i="71"/>
  <c r="J63" i="71" s="1"/>
  <c r="H64" i="71"/>
  <c r="J64" i="71" s="1"/>
  <c r="H65" i="71"/>
  <c r="J65" i="71" s="1"/>
  <c r="H5" i="71"/>
  <c r="J5" i="71" s="1"/>
  <c r="H7" i="70"/>
  <c r="J7" i="70" s="1"/>
  <c r="H9" i="70"/>
  <c r="J9" i="70" s="1"/>
  <c r="H11" i="70"/>
  <c r="J11" i="70" s="1"/>
  <c r="H13" i="70"/>
  <c r="J13" i="70" s="1"/>
  <c r="H15" i="70"/>
  <c r="J15" i="70" s="1"/>
  <c r="H16" i="70"/>
  <c r="J16" i="70" s="1"/>
  <c r="H18" i="70"/>
  <c r="J18" i="70" s="1"/>
  <c r="H5" i="70"/>
  <c r="J5" i="70" s="1"/>
  <c r="J18" i="69"/>
  <c r="J21" i="69"/>
  <c r="J23" i="69"/>
  <c r="J26" i="69"/>
  <c r="J28" i="69"/>
  <c r="J30" i="69"/>
  <c r="J35" i="69"/>
  <c r="J37" i="69"/>
  <c r="J40" i="69"/>
  <c r="J42" i="69"/>
  <c r="J46" i="69"/>
  <c r="J52" i="69"/>
  <c r="J9" i="69"/>
  <c r="J12" i="69"/>
  <c r="J15" i="69"/>
  <c r="H9" i="69"/>
  <c r="H11" i="69"/>
  <c r="J11" i="69" s="1"/>
  <c r="H12" i="69"/>
  <c r="H14" i="69"/>
  <c r="J14" i="69" s="1"/>
  <c r="H15" i="69"/>
  <c r="H17" i="69"/>
  <c r="J17" i="69" s="1"/>
  <c r="H18" i="69"/>
  <c r="H19" i="69"/>
  <c r="J19" i="69" s="1"/>
  <c r="H21" i="69"/>
  <c r="H22" i="69"/>
  <c r="J22" i="69" s="1"/>
  <c r="H23" i="69"/>
  <c r="H24" i="69"/>
  <c r="J24" i="69" s="1"/>
  <c r="H26" i="69"/>
  <c r="H27" i="69"/>
  <c r="J27" i="69" s="1"/>
  <c r="H28" i="69"/>
  <c r="H29" i="69"/>
  <c r="J29" i="69" s="1"/>
  <c r="H30" i="69"/>
  <c r="H31" i="69"/>
  <c r="J31" i="69" s="1"/>
  <c r="H35" i="69"/>
  <c r="H36" i="69"/>
  <c r="J36" i="69" s="1"/>
  <c r="H37" i="69"/>
  <c r="H38" i="69"/>
  <c r="J38" i="69" s="1"/>
  <c r="H40" i="69"/>
  <c r="H41" i="69"/>
  <c r="J41" i="69" s="1"/>
  <c r="H42" i="69"/>
  <c r="H45" i="69"/>
  <c r="J45" i="69" s="1"/>
  <c r="H46" i="69"/>
  <c r="H49" i="69"/>
  <c r="J49" i="69" s="1"/>
  <c r="H52" i="69"/>
  <c r="H7" i="69"/>
  <c r="J7" i="69" s="1"/>
  <c r="I7" i="68"/>
  <c r="I11" i="68"/>
  <c r="I13" i="68"/>
  <c r="I15" i="68"/>
  <c r="I16" i="68"/>
  <c r="I18" i="68"/>
  <c r="I19" i="68"/>
  <c r="I21" i="68"/>
  <c r="I22" i="68"/>
  <c r="I23" i="68"/>
  <c r="I24" i="68"/>
  <c r="I26" i="68"/>
  <c r="I27" i="68"/>
  <c r="I28" i="68"/>
  <c r="I29" i="68"/>
  <c r="I31" i="68"/>
  <c r="I32" i="68"/>
  <c r="I34" i="68"/>
  <c r="I35" i="68"/>
  <c r="I36" i="68"/>
  <c r="I37" i="68"/>
  <c r="I39" i="68"/>
  <c r="I40" i="68"/>
  <c r="I42" i="68"/>
  <c r="I43" i="68"/>
  <c r="I45" i="68"/>
  <c r="I46" i="68"/>
  <c r="I5" i="68"/>
  <c r="I6" i="67"/>
  <c r="I8" i="67"/>
  <c r="I10" i="67"/>
  <c r="I12" i="67"/>
  <c r="I13" i="67"/>
  <c r="I14" i="67"/>
  <c r="I16" i="67"/>
  <c r="I17" i="67"/>
  <c r="I18" i="67"/>
  <c r="I19" i="67"/>
  <c r="I21" i="67"/>
  <c r="I22" i="67"/>
  <c r="I24" i="67"/>
  <c r="I25" i="67"/>
  <c r="I26" i="67"/>
  <c r="I28" i="67"/>
  <c r="I29" i="67"/>
  <c r="I30" i="67"/>
  <c r="I31" i="67"/>
  <c r="I32" i="67"/>
  <c r="I35" i="67"/>
  <c r="I36" i="67"/>
  <c r="I37" i="67"/>
  <c r="I38" i="67"/>
  <c r="I39" i="67"/>
  <c r="I40" i="67"/>
  <c r="I41" i="67"/>
  <c r="I44" i="67"/>
  <c r="I45" i="67"/>
  <c r="I46" i="67"/>
  <c r="I47" i="67"/>
  <c r="I48" i="67"/>
  <c r="I49" i="67"/>
  <c r="I50" i="67"/>
  <c r="I53" i="67"/>
  <c r="I54" i="67"/>
  <c r="I55" i="67"/>
  <c r="I56" i="67"/>
  <c r="I57" i="67"/>
  <c r="I60" i="67"/>
  <c r="I61" i="67"/>
  <c r="I62" i="67"/>
  <c r="I63" i="67"/>
  <c r="I64" i="67"/>
  <c r="I65" i="67"/>
  <c r="I66" i="67"/>
  <c r="I68" i="67"/>
  <c r="I69" i="67"/>
  <c r="I70" i="67"/>
  <c r="I71" i="67"/>
  <c r="I73" i="67"/>
  <c r="I74" i="67"/>
  <c r="I75" i="67"/>
  <c r="I76" i="67"/>
  <c r="I77" i="67"/>
  <c r="I5" i="67"/>
  <c r="I7" i="66"/>
  <c r="I8" i="66"/>
  <c r="I9" i="66"/>
  <c r="I10" i="66"/>
  <c r="I12" i="66"/>
  <c r="I13" i="66"/>
  <c r="I14" i="66"/>
  <c r="I17" i="66"/>
  <c r="I19" i="66"/>
  <c r="I20" i="66"/>
  <c r="I21" i="66"/>
  <c r="I23" i="66"/>
  <c r="I24" i="66"/>
  <c r="I25" i="66"/>
  <c r="I26" i="66"/>
  <c r="I27" i="66"/>
  <c r="I29" i="66"/>
  <c r="I30" i="66"/>
  <c r="I31" i="66"/>
  <c r="I33" i="66"/>
  <c r="I34" i="66"/>
  <c r="I37" i="66"/>
  <c r="I38" i="66"/>
  <c r="I39" i="66"/>
  <c r="I40" i="66"/>
  <c r="I41" i="66"/>
  <c r="I42" i="66"/>
  <c r="I44" i="66"/>
  <c r="I45" i="66"/>
  <c r="I46" i="66"/>
  <c r="I47" i="66"/>
  <c r="I50" i="66"/>
  <c r="I51" i="66"/>
  <c r="I52" i="66"/>
  <c r="I53" i="66"/>
  <c r="I54" i="66"/>
  <c r="I55" i="66"/>
  <c r="I56" i="66"/>
  <c r="I57" i="66"/>
  <c r="I58" i="66"/>
  <c r="I59" i="66"/>
  <c r="I61" i="66"/>
  <c r="I62" i="66"/>
  <c r="I63" i="66"/>
  <c r="I64" i="66"/>
  <c r="I65" i="66"/>
  <c r="I67" i="66"/>
  <c r="I68" i="66"/>
  <c r="I69" i="66"/>
  <c r="I70" i="66"/>
  <c r="I73" i="66"/>
  <c r="I74" i="66"/>
  <c r="I76" i="66"/>
  <c r="I5" i="66"/>
  <c r="I6" i="60"/>
  <c r="I7" i="60"/>
  <c r="I8" i="60"/>
  <c r="I10" i="60"/>
  <c r="I11" i="60"/>
  <c r="I13" i="60"/>
  <c r="I14" i="60"/>
  <c r="I15" i="60"/>
  <c r="I16" i="60"/>
  <c r="I17" i="60"/>
  <c r="I18" i="60"/>
  <c r="I19" i="60"/>
  <c r="I21" i="60"/>
  <c r="I22" i="60"/>
  <c r="I23" i="60"/>
  <c r="I24" i="60"/>
  <c r="I25" i="60"/>
  <c r="I27" i="60"/>
  <c r="I28" i="60"/>
  <c r="I29" i="60"/>
  <c r="I31" i="60"/>
  <c r="I32" i="60"/>
  <c r="I33" i="60"/>
  <c r="I35" i="60"/>
  <c r="I36" i="60"/>
  <c r="I38" i="60"/>
  <c r="I39" i="60"/>
  <c r="I40" i="60"/>
  <c r="I42" i="60"/>
  <c r="I43" i="60"/>
  <c r="I44" i="60"/>
  <c r="I45" i="60"/>
  <c r="I47" i="60"/>
  <c r="I48" i="60"/>
  <c r="I49" i="60"/>
  <c r="I50" i="60"/>
  <c r="I51" i="60"/>
  <c r="I53" i="60"/>
  <c r="I54" i="60"/>
  <c r="I55" i="60"/>
  <c r="I56" i="60"/>
  <c r="I58" i="60"/>
  <c r="I59" i="60"/>
  <c r="I60" i="60"/>
  <c r="I61" i="60"/>
  <c r="I62" i="60"/>
  <c r="I63" i="60"/>
  <c r="I64" i="60"/>
  <c r="I65" i="60"/>
  <c r="I66" i="60"/>
  <c r="I67" i="60"/>
  <c r="I69" i="60"/>
  <c r="I70" i="60"/>
  <c r="I71" i="60"/>
  <c r="I72" i="60"/>
  <c r="I73" i="60"/>
  <c r="I74" i="60"/>
  <c r="I75" i="60"/>
  <c r="I76" i="60"/>
  <c r="I77" i="60"/>
  <c r="I78" i="60"/>
  <c r="I79" i="60"/>
  <c r="I80" i="60"/>
  <c r="I81" i="60"/>
  <c r="I82" i="60"/>
  <c r="I83" i="60"/>
  <c r="I84" i="60"/>
  <c r="I85" i="60"/>
  <c r="I87" i="60"/>
  <c r="I88" i="60"/>
  <c r="I89" i="60"/>
  <c r="I90" i="60"/>
  <c r="I91" i="60"/>
  <c r="I92" i="60"/>
  <c r="I93" i="60"/>
  <c r="I94" i="60"/>
  <c r="I95" i="60"/>
  <c r="I96" i="60"/>
  <c r="I97" i="60"/>
  <c r="I98" i="60"/>
  <c r="I99" i="60"/>
  <c r="I100" i="60"/>
  <c r="I102" i="60"/>
  <c r="I103" i="60"/>
  <c r="I104" i="60"/>
  <c r="I105" i="60"/>
  <c r="I106" i="60"/>
  <c r="I107" i="60"/>
  <c r="I108" i="60"/>
  <c r="I109" i="60"/>
  <c r="I110" i="60"/>
  <c r="I111" i="60"/>
  <c r="I113" i="60"/>
  <c r="I114" i="60"/>
  <c r="I115" i="60"/>
  <c r="I116" i="60"/>
  <c r="I117" i="60"/>
  <c r="I120" i="60"/>
  <c r="I121" i="60"/>
  <c r="I122" i="60"/>
  <c r="I123" i="60"/>
  <c r="I124" i="60"/>
  <c r="I125" i="60"/>
  <c r="I126" i="60"/>
  <c r="I5" i="60"/>
  <c r="I6" i="63"/>
  <c r="I8" i="63"/>
  <c r="I9" i="63"/>
  <c r="I11" i="63"/>
  <c r="I12" i="63"/>
  <c r="I13" i="63"/>
  <c r="I14" i="63"/>
  <c r="I16" i="63"/>
  <c r="I17" i="63"/>
  <c r="I18" i="63"/>
  <c r="I19" i="63"/>
  <c r="I21" i="63"/>
  <c r="I22" i="63"/>
  <c r="I23" i="63"/>
  <c r="I24" i="63"/>
  <c r="I25" i="63"/>
  <c r="I26" i="63"/>
  <c r="I28" i="63"/>
  <c r="I29" i="63"/>
  <c r="I30" i="63"/>
  <c r="I31" i="63"/>
  <c r="I32" i="63"/>
  <c r="I33" i="63"/>
  <c r="I35" i="63"/>
  <c r="I36" i="63"/>
  <c r="I37" i="63"/>
  <c r="I39" i="63"/>
  <c r="I40" i="63"/>
  <c r="I41" i="63"/>
  <c r="I42" i="63"/>
  <c r="I43" i="63"/>
  <c r="I44" i="63"/>
  <c r="I45" i="63"/>
  <c r="I46" i="63"/>
  <c r="I48" i="63"/>
  <c r="I49" i="63"/>
  <c r="I50" i="63"/>
  <c r="I51" i="63"/>
  <c r="I52" i="63"/>
  <c r="I53" i="63"/>
  <c r="I56" i="63"/>
  <c r="I57" i="63"/>
  <c r="I58" i="63"/>
  <c r="I59" i="63"/>
  <c r="I60" i="63"/>
  <c r="I61" i="63"/>
  <c r="I62" i="63"/>
  <c r="I64" i="63"/>
  <c r="I65" i="63"/>
  <c r="I66" i="63"/>
  <c r="I67" i="63"/>
  <c r="I68" i="63"/>
  <c r="I69" i="63"/>
  <c r="I70" i="63"/>
  <c r="I71" i="63"/>
  <c r="I75" i="63"/>
  <c r="I76" i="63"/>
  <c r="I77" i="63"/>
  <c r="I78" i="63"/>
  <c r="I79" i="63"/>
  <c r="I80" i="63"/>
  <c r="I81" i="63"/>
  <c r="I82" i="63"/>
  <c r="I86" i="63"/>
  <c r="I87" i="63"/>
  <c r="I88" i="63"/>
  <c r="I89" i="63"/>
  <c r="I90" i="63"/>
  <c r="I93" i="63"/>
  <c r="I94" i="63"/>
  <c r="I95" i="63"/>
  <c r="I97" i="63"/>
  <c r="I98" i="63"/>
  <c r="I99" i="63"/>
  <c r="I5" i="63"/>
  <c r="I6" i="54"/>
  <c r="I8" i="54"/>
  <c r="I10" i="54"/>
  <c r="I12" i="54"/>
  <c r="I13" i="54"/>
  <c r="I15" i="54"/>
  <c r="I16" i="54"/>
  <c r="I19" i="54"/>
  <c r="I18" i="54"/>
  <c r="I21" i="54"/>
  <c r="I23" i="54"/>
  <c r="I22" i="54"/>
  <c r="I26" i="54"/>
  <c r="I25" i="54"/>
  <c r="I27" i="54"/>
  <c r="I33" i="54"/>
  <c r="I32" i="54"/>
  <c r="I30" i="54"/>
  <c r="I31" i="54"/>
  <c r="I29" i="54"/>
  <c r="I38" i="54"/>
  <c r="I35" i="54"/>
  <c r="I37" i="54"/>
  <c r="I36" i="54"/>
  <c r="I43" i="54"/>
  <c r="I41" i="54"/>
  <c r="I42" i="54"/>
  <c r="I47" i="54"/>
  <c r="I48" i="54"/>
  <c r="I51" i="54"/>
  <c r="I52" i="54"/>
  <c r="I50" i="54"/>
  <c r="I49" i="54"/>
  <c r="I45" i="54"/>
  <c r="I46" i="54"/>
  <c r="I53" i="54"/>
  <c r="I5" i="54"/>
  <c r="I7" i="53"/>
  <c r="I9" i="53"/>
  <c r="I11" i="53"/>
  <c r="I13" i="53"/>
  <c r="I14" i="53"/>
  <c r="I15" i="53"/>
  <c r="I17" i="53"/>
  <c r="I18" i="53"/>
  <c r="I20" i="53"/>
  <c r="I21" i="53"/>
  <c r="I23" i="53"/>
  <c r="I24" i="53"/>
  <c r="I26" i="53"/>
  <c r="I27" i="53"/>
  <c r="I29" i="53"/>
  <c r="I31" i="53"/>
  <c r="I32" i="53"/>
  <c r="I33" i="53"/>
  <c r="I5" i="53"/>
  <c r="I6" i="52"/>
  <c r="I8" i="52"/>
  <c r="I10" i="52"/>
  <c r="I11" i="52"/>
  <c r="I12" i="52"/>
  <c r="I14" i="52"/>
  <c r="I15" i="52"/>
  <c r="I16" i="52"/>
  <c r="I19" i="52"/>
  <c r="I22" i="52"/>
  <c r="I24" i="52"/>
  <c r="I25" i="52"/>
  <c r="I27" i="52"/>
  <c r="I29" i="52"/>
  <c r="I31" i="52"/>
  <c r="I32" i="52"/>
  <c r="I33" i="52"/>
  <c r="I34" i="52"/>
  <c r="I35" i="52"/>
  <c r="I37" i="52"/>
  <c r="I38" i="52"/>
  <c r="I39" i="52"/>
  <c r="I40" i="52"/>
  <c r="I41" i="52"/>
  <c r="I43" i="52"/>
  <c r="I44" i="52"/>
  <c r="I45" i="52"/>
  <c r="I46" i="52"/>
  <c r="I49" i="52"/>
  <c r="I50" i="52"/>
  <c r="I52" i="52"/>
  <c r="I54" i="52"/>
  <c r="I55" i="52"/>
  <c r="I56" i="52"/>
  <c r="I57" i="52"/>
  <c r="I60" i="52"/>
  <c r="I61" i="52"/>
  <c r="I62" i="52"/>
  <c r="I63" i="52"/>
  <c r="I65" i="52"/>
  <c r="I66" i="52"/>
  <c r="I5" i="52"/>
  <c r="I6" i="50"/>
  <c r="I8" i="50"/>
  <c r="I10" i="50"/>
  <c r="I12" i="50"/>
  <c r="I15" i="50"/>
  <c r="I16" i="50"/>
  <c r="I17" i="50"/>
  <c r="I19" i="50"/>
  <c r="I20" i="50"/>
  <c r="I21" i="50"/>
  <c r="I22" i="50"/>
  <c r="I24" i="50"/>
  <c r="I25" i="50"/>
  <c r="I26" i="50"/>
  <c r="I27" i="50"/>
  <c r="I28" i="50"/>
  <c r="I31" i="50"/>
  <c r="I33" i="50"/>
  <c r="I35" i="50"/>
  <c r="I36" i="50"/>
  <c r="I39" i="50"/>
  <c r="I40" i="50"/>
  <c r="I42" i="50"/>
  <c r="I43" i="50"/>
  <c r="I44" i="50"/>
  <c r="I45" i="50"/>
  <c r="I46" i="50"/>
  <c r="I47" i="50"/>
  <c r="I5" i="50"/>
  <c r="I32" i="16"/>
  <c r="I31" i="16"/>
  <c r="I30" i="16"/>
  <c r="I28" i="16"/>
  <c r="I26" i="16"/>
  <c r="I25" i="16"/>
  <c r="I23" i="16"/>
  <c r="I22" i="16"/>
  <c r="I21" i="16"/>
  <c r="I20" i="16"/>
  <c r="I19" i="16"/>
  <c r="I17" i="16"/>
  <c r="I15" i="16"/>
  <c r="I14" i="16"/>
  <c r="I13" i="16"/>
  <c r="I12" i="16"/>
  <c r="I9" i="16"/>
  <c r="I76" i="14"/>
  <c r="I73" i="14"/>
  <c r="I72" i="14"/>
  <c r="I70" i="14"/>
  <c r="I68" i="14"/>
  <c r="I67" i="14"/>
  <c r="I66" i="14"/>
  <c r="I63" i="14"/>
  <c r="I62" i="14"/>
  <c r="I61" i="14"/>
  <c r="I60" i="14"/>
  <c r="I58" i="14"/>
  <c r="I57" i="14"/>
  <c r="I56" i="14"/>
  <c r="I55" i="14"/>
  <c r="I54" i="14"/>
  <c r="I53" i="14"/>
  <c r="I52" i="14"/>
  <c r="I51" i="14"/>
  <c r="I50" i="14"/>
  <c r="I49" i="14"/>
  <c r="I48" i="14"/>
  <c r="I45" i="14"/>
  <c r="I44" i="14"/>
  <c r="I43" i="14"/>
  <c r="I42" i="14"/>
  <c r="I40" i="14"/>
  <c r="I39" i="14"/>
  <c r="I38" i="14"/>
  <c r="I37" i="14"/>
  <c r="I36" i="14"/>
  <c r="I35" i="14"/>
  <c r="I34" i="14"/>
  <c r="I33" i="14"/>
  <c r="I31" i="14"/>
  <c r="I30" i="14"/>
  <c r="I29" i="14"/>
  <c r="I27" i="14"/>
  <c r="I26" i="14"/>
  <c r="I25" i="14"/>
  <c r="I24" i="14"/>
  <c r="I22" i="14"/>
  <c r="I21" i="14"/>
  <c r="I20" i="14"/>
  <c r="I19" i="14"/>
  <c r="I17" i="14"/>
  <c r="I16" i="14"/>
  <c r="I15" i="14"/>
  <c r="I13" i="14"/>
  <c r="I12" i="14"/>
  <c r="I11" i="14"/>
  <c r="I10" i="14"/>
  <c r="I8" i="14"/>
  <c r="I7" i="14"/>
  <c r="I5" i="14"/>
  <c r="I65" i="15"/>
  <c r="I64" i="15"/>
  <c r="I62" i="15"/>
  <c r="I61" i="15"/>
  <c r="I60" i="15"/>
  <c r="I58" i="15"/>
  <c r="I57" i="15"/>
  <c r="I56" i="15"/>
  <c r="I55" i="15"/>
  <c r="I54" i="15"/>
  <c r="I53" i="15"/>
  <c r="I51" i="15"/>
  <c r="I50" i="15"/>
  <c r="I49" i="15"/>
  <c r="I47" i="15"/>
  <c r="I46" i="15"/>
  <c r="I45" i="15"/>
  <c r="I44" i="15"/>
  <c r="I42" i="15"/>
  <c r="I41" i="15"/>
  <c r="I40" i="15"/>
  <c r="I38" i="15"/>
  <c r="I37" i="15"/>
  <c r="I35" i="15"/>
  <c r="I34" i="15"/>
  <c r="I33" i="15"/>
  <c r="I31" i="15"/>
  <c r="I29" i="15"/>
  <c r="I28" i="15"/>
  <c r="I27" i="15"/>
  <c r="I26" i="15"/>
  <c r="I25" i="15"/>
  <c r="I23" i="15"/>
  <c r="I22" i="15"/>
  <c r="I21" i="15"/>
  <c r="I20" i="15"/>
  <c r="I18" i="15"/>
  <c r="I16" i="15"/>
  <c r="I14" i="15"/>
  <c r="I11" i="15"/>
  <c r="I10" i="15"/>
  <c r="I9" i="15"/>
  <c r="I8" i="15"/>
  <c r="I6" i="15"/>
  <c r="I5" i="15"/>
</calcChain>
</file>

<file path=xl/sharedStrings.xml><?xml version="1.0" encoding="utf-8"?>
<sst xmlns="http://schemas.openxmlformats.org/spreadsheetml/2006/main" count="14335" uniqueCount="2277">
  <si>
    <t>Meet Director:</t>
  </si>
  <si>
    <t>Officials:</t>
  </si>
  <si>
    <t>Location:</t>
  </si>
  <si>
    <t>Sanction Number:</t>
  </si>
  <si>
    <t>USAW #</t>
  </si>
  <si>
    <t>Class</t>
  </si>
  <si>
    <t>Lifter</t>
  </si>
  <si>
    <t>Division</t>
  </si>
  <si>
    <t>BD WT</t>
  </si>
  <si>
    <t>YOB</t>
  </si>
  <si>
    <t>Snatch</t>
  </si>
  <si>
    <t>C&amp;J</t>
  </si>
  <si>
    <t>Total</t>
  </si>
  <si>
    <t>Place</t>
  </si>
  <si>
    <t>On Site</t>
  </si>
  <si>
    <t>Anna Lester</t>
  </si>
  <si>
    <t>Vanessa Koppel</t>
  </si>
  <si>
    <t>John Wikstrom</t>
  </si>
  <si>
    <t>John Michael Hinson</t>
  </si>
  <si>
    <t>Chris Lenahen</t>
  </si>
  <si>
    <t>George Terre</t>
  </si>
  <si>
    <t>Ian Burns</t>
  </si>
  <si>
    <t>Cameron Venson</t>
  </si>
  <si>
    <t>Christ Knight</t>
  </si>
  <si>
    <t>Nate Keita</t>
  </si>
  <si>
    <t>Brandon Butler</t>
  </si>
  <si>
    <t>Chris Moses</t>
  </si>
  <si>
    <t>Schoolage</t>
  </si>
  <si>
    <t>Jesse Reynolds</t>
  </si>
  <si>
    <t>Kevin Caldabaugh, George Reynolds, Jesse Reynolds</t>
  </si>
  <si>
    <t>Episcopal High School - Jacksonville, FL</t>
  </si>
  <si>
    <t>George Reynolds, Kevin Caldabaugh, George Terre</t>
  </si>
  <si>
    <t>14-06-11</t>
  </si>
  <si>
    <t xml:space="preserve">       -</t>
  </si>
  <si>
    <t>Jessica Gallagher</t>
  </si>
  <si>
    <t>Robin Feuerman</t>
  </si>
  <si>
    <t>Junior</t>
  </si>
  <si>
    <t>Allie Daniel</t>
  </si>
  <si>
    <t>Samantha Tollman</t>
  </si>
  <si>
    <t>Chris Leroux</t>
  </si>
  <si>
    <t>Senior</t>
  </si>
  <si>
    <t>J.T. Raymond</t>
  </si>
  <si>
    <t>Austin Tollman</t>
  </si>
  <si>
    <t>Blake Obi</t>
  </si>
  <si>
    <t>Master</t>
  </si>
  <si>
    <t>Jason Farrow</t>
  </si>
  <si>
    <t>Nick Kennedy</t>
  </si>
  <si>
    <t>Brian Kennedy</t>
  </si>
  <si>
    <t>John Clutter</t>
  </si>
  <si>
    <t xml:space="preserve">        -</t>
  </si>
  <si>
    <t>John Raymond</t>
  </si>
  <si>
    <t>Brad Roseberry</t>
  </si>
  <si>
    <t>William "Blake" Obi</t>
  </si>
  <si>
    <t>Danny Camargo</t>
  </si>
  <si>
    <t>Lake Brantley - Altamonte Springs, FL</t>
  </si>
  <si>
    <t>Emily Borges</t>
  </si>
  <si>
    <t>Sydney Borges</t>
  </si>
  <si>
    <t>Sara Cowles</t>
  </si>
  <si>
    <t>Brittany Benson</t>
  </si>
  <si>
    <t>Sarah Campbell</t>
  </si>
  <si>
    <t>Jackie Licata</t>
  </si>
  <si>
    <t>Kellie King</t>
  </si>
  <si>
    <t>Caitlin Miller</t>
  </si>
  <si>
    <t>Betty Fahrer</t>
  </si>
  <si>
    <t>Joey Botero</t>
  </si>
  <si>
    <t>Bradley Roseberry</t>
  </si>
  <si>
    <t>Cody Collins</t>
  </si>
  <si>
    <t>Max Alpert</t>
  </si>
  <si>
    <t>Jordan Borges</t>
  </si>
  <si>
    <t>Sean Gallagher</t>
  </si>
  <si>
    <t>Chris Otero</t>
  </si>
  <si>
    <t>Sean McNerney</t>
  </si>
  <si>
    <t>Zack Miller</t>
  </si>
  <si>
    <t>Paul "Matthew" Hinson</t>
  </si>
  <si>
    <t>Ryan Borges</t>
  </si>
  <si>
    <t>James Tollison</t>
  </si>
  <si>
    <t>Jordan Rosen</t>
  </si>
  <si>
    <t>Alex Poptodorov</t>
  </si>
  <si>
    <t>Brian Secrest</t>
  </si>
  <si>
    <t>Rich Lansky</t>
  </si>
  <si>
    <t>Gene Whip Center - Sarasota, FL</t>
  </si>
  <si>
    <t>14-06-04</t>
  </si>
  <si>
    <t>Samantha Kaufman</t>
  </si>
  <si>
    <t>Amanda Simpson</t>
  </si>
  <si>
    <t>Chloe Krikland</t>
  </si>
  <si>
    <t>Mary Moran</t>
  </si>
  <si>
    <t>Lauren Chadwick</t>
  </si>
  <si>
    <t>Geena Jasisnski</t>
  </si>
  <si>
    <t>Cari Beth Kirkland</t>
  </si>
  <si>
    <t>Robin Lucas</t>
  </si>
  <si>
    <t>Matt Austin</t>
  </si>
  <si>
    <t>Kevin Kusler</t>
  </si>
  <si>
    <t>Keith Porter</t>
  </si>
  <si>
    <t>Tom Sherwood</t>
  </si>
  <si>
    <t>Walter Soha</t>
  </si>
  <si>
    <t>Cory Aun</t>
  </si>
  <si>
    <t>Richard Alford</t>
  </si>
  <si>
    <t>Chad Snowden</t>
  </si>
  <si>
    <t>Zach Roper</t>
  </si>
  <si>
    <t>Andrew Iguina</t>
  </si>
  <si>
    <t>Pat Judge</t>
  </si>
  <si>
    <t>Adrian Sanders</t>
  </si>
  <si>
    <t>Mitch Woodlief</t>
  </si>
  <si>
    <t>Matt Shaeffer</t>
  </si>
  <si>
    <t>14-06-01</t>
  </si>
  <si>
    <t xml:space="preserve">   105+</t>
  </si>
  <si>
    <t xml:space="preserve">     75+</t>
  </si>
  <si>
    <t>Ariel Kirkpatrick</t>
  </si>
  <si>
    <t>Megan Kranz</t>
  </si>
  <si>
    <t>Brittney Benson</t>
  </si>
  <si>
    <t>Shelby King</t>
  </si>
  <si>
    <t>Rebeca Rodriguez</t>
  </si>
  <si>
    <t>Ashley Kirkpatrick</t>
  </si>
  <si>
    <t>Sean Hutchinon</t>
  </si>
  <si>
    <t>Nick Albert</t>
  </si>
  <si>
    <t>Adam Katz</t>
  </si>
  <si>
    <t>Clinton Jones</t>
  </si>
  <si>
    <t>Maxwell Mains</t>
  </si>
  <si>
    <t>Jacob Lingo</t>
  </si>
  <si>
    <t>Matthew Ray</t>
  </si>
  <si>
    <t>David Schopher</t>
  </si>
  <si>
    <t>Christopher Barbato</t>
  </si>
  <si>
    <t>Morgan Wild</t>
  </si>
  <si>
    <t>Sam Kicklighter</t>
  </si>
  <si>
    <t>Cameron Marsh</t>
  </si>
  <si>
    <t>James Linus</t>
  </si>
  <si>
    <t>Christopher Cruz</t>
  </si>
  <si>
    <t>Ben Foodman</t>
  </si>
  <si>
    <t>John Hamill</t>
  </si>
  <si>
    <t>Maher Baker</t>
  </si>
  <si>
    <t>Nicholas Sabatini</t>
  </si>
  <si>
    <t>Jospeh Seth</t>
  </si>
  <si>
    <t>Arthur Auwaerter</t>
  </si>
  <si>
    <t>Jerry Mills</t>
  </si>
  <si>
    <t>Joel Belgard</t>
  </si>
  <si>
    <t>Patrick Judge</t>
  </si>
  <si>
    <t>14-06-06</t>
  </si>
  <si>
    <t>Joe Hanson</t>
  </si>
  <si>
    <t>Brittany Benson, Pattrick Judge, George Reynolds</t>
  </si>
  <si>
    <t>14-06-02</t>
  </si>
  <si>
    <t>Joe Hanson, Donny Smith, Mike Soha, Richard McLaughlin</t>
  </si>
  <si>
    <t>Cayla Levins</t>
  </si>
  <si>
    <t>Caleb Jones</t>
  </si>
  <si>
    <t>Bolling Cranford</t>
  </si>
  <si>
    <t>David Strack</t>
  </si>
  <si>
    <t>Mitchel Woodlief</t>
  </si>
  <si>
    <t>Alexa Revord</t>
  </si>
  <si>
    <t xml:space="preserve">    75+</t>
  </si>
  <si>
    <t>Jessica Reynolds</t>
  </si>
  <si>
    <t>Harold Bird</t>
  </si>
  <si>
    <t>Tim Hedley</t>
  </si>
  <si>
    <t>Sean Cioce</t>
  </si>
  <si>
    <t>Jeff Austin</t>
  </si>
  <si>
    <t>Stephen Sherwood</t>
  </si>
  <si>
    <t>Allen Karpe</t>
  </si>
  <si>
    <t>Charles Snowden</t>
  </si>
  <si>
    <t>Dan Levanti</t>
  </si>
  <si>
    <t>Mike Walton</t>
  </si>
  <si>
    <t>Ariel Viteri</t>
  </si>
  <si>
    <t>Stephanie Wheeler</t>
  </si>
  <si>
    <t>Samantha Turnbull</t>
  </si>
  <si>
    <t>Leigha Nave</t>
  </si>
  <si>
    <t>Breanna Oddo</t>
  </si>
  <si>
    <t>Mahassen Fattouh</t>
  </si>
  <si>
    <t>Chloe Kirkland</t>
  </si>
  <si>
    <t>Cari Kirkland</t>
  </si>
  <si>
    <t>Nick DeFrancisco</t>
  </si>
  <si>
    <t>Thomas Sherwood</t>
  </si>
  <si>
    <t>Ryan Shaeffer</t>
  </si>
  <si>
    <t>Joe DeFrancisco</t>
  </si>
  <si>
    <t>Nick Sabattini</t>
  </si>
  <si>
    <t>Scott Lakey</t>
  </si>
  <si>
    <t>Walter "Mike" Soha</t>
  </si>
  <si>
    <t>Ray Soha</t>
  </si>
  <si>
    <t>Chris Singleton</t>
  </si>
  <si>
    <t>Rhys Lucero</t>
  </si>
  <si>
    <t>Josh Golden</t>
  </si>
  <si>
    <t>Mitch Woodlief, George Reynolds, Kevin Caldabaugh</t>
  </si>
  <si>
    <t>Theresa Maldonado</t>
  </si>
  <si>
    <t>Sarah Davis</t>
  </si>
  <si>
    <t>Natalie Friend</t>
  </si>
  <si>
    <t>Leah Hannon</t>
  </si>
  <si>
    <t>Alli Perkins</t>
  </si>
  <si>
    <t>Alice Kohler</t>
  </si>
  <si>
    <t>Kerri Goodrich</t>
  </si>
  <si>
    <t>Stephanie Bodie</t>
  </si>
  <si>
    <t>Jenna Bussard</t>
  </si>
  <si>
    <t>Ryan Paiva</t>
  </si>
  <si>
    <t>John Hinson</t>
  </si>
  <si>
    <t>John Stiefel</t>
  </si>
  <si>
    <t>Brian Lenahen</t>
  </si>
  <si>
    <t>Michael Milligan</t>
  </si>
  <si>
    <t>Henry Brower</t>
  </si>
  <si>
    <t>Jason Brown</t>
  </si>
  <si>
    <t>Patrick Cassiday</t>
  </si>
  <si>
    <t>Nicholas Detmer</t>
  </si>
  <si>
    <t>Chase Bonar</t>
  </si>
  <si>
    <t>Paul Jones</t>
  </si>
  <si>
    <t>Stephen Moore</t>
  </si>
  <si>
    <t>Mike Soha</t>
  </si>
  <si>
    <t>Robert Hall</t>
  </si>
  <si>
    <t>Anthony Martin</t>
  </si>
  <si>
    <t>Matt Monk</t>
  </si>
  <si>
    <t>Allen Gibson</t>
  </si>
  <si>
    <t>Arvell Wilborn</t>
  </si>
  <si>
    <t>Jonathan Utley</t>
  </si>
  <si>
    <t>Stefan Moser</t>
  </si>
  <si>
    <t>Cole Doolittle</t>
  </si>
  <si>
    <t>Stephen Wood</t>
  </si>
  <si>
    <t>Joshua Squyres</t>
  </si>
  <si>
    <t>James Webb</t>
  </si>
  <si>
    <t>Johnny Mondello</t>
  </si>
  <si>
    <t>Tom Bennett</t>
  </si>
  <si>
    <t>Spruce Creek - Port Orange, FL</t>
  </si>
  <si>
    <t>Ariel Krikpatrick</t>
  </si>
  <si>
    <t>Kelly Fuller</t>
  </si>
  <si>
    <t>Kimberly Martin</t>
  </si>
  <si>
    <t>Ashley Fides</t>
  </si>
  <si>
    <t>Erica Tuminello</t>
  </si>
  <si>
    <t>Sean Hutchinson</t>
  </si>
  <si>
    <t>Jonathan Garcia</t>
  </si>
  <si>
    <t>Nicholas Albert</t>
  </si>
  <si>
    <t>Ross Chuchla</t>
  </si>
  <si>
    <t>Chris Follenius</t>
  </si>
  <si>
    <t>Stephen Adams</t>
  </si>
  <si>
    <t>Clayton Levins</t>
  </si>
  <si>
    <t>Taylor Stalnaker</t>
  </si>
  <si>
    <t>Joseph DeFrancisco</t>
  </si>
  <si>
    <t xml:space="preserve">    105+</t>
  </si>
  <si>
    <t>Naples, FL</t>
  </si>
  <si>
    <t>14-06-03</t>
  </si>
  <si>
    <t>Kim Butts</t>
  </si>
  <si>
    <t>Jennifer Zoia</t>
  </si>
  <si>
    <t>Amanda Carr</t>
  </si>
  <si>
    <t>Megan Martin</t>
  </si>
  <si>
    <t>Brianna Conde</t>
  </si>
  <si>
    <t>Tania Jackson</t>
  </si>
  <si>
    <t>Brittany Adamek</t>
  </si>
  <si>
    <t>Mirlene Belcher</t>
  </si>
  <si>
    <t>Geena Jasinski</t>
  </si>
  <si>
    <t>Katie Ryck</t>
  </si>
  <si>
    <t>Shelton Gilyard</t>
  </si>
  <si>
    <t>Vernon Ramsey</t>
  </si>
  <si>
    <t>James Craft</t>
  </si>
  <si>
    <t>Andrew Welsh</t>
  </si>
  <si>
    <t>Michael Lamos</t>
  </si>
  <si>
    <t>Mark Matteo</t>
  </si>
  <si>
    <t>Chris Barbato</t>
  </si>
  <si>
    <t>Dustin Adams</t>
  </si>
  <si>
    <t>Corey Smith</t>
  </si>
  <si>
    <t>Brent Tungett</t>
  </si>
  <si>
    <t>John Jaques</t>
  </si>
  <si>
    <t>Josh Varner</t>
  </si>
  <si>
    <t>Jesse Montalto</t>
  </si>
  <si>
    <t>Rob Stanfield</t>
  </si>
  <si>
    <t>Braiden Christy</t>
  </si>
  <si>
    <t>Wayne Bailey</t>
  </si>
  <si>
    <t>Cody Pellicer</t>
  </si>
  <si>
    <t>Daniel Newbrough</t>
  </si>
  <si>
    <t>14-06-09</t>
  </si>
  <si>
    <t>14-06-13</t>
  </si>
  <si>
    <t>14-06-08</t>
  </si>
  <si>
    <t>Brittney Benson, Patrick Judge, George Reynolds</t>
  </si>
  <si>
    <t>Lauren Schroeder</t>
  </si>
  <si>
    <t>Kristine Carcione</t>
  </si>
  <si>
    <t>Jamie Moore</t>
  </si>
  <si>
    <t>Charlotte Smith</t>
  </si>
  <si>
    <t>Michelle Adams</t>
  </si>
  <si>
    <t>69+</t>
  </si>
  <si>
    <t>Sara Jane Hansell</t>
  </si>
  <si>
    <t>Laurenn Chadwick</t>
  </si>
  <si>
    <t>75+</t>
  </si>
  <si>
    <t>Jennifer Watts</t>
  </si>
  <si>
    <t>Jose Postigo</t>
  </si>
  <si>
    <t>James Tolison</t>
  </si>
  <si>
    <t>Joseph Ray</t>
  </si>
  <si>
    <t>Gonzolo Gonzales</t>
  </si>
  <si>
    <t>Ariel (Jovan) Viteri</t>
  </si>
  <si>
    <t>Joseph Seth</t>
  </si>
  <si>
    <t>Shaun Melady</t>
  </si>
  <si>
    <t>Abel Alexander Alvarez</t>
  </si>
  <si>
    <t>105+</t>
  </si>
  <si>
    <t>John Kelly</t>
  </si>
  <si>
    <t>Amanda Cox, Virgil Young, Patrick Judge</t>
  </si>
  <si>
    <t>14-06-10</t>
  </si>
  <si>
    <t>Miami, FL</t>
  </si>
  <si>
    <t>Samantha Walsh</t>
  </si>
  <si>
    <t>Sara Hansell</t>
  </si>
  <si>
    <t>Jonny Kirby</t>
  </si>
  <si>
    <t>William Obi</t>
  </si>
  <si>
    <t>Sean McNerny</t>
  </si>
  <si>
    <t>Joey Ray</t>
  </si>
  <si>
    <t>Curtis Johns</t>
  </si>
  <si>
    <t>Michael Miles</t>
  </si>
  <si>
    <t>David Schopfer</t>
  </si>
  <si>
    <t>Jason Aun</t>
  </si>
  <si>
    <t>Jacob Fortin</t>
  </si>
  <si>
    <t>Daniel Stanley</t>
  </si>
  <si>
    <t>Joe Seth</t>
  </si>
  <si>
    <t>Jovan Vateri</t>
  </si>
  <si>
    <t>Martin Neher</t>
  </si>
  <si>
    <t>Ryan Shea</t>
  </si>
  <si>
    <t>Virgil Young</t>
  </si>
  <si>
    <t>Mitchell Rachman</t>
  </si>
  <si>
    <t>Jason Oharek</t>
  </si>
  <si>
    <t>Heather Wolfe</t>
  </si>
  <si>
    <t>Hannah Riffe</t>
  </si>
  <si>
    <t>Kelly David</t>
  </si>
  <si>
    <t>Amy Braunstein</t>
  </si>
  <si>
    <t>Brianna Bass</t>
  </si>
  <si>
    <t>Samantha Zimmerman</t>
  </si>
  <si>
    <t>Stephanie Martin</t>
  </si>
  <si>
    <t>Sara Campbell</t>
  </si>
  <si>
    <t>Ashton Glick</t>
  </si>
  <si>
    <t>Teresa Gaume</t>
  </si>
  <si>
    <t>Keri Goodrich</t>
  </si>
  <si>
    <t>Britney Adamek</t>
  </si>
  <si>
    <t>Jocelyn Watkins</t>
  </si>
  <si>
    <t>Cheryl Haworth</t>
  </si>
  <si>
    <t>Suzanne Leathers</t>
  </si>
  <si>
    <t>Cheryl Roberts</t>
  </si>
  <si>
    <t>Jordan Miller</t>
  </si>
  <si>
    <t>Paul Matthew Hinson</t>
  </si>
  <si>
    <t>Lance Hill</t>
  </si>
  <si>
    <t>Christopher Otero</t>
  </si>
  <si>
    <t>Zachary Miller</t>
  </si>
  <si>
    <t>Jordan Beaver</t>
  </si>
  <si>
    <t>Kyle Crooks</t>
  </si>
  <si>
    <t>Herford Southwood</t>
  </si>
  <si>
    <t>Frank Scott</t>
  </si>
  <si>
    <t>John Cassiday</t>
  </si>
  <si>
    <t>Morgan Kain</t>
  </si>
  <si>
    <t>Daniel Fernandez</t>
  </si>
  <si>
    <t>Matthew Levy</t>
  </si>
  <si>
    <t>Robert Lombardo</t>
  </si>
  <si>
    <t>Keith Swing</t>
  </si>
  <si>
    <t>Pierrre Suter</t>
  </si>
  <si>
    <t>Kyle Beger</t>
  </si>
  <si>
    <t>Bruce Varnadore</t>
  </si>
  <si>
    <t>Don Smith</t>
  </si>
  <si>
    <t>Deac Story</t>
  </si>
  <si>
    <t>Robert Arceneaux</t>
  </si>
  <si>
    <t xml:space="preserve">      75+</t>
  </si>
  <si>
    <t>Dennis Snethen, C.J. Bennett, Rich Lansky</t>
  </si>
  <si>
    <t>14-06-12</t>
  </si>
  <si>
    <t>14-06-14</t>
  </si>
  <si>
    <t>Ridgeview High School - Jacksonville, FL</t>
  </si>
  <si>
    <t>Courtney Lane</t>
  </si>
  <si>
    <t>Lisa Silva</t>
  </si>
  <si>
    <t>Casey Hughes</t>
  </si>
  <si>
    <t>Amanda Cox</t>
  </si>
  <si>
    <t>Rachel Scott</t>
  </si>
  <si>
    <t>Jennifer Sanclemente</t>
  </si>
  <si>
    <t>Holly Vick</t>
  </si>
  <si>
    <t>Nicole Stanley</t>
  </si>
  <si>
    <t>Katie Haworth</t>
  </si>
  <si>
    <t>Caroline Stanley</t>
  </si>
  <si>
    <t>William Lewis</t>
  </si>
  <si>
    <t>David Reed</t>
  </si>
  <si>
    <t>Matt McGorty</t>
  </si>
  <si>
    <t>Clayton Hughes</t>
  </si>
  <si>
    <t>Ryan Milmoe</t>
  </si>
  <si>
    <t>James Knowles</t>
  </si>
  <si>
    <t>Christian Heinbolkel</t>
  </si>
  <si>
    <t>Michael Noto</t>
  </si>
  <si>
    <t>Nicholas Sabattini</t>
  </si>
  <si>
    <t>Blaine Isom</t>
  </si>
  <si>
    <t>Andrew Bailey-Barnett</t>
  </si>
  <si>
    <t>John Lake</t>
  </si>
  <si>
    <t>Corey French</t>
  </si>
  <si>
    <t>Brandon Chetko</t>
  </si>
  <si>
    <t>Daniel Wright</t>
  </si>
  <si>
    <t>Daniel Orr</t>
  </si>
  <si>
    <t>Lanar Kelley</t>
  </si>
  <si>
    <t>Tim Miller</t>
  </si>
  <si>
    <t>George King</t>
  </si>
  <si>
    <t>Dwight Simmons</t>
  </si>
  <si>
    <t>Lamar Myles</t>
  </si>
  <si>
    <t>Lorenzo Johnson Jr.</t>
  </si>
  <si>
    <t>Aaron Pennington</t>
  </si>
  <si>
    <t>Tedward Frazier</t>
  </si>
  <si>
    <t>Geoffrey Roe</t>
  </si>
  <si>
    <t>Sterling Isom</t>
  </si>
  <si>
    <t>Townsend Pennington</t>
  </si>
  <si>
    <t>Jaime Torres</t>
  </si>
  <si>
    <t>Jonathan Hart</t>
  </si>
  <si>
    <t>Derek Keefe</t>
  </si>
  <si>
    <t>UNF - Jacksonville, FL</t>
  </si>
  <si>
    <t>Milena Pereira</t>
  </si>
  <si>
    <t>Amber Davis</t>
  </si>
  <si>
    <t>Kathleen McConnell</t>
  </si>
  <si>
    <t>Meredith Hammill</t>
  </si>
  <si>
    <t>Kelsey Cox</t>
  </si>
  <si>
    <t>Sarah Howell</t>
  </si>
  <si>
    <t>Erin Cecil</t>
  </si>
  <si>
    <t>Jaimee Patterson</t>
  </si>
  <si>
    <t>Jennifer Rogers</t>
  </si>
  <si>
    <t>Breanne Oddo</t>
  </si>
  <si>
    <t>Kim Cox</t>
  </si>
  <si>
    <t>Rebecca Dyson</t>
  </si>
  <si>
    <t>Krystal Garrett</t>
  </si>
  <si>
    <t>Julia Martin</t>
  </si>
  <si>
    <t>Kristina Ford</t>
  </si>
  <si>
    <t>Kayla Hartsfield</t>
  </si>
  <si>
    <t>James Hager</t>
  </si>
  <si>
    <t>Joshua Hager</t>
  </si>
  <si>
    <t>Alden Davis</t>
  </si>
  <si>
    <t>Andrew Maldonado</t>
  </si>
  <si>
    <t>Morgan Martinez</t>
  </si>
  <si>
    <t>Vincent Trejo</t>
  </si>
  <si>
    <t>Thomas Silon</t>
  </si>
  <si>
    <t>Patrick Justuce</t>
  </si>
  <si>
    <t>Robert Cassiday</t>
  </si>
  <si>
    <t>Michael Bonifacio</t>
  </si>
  <si>
    <t>James Fedunak</t>
  </si>
  <si>
    <t>Nathan Fuller</t>
  </si>
  <si>
    <t>Adam Allegroe</t>
  </si>
  <si>
    <t>John Deane</t>
  </si>
  <si>
    <t>Patrick Jarrett</t>
  </si>
  <si>
    <t>Steven Zeigman</t>
  </si>
  <si>
    <t>Kevin Caldabaugh</t>
  </si>
  <si>
    <t>Chad Miller</t>
  </si>
  <si>
    <t>Kyle Nel</t>
  </si>
  <si>
    <t>Andrew Cleveland</t>
  </si>
  <si>
    <t>Jaudon McKay</t>
  </si>
  <si>
    <t>Delbert Wallace</t>
  </si>
  <si>
    <t>Gary Rodgers</t>
  </si>
  <si>
    <t>Richard McLaughlin</t>
  </si>
  <si>
    <t>Ronald Anderson</t>
  </si>
  <si>
    <t>Dan Poor</t>
  </si>
  <si>
    <t>Randy Warren</t>
  </si>
  <si>
    <t>Donald Smith</t>
  </si>
  <si>
    <t>Levi Burgstiner</t>
  </si>
  <si>
    <t>Robert Wiersman</t>
  </si>
  <si>
    <t>Joe Dube Jr.</t>
  </si>
  <si>
    <t>Walter Raczkowski</t>
  </si>
  <si>
    <t>Jarred Blanton</t>
  </si>
  <si>
    <t>Brian Cox</t>
  </si>
  <si>
    <t>Johnny Rowell</t>
  </si>
  <si>
    <t>Michael Cook</t>
  </si>
  <si>
    <t>John Schou</t>
  </si>
  <si>
    <t>Randall Robinson</t>
  </si>
  <si>
    <t>Tyler Wright</t>
  </si>
  <si>
    <t>Alexander Poptodorov</t>
  </si>
  <si>
    <t>Nicholas Carroll</t>
  </si>
  <si>
    <t>Anthony Palmieri</t>
  </si>
  <si>
    <t>George Reynolds, Jesse Reynolds, Amanda Cox</t>
  </si>
  <si>
    <t>Alyssa Indelcato</t>
  </si>
  <si>
    <t>Alison Estle</t>
  </si>
  <si>
    <t>Meredith Hamill</t>
  </si>
  <si>
    <t>14-07-01</t>
  </si>
  <si>
    <t>Brittney Benson, Leigha Nave, Kelly David</t>
  </si>
  <si>
    <t>Hallah Fattouh</t>
  </si>
  <si>
    <t>Sydney Yoder</t>
  </si>
  <si>
    <t>Ryan Hettingger</t>
  </si>
  <si>
    <t>Matt Campbell</t>
  </si>
  <si>
    <t>Brandin Partin</t>
  </si>
  <si>
    <t>Benjamin Foodman</t>
  </si>
  <si>
    <t>David Bruzzi</t>
  </si>
  <si>
    <t>Ryan Klopfer</t>
  </si>
  <si>
    <t>Angela Candage</t>
  </si>
  <si>
    <t>Jessica Skaare</t>
  </si>
  <si>
    <t>Rachel Dodsworth</t>
  </si>
  <si>
    <t>Summer Crosby</t>
  </si>
  <si>
    <t>Erica Tumminello</t>
  </si>
  <si>
    <t>Sara Davis</t>
  </si>
  <si>
    <t>Casey Miller</t>
  </si>
  <si>
    <t>Ryan Borger</t>
  </si>
  <si>
    <t>Travis Campbell</t>
  </si>
  <si>
    <t>Nicholas DeFrancisco</t>
  </si>
  <si>
    <t>Jay Bumgardner</t>
  </si>
  <si>
    <t>David Estle</t>
  </si>
  <si>
    <t>Brian Schmidt</t>
  </si>
  <si>
    <t>Chad Jensen</t>
  </si>
  <si>
    <t>Jack Westcott</t>
  </si>
  <si>
    <t>Adam Raczkowski</t>
  </si>
  <si>
    <t>Andrew Sweeney</t>
  </si>
  <si>
    <t>Steve Adams</t>
  </si>
  <si>
    <t>Andrew McGuire</t>
  </si>
  <si>
    <t>Frank Chibbaro</t>
  </si>
  <si>
    <t>Stephanie Ludwig</t>
  </si>
  <si>
    <t>Melissa Darr</t>
  </si>
  <si>
    <t>Jillian Root</t>
  </si>
  <si>
    <t>Ashley Cecil</t>
  </si>
  <si>
    <t>Jessica Baum</t>
  </si>
  <si>
    <t>Nicole Marker</t>
  </si>
  <si>
    <t>Jeremy Everett</t>
  </si>
  <si>
    <t>Tyler Stowell</t>
  </si>
  <si>
    <t>Nico Guidicessi</t>
  </si>
  <si>
    <t>Robert Walsh</t>
  </si>
  <si>
    <t>Hugo Lopez</t>
  </si>
  <si>
    <t>Ricardo Wallin</t>
  </si>
  <si>
    <t>Jesse Cochran</t>
  </si>
  <si>
    <t>Michael Tedford</t>
  </si>
  <si>
    <t>Zachary Sloan</t>
  </si>
  <si>
    <t>Michael Evans</t>
  </si>
  <si>
    <t>Tyler Peacock</t>
  </si>
  <si>
    <t>Jared Beckham</t>
  </si>
  <si>
    <t>Duane Mobley</t>
  </si>
  <si>
    <t>Kevin Dumas</t>
  </si>
  <si>
    <t>Kyle Campbell</t>
  </si>
  <si>
    <t>Jeff Smith</t>
  </si>
  <si>
    <t>Adam Radno</t>
  </si>
  <si>
    <t>Jasmine Rutledge</t>
  </si>
  <si>
    <t>Adam Harbin</t>
  </si>
  <si>
    <t>Isaiah Rutledge</t>
  </si>
  <si>
    <t>Dan Hogan</t>
  </si>
  <si>
    <t>14-07-02</t>
  </si>
  <si>
    <t>Jessica Fides, Lauren Chadwick, Stella Harrick</t>
  </si>
  <si>
    <t>Andrea Splendoria</t>
  </si>
  <si>
    <t>Kari Huang</t>
  </si>
  <si>
    <t>Jessica Fides</t>
  </si>
  <si>
    <t>Iggy Monsalve</t>
  </si>
  <si>
    <t>Delayna Sterling</t>
  </si>
  <si>
    <t>Jaime Moore</t>
  </si>
  <si>
    <t>Sandra Bernard</t>
  </si>
  <si>
    <t>Bettey Fahrer</t>
  </si>
  <si>
    <t>Paul Hinson</t>
  </si>
  <si>
    <t>Ian Green</t>
  </si>
  <si>
    <t>Daniel Dunsun</t>
  </si>
  <si>
    <t>Keith Mitchell</t>
  </si>
  <si>
    <t>Josh Hamel</t>
  </si>
  <si>
    <t>Jacob Knego</t>
  </si>
  <si>
    <t>Jamari Williams</t>
  </si>
  <si>
    <t>Matthew Doolittle</t>
  </si>
  <si>
    <t>Austin Forgrave</t>
  </si>
  <si>
    <t>Alison Smith</t>
  </si>
  <si>
    <t>Chelsea Lang</t>
  </si>
  <si>
    <t>Angela Canage</t>
  </si>
  <si>
    <t>Jacqueline Brannack</t>
  </si>
  <si>
    <t>Robert Welsh</t>
  </si>
  <si>
    <t>Arin Upchurch</t>
  </si>
  <si>
    <t>Carson Guidicessi</t>
  </si>
  <si>
    <t>Chris LeRoux</t>
  </si>
  <si>
    <t>Joshua Cassell</t>
  </si>
  <si>
    <t>Cord Graham</t>
  </si>
  <si>
    <t>Robert Somers</t>
  </si>
  <si>
    <t>Dustin Swearingen</t>
  </si>
  <si>
    <t>John Sundquist</t>
  </si>
  <si>
    <t>Ryan Harbin</t>
  </si>
  <si>
    <t>Derek Bishop</t>
  </si>
  <si>
    <t>James Clark</t>
  </si>
  <si>
    <t>Richard Herrick</t>
  </si>
  <si>
    <t>Aable Alvarez</t>
  </si>
  <si>
    <t>Art Auwaerter</t>
  </si>
  <si>
    <t>Marty Neher</t>
  </si>
  <si>
    <t>Jose Alfonso</t>
  </si>
  <si>
    <t>Gen Whip Center - Sarasota, FL</t>
  </si>
  <si>
    <t>Skylar Melruck</t>
  </si>
  <si>
    <t>Alexa DeCristofaro</t>
  </si>
  <si>
    <t>Stone Lakey</t>
  </si>
  <si>
    <t>Michael Gauthier</t>
  </si>
  <si>
    <t>Chad Rose</t>
  </si>
  <si>
    <t>Holly Wood</t>
  </si>
  <si>
    <t>Cara Gittner</t>
  </si>
  <si>
    <t>Andrew Farsaci</t>
  </si>
  <si>
    <t>Terry Tibor</t>
  </si>
  <si>
    <t>Andrew Kesler</t>
  </si>
  <si>
    <t>West Palm Beach, FL</t>
  </si>
  <si>
    <t>Charles Paiva</t>
  </si>
  <si>
    <t>George Reynolds, Trey Southwood, Chris Lenahen</t>
  </si>
  <si>
    <t>14-07-03</t>
  </si>
  <si>
    <t>Matthew Hinson</t>
  </si>
  <si>
    <t>Andrew Jones</t>
  </si>
  <si>
    <t>Daniel Briscoe</t>
  </si>
  <si>
    <t>Marlon Francois</t>
  </si>
  <si>
    <t>Gary Bigham</t>
  </si>
  <si>
    <t>Lake Brantely - Altamonte Springs, FL</t>
  </si>
  <si>
    <t>14-07-04</t>
  </si>
  <si>
    <t>Daniel Camargo</t>
  </si>
  <si>
    <t>Jessica Fides, Stephen Adams, Brittney Benson</t>
  </si>
  <si>
    <t>Jillian Swyers</t>
  </si>
  <si>
    <t>Jessica Griggs</t>
  </si>
  <si>
    <t>Sara Napolitano</t>
  </si>
  <si>
    <t>Deanna Poelsma</t>
  </si>
  <si>
    <t>Andrew Hettinger</t>
  </si>
  <si>
    <t>George Soha</t>
  </si>
  <si>
    <t>Thomas Woolf</t>
  </si>
  <si>
    <t>Alex Beauchene</t>
  </si>
  <si>
    <t>Zack Roper</t>
  </si>
  <si>
    <t>Adrian Sandres</t>
  </si>
  <si>
    <t>14-07-05</t>
  </si>
  <si>
    <t>14-07-06</t>
  </si>
  <si>
    <t>George Reynolds, Kevin Caldabaugh, Amanda Cox</t>
  </si>
  <si>
    <t>Keri Padgett</t>
  </si>
  <si>
    <t>Paige Cole</t>
  </si>
  <si>
    <t>Joshua Oliver</t>
  </si>
  <si>
    <t xml:space="preserve">        </t>
  </si>
  <si>
    <t>Nicole Burda</t>
  </si>
  <si>
    <t>Margarter Kirkland</t>
  </si>
  <si>
    <t>Keane Hoggard</t>
  </si>
  <si>
    <t>Matthew Garrett</t>
  </si>
  <si>
    <t>Steven Krause</t>
  </si>
  <si>
    <t>Joshua Brown</t>
  </si>
  <si>
    <t>Deric Watson</t>
  </si>
  <si>
    <t>Seth Allen</t>
  </si>
  <si>
    <t>Joshua Ciocco</t>
  </si>
  <si>
    <t>Alexander Beauchene</t>
  </si>
  <si>
    <t>Raymond Soha</t>
  </si>
  <si>
    <t>Brent Burnett</t>
  </si>
  <si>
    <t>14-07-09</t>
  </si>
  <si>
    <t>Amanda Cox, Stephen Adams, Virgil Young</t>
  </si>
  <si>
    <t>Nathania Figueroa</t>
  </si>
  <si>
    <t>Shane Brophy</t>
  </si>
  <si>
    <t>Thomas Bennett</t>
  </si>
  <si>
    <t>Mike Randow, Kelly David, Mike Lenahen</t>
  </si>
  <si>
    <t>14-07-07</t>
  </si>
  <si>
    <t>Lakeland Center - Lakeland, FL</t>
  </si>
  <si>
    <t>14-07-08</t>
  </si>
  <si>
    <t>George Reynolds, Amanda Cox, Virgil Young</t>
  </si>
  <si>
    <t>Carriann Moye</t>
  </si>
  <si>
    <t>Shan Shan Chan</t>
  </si>
  <si>
    <t>Alama Elliot</t>
  </si>
  <si>
    <t>Dolly Alba</t>
  </si>
  <si>
    <t>Jessica Salazar</t>
  </si>
  <si>
    <t>Sarah Napolitano</t>
  </si>
  <si>
    <t>Mary Fuller</t>
  </si>
  <si>
    <t>Joyce Kaufman</t>
  </si>
  <si>
    <t xml:space="preserve">     69+</t>
  </si>
  <si>
    <t>Joshua Barnett</t>
  </si>
  <si>
    <t>Harry Ruhraff</t>
  </si>
  <si>
    <t>Nicholas Morrell</t>
  </si>
  <si>
    <t>Drayton Lutz</t>
  </si>
  <si>
    <t>Zach Miller</t>
  </si>
  <si>
    <t>Derek Watson</t>
  </si>
  <si>
    <t>Thomas Ciocco</t>
  </si>
  <si>
    <t>James Clarke</t>
  </si>
  <si>
    <t>Gonzalo Gonzalez</t>
  </si>
  <si>
    <t>Ricky Walton</t>
  </si>
  <si>
    <t>John Richardson</t>
  </si>
  <si>
    <t xml:space="preserve">     94+</t>
  </si>
  <si>
    <t>Steven Lambright</t>
  </si>
  <si>
    <t>Keith Tillman</t>
  </si>
  <si>
    <t>Joshua Davis</t>
  </si>
  <si>
    <t>Virgil Young, Brittney Benson, Rui Borges</t>
  </si>
  <si>
    <t>14-07-10</t>
  </si>
  <si>
    <t>Timber Creek High School - Orlando, FL</t>
  </si>
  <si>
    <t>14-07-11</t>
  </si>
  <si>
    <t>Tyrone Harvey</t>
  </si>
  <si>
    <t>Jessica Gallagher, Jason Spencer, Anthony Bolyard</t>
  </si>
  <si>
    <t>Allison Davis</t>
  </si>
  <si>
    <t>Taylor Bistarkey</t>
  </si>
  <si>
    <t>Andrew Davis</t>
  </si>
  <si>
    <t>Kurt Jamora</t>
  </si>
  <si>
    <t>Shoolage</t>
  </si>
  <si>
    <t>Emmanuel Cruz</t>
  </si>
  <si>
    <t>Jose Urena</t>
  </si>
  <si>
    <t>Corey Mitchell</t>
  </si>
  <si>
    <t>Nick Augustinno</t>
  </si>
  <si>
    <t>Joseph Dunn</t>
  </si>
  <si>
    <t>Courtney Garcia</t>
  </si>
  <si>
    <t>Brittanie Boy</t>
  </si>
  <si>
    <t>Emily Mellville</t>
  </si>
  <si>
    <t>14-07-12</t>
  </si>
  <si>
    <t>George Reynolds, Jessica Fides, Brittney Benson</t>
  </si>
  <si>
    <t>Emily Melville</t>
  </si>
  <si>
    <t>94+</t>
  </si>
  <si>
    <t>J.T. Barnett</t>
  </si>
  <si>
    <t>Nick Augustino</t>
  </si>
  <si>
    <t>Josh Cassell</t>
  </si>
  <si>
    <t>Emmanuel Rosado</t>
  </si>
  <si>
    <t>Danny Stanley</t>
  </si>
  <si>
    <t>14-07-13</t>
  </si>
  <si>
    <t>George Reynolds, Mitch Woodlief, Amanda Cox</t>
  </si>
  <si>
    <t>Kaysie Junco</t>
  </si>
  <si>
    <t>Erica Hall</t>
  </si>
  <si>
    <t>Shannon Hall</t>
  </si>
  <si>
    <t>Amy McGee</t>
  </si>
  <si>
    <t>Whitney Betts</t>
  </si>
  <si>
    <t>Allison Deppe</t>
  </si>
  <si>
    <t>Nora Worrell</t>
  </si>
  <si>
    <t>M.E. Fuller</t>
  </si>
  <si>
    <t>Bailey Carmichael</t>
  </si>
  <si>
    <t>Joanne Vinall</t>
  </si>
  <si>
    <t>Kayla Rand</t>
  </si>
  <si>
    <t>Chantal Collins</t>
  </si>
  <si>
    <t>J.T Barnett</t>
  </si>
  <si>
    <t>E.J. Walsh</t>
  </si>
  <si>
    <t>Patrick Church</t>
  </si>
  <si>
    <t>Max Sheppard</t>
  </si>
  <si>
    <t>Dillon Woods</t>
  </si>
  <si>
    <t>Korey Gouin</t>
  </si>
  <si>
    <t>Aaron Adams</t>
  </si>
  <si>
    <t>Mack Brunson</t>
  </si>
  <si>
    <t>Adrian Tunaya</t>
  </si>
  <si>
    <t>Jarred Sabia</t>
  </si>
  <si>
    <t>Brendan Sullivan</t>
  </si>
  <si>
    <t>Chandler Harper</t>
  </si>
  <si>
    <t>Pete Church</t>
  </si>
  <si>
    <t>Jennings Brower</t>
  </si>
  <si>
    <t>Jason Poeth</t>
  </si>
  <si>
    <t>Chris Wood</t>
  </si>
  <si>
    <t>Joe Witt</t>
  </si>
  <si>
    <t>Kyle Chupp</t>
  </si>
  <si>
    <t>Josh Campbell</t>
  </si>
  <si>
    <t>Dimitri Lane</t>
  </si>
  <si>
    <t>Sean Holcey</t>
  </si>
  <si>
    <t>Joseph Watterman</t>
  </si>
  <si>
    <t>Josh Squyres</t>
  </si>
  <si>
    <t>Josh Davis</t>
  </si>
  <si>
    <t>Charles Chang</t>
  </si>
  <si>
    <t>14-07-14</t>
  </si>
  <si>
    <t>John Hinson, Mike Lenahen, Trey Southwood</t>
  </si>
  <si>
    <t>James Austin</t>
  </si>
  <si>
    <t>Ian Skinner</t>
  </si>
  <si>
    <t>Meet:</t>
  </si>
  <si>
    <t>Potato Cup Open</t>
  </si>
  <si>
    <t>14-07-15</t>
  </si>
  <si>
    <t>George Reynolds, Kevin Caldabaugh, Jessica Fides</t>
  </si>
  <si>
    <t>Joe Dube Classic</t>
  </si>
  <si>
    <t>Holiday Cup</t>
  </si>
  <si>
    <t>First Of The Year Open</t>
  </si>
  <si>
    <t>Junior Qualifier</t>
  </si>
  <si>
    <t>Tropical Games</t>
  </si>
  <si>
    <t>Mushtok Potato Open</t>
  </si>
  <si>
    <t>School's Out For Summer</t>
  </si>
  <si>
    <t>Back To School Open</t>
  </si>
  <si>
    <t>Corey Wilkes Memorial</t>
  </si>
  <si>
    <t>South Florida Open</t>
  </si>
  <si>
    <t>Rob Rankin Memorial</t>
  </si>
  <si>
    <t>Coach Mac Memorial</t>
  </si>
  <si>
    <t>Episcopal Schoolage Qualifier 2</t>
  </si>
  <si>
    <t>Sunshine State Games</t>
  </si>
  <si>
    <t>Episcopal Senior Qualifier</t>
  </si>
  <si>
    <t>Episcopal Junior Qualifier</t>
  </si>
  <si>
    <t>North Florida Open</t>
  </si>
  <si>
    <t>Wednesday Schoolage Qualifier</t>
  </si>
  <si>
    <t>Up The Creek Qualifier</t>
  </si>
  <si>
    <t>State Championship</t>
  </si>
  <si>
    <t>Episcopal Sinclair Challenge</t>
  </si>
  <si>
    <t>Thomas Dilliplane</t>
  </si>
  <si>
    <t>Alex Bauchene</t>
  </si>
  <si>
    <t>Rob Hamill</t>
  </si>
  <si>
    <t>14-08-02</t>
  </si>
  <si>
    <t>Steve Adams, Jessica Fides, Jeannette Green</t>
  </si>
  <si>
    <t>Parker Bills</t>
  </si>
  <si>
    <t>Kirk Crandall</t>
  </si>
  <si>
    <t>Roy Every</t>
  </si>
  <si>
    <t>Trey Southwood</t>
  </si>
  <si>
    <t>Rocky Yearwood</t>
  </si>
  <si>
    <t>Brian Focazio</t>
  </si>
  <si>
    <t>Cody Wolfe</t>
  </si>
  <si>
    <t>Leo Soubbotine</t>
  </si>
  <si>
    <t>Andrew Mattox</t>
  </si>
  <si>
    <t>Gene Whip Center - Venice, FL</t>
  </si>
  <si>
    <t>14-08-01</t>
  </si>
  <si>
    <t>Timothy Hedley</t>
  </si>
  <si>
    <t>Old School Sunday Open</t>
  </si>
  <si>
    <t>Sarasota Spud City Spectacular</t>
  </si>
  <si>
    <t>Jessica Fides, Hal Hedley, Rich Lansky</t>
  </si>
  <si>
    <t>14-08-03</t>
  </si>
  <si>
    <t>Megan McBride</t>
  </si>
  <si>
    <t>Danielle Stamp</t>
  </si>
  <si>
    <t>Roy Choate</t>
  </si>
  <si>
    <t>Brett Bear</t>
  </si>
  <si>
    <t>Sawyer Huth</t>
  </si>
  <si>
    <t>Ryan Rowe</t>
  </si>
  <si>
    <t>William Gross</t>
  </si>
  <si>
    <t>Jeannette Green, Jessica Fides, Joshua Cassell</t>
  </si>
  <si>
    <t>14-08-04</t>
  </si>
  <si>
    <t>Zanquinna Ellison</t>
  </si>
  <si>
    <t>Elizabeth Artis</t>
  </si>
  <si>
    <t>Cunthia Zaldivar</t>
  </si>
  <si>
    <t>Matt Garrett</t>
  </si>
  <si>
    <t>Alejandro Iglesias</t>
  </si>
  <si>
    <t>Nick Watson</t>
  </si>
  <si>
    <t>Chris Bentancourt</t>
  </si>
  <si>
    <t>Peter Soulis</t>
  </si>
  <si>
    <t>Joseph Soha</t>
  </si>
  <si>
    <t>Zachary Solomon</t>
  </si>
  <si>
    <t>Carlos Lopez</t>
  </si>
  <si>
    <t>Ryan Wilkinson</t>
  </si>
  <si>
    <t>Rick Blanco</t>
  </si>
  <si>
    <t>Brandon Jackson</t>
  </si>
  <si>
    <t>Episcopal Schoolage Qualifier</t>
  </si>
  <si>
    <t>14-08-06</t>
  </si>
  <si>
    <t>Trey Southwood, John Hinson, Jesse Reynolds</t>
  </si>
  <si>
    <t>Nicholas Watson</t>
  </si>
  <si>
    <t xml:space="preserve">         -</t>
  </si>
  <si>
    <t>National Schoolage Last Chance</t>
  </si>
  <si>
    <t>Jason Spencer, Jessica Fides, Emily Melville</t>
  </si>
  <si>
    <t>14-08-05</t>
  </si>
  <si>
    <t>Alyssa Indelicato</t>
  </si>
  <si>
    <t>Porsche Clonts</t>
  </si>
  <si>
    <t>Zanquina Ellison</t>
  </si>
  <si>
    <t>Jennifer Altreche</t>
  </si>
  <si>
    <t xml:space="preserve">Karline Pastrana </t>
  </si>
  <si>
    <t>Ida Maresca</t>
  </si>
  <si>
    <t>Morgan Candage</t>
  </si>
  <si>
    <t>Kristian Rainge-Campbell</t>
  </si>
  <si>
    <t>Nicloe Kelly</t>
  </si>
  <si>
    <t>Shannon Quintana</t>
  </si>
  <si>
    <t>Stefenia Maresca</t>
  </si>
  <si>
    <t>Kia Miller</t>
  </si>
  <si>
    <t>Ashley Quintana</t>
  </si>
  <si>
    <t>Harry Rohraff</t>
  </si>
  <si>
    <t>Rory Every</t>
  </si>
  <si>
    <t>Thomas Feeney</t>
  </si>
  <si>
    <t>David Harris</t>
  </si>
  <si>
    <t>James Smith</t>
  </si>
  <si>
    <t>Troy Boettner</t>
  </si>
  <si>
    <t>Josh Mount</t>
  </si>
  <si>
    <t>George Reynolds, Beth Reynolds, Jessica Fides</t>
  </si>
  <si>
    <t>14-08-07</t>
  </si>
  <si>
    <t>Porscia Clonts</t>
  </si>
  <si>
    <t>Peiper Tillman</t>
  </si>
  <si>
    <t>Karline Pastrana</t>
  </si>
  <si>
    <t>Hala Fattouh</t>
  </si>
  <si>
    <t>Jordan Napoli</t>
  </si>
  <si>
    <t>Lindsay Soulis</t>
  </si>
  <si>
    <t>Stefania Maresca</t>
  </si>
  <si>
    <t>Josh Davey</t>
  </si>
  <si>
    <t xml:space="preserve">Adrian Tunaya </t>
  </si>
  <si>
    <t>Roberto Victoria</t>
  </si>
  <si>
    <t>Roger Bills</t>
  </si>
  <si>
    <t>Scott Cleary</t>
  </si>
  <si>
    <t>Jonathan White</t>
  </si>
  <si>
    <t xml:space="preserve">Maher Baker </t>
  </si>
  <si>
    <t>Chris Cruz</t>
  </si>
  <si>
    <t>Ryan Rune</t>
  </si>
  <si>
    <t>Ernest Somereve</t>
  </si>
  <si>
    <t xml:space="preserve">George Soha </t>
  </si>
  <si>
    <t>Zac Solomon</t>
  </si>
  <si>
    <t>John Dryden</t>
  </si>
  <si>
    <t>Clinton Jenkins</t>
  </si>
  <si>
    <t>Robert Hamill</t>
  </si>
  <si>
    <t>Troy Boettmer</t>
  </si>
  <si>
    <t>14-08-08</t>
  </si>
  <si>
    <t>Lauren Chadwick, Jessica Fides, Jason Aun</t>
  </si>
  <si>
    <t>Alison James</t>
  </si>
  <si>
    <t>Morgan Custard</t>
  </si>
  <si>
    <t>Hannah Crowe</t>
  </si>
  <si>
    <t>Sean Spraggins</t>
  </si>
  <si>
    <t>Nicholas Steele</t>
  </si>
  <si>
    <t>Chris Betancourt</t>
  </si>
  <si>
    <t>Timmy Hedley</t>
  </si>
  <si>
    <t>Shay Beaudonin</t>
  </si>
  <si>
    <t>Art Auewater</t>
  </si>
  <si>
    <t>Zack Varnadore</t>
  </si>
  <si>
    <t>Hector Hernandez</t>
  </si>
  <si>
    <t>Casey Siemionko</t>
  </si>
  <si>
    <t>Mike Randow, Kelly David, JT Barnett</t>
  </si>
  <si>
    <t>14-08-09</t>
  </si>
  <si>
    <t>Nicole Kelly</t>
  </si>
  <si>
    <t>Connor Dolac</t>
  </si>
  <si>
    <t xml:space="preserve">Andrew Hettinger </t>
  </si>
  <si>
    <t>Jake Fortin</t>
  </si>
  <si>
    <t>Eric Prestwood</t>
  </si>
  <si>
    <t>Zac Soloman</t>
  </si>
  <si>
    <t>Ernie Somereve</t>
  </si>
  <si>
    <t>Robert Smith</t>
  </si>
  <si>
    <t xml:space="preserve">     -</t>
  </si>
  <si>
    <t>Accel Sports - Jacksonville, FL</t>
  </si>
  <si>
    <t>George Reynolds, Trey Southwood, Kevin Caldabaugh</t>
  </si>
  <si>
    <t>14-08-10</t>
  </si>
  <si>
    <t>Abby Silon</t>
  </si>
  <si>
    <t>Courtney Batchelor</t>
  </si>
  <si>
    <t>Michelle Downs</t>
  </si>
  <si>
    <t>Dana Vanderley</t>
  </si>
  <si>
    <t>Jacqueline Nye</t>
  </si>
  <si>
    <t>Jeanette Green</t>
  </si>
  <si>
    <t>Lindsey Soulis</t>
  </si>
  <si>
    <t>Katy Dougherty</t>
  </si>
  <si>
    <t>Kristen Nye</t>
  </si>
  <si>
    <t>Kelly Leigh</t>
  </si>
  <si>
    <t>Sarah Provence</t>
  </si>
  <si>
    <t>Conner Dolac</t>
  </si>
  <si>
    <t>Michael Mattis</t>
  </si>
  <si>
    <t>Ben Samples</t>
  </si>
  <si>
    <t>Ben Bolena</t>
  </si>
  <si>
    <t>Zachary Harper</t>
  </si>
  <si>
    <t>Sean Gallgher</t>
  </si>
  <si>
    <t>James Washington</t>
  </si>
  <si>
    <t>Kenneth Brown</t>
  </si>
  <si>
    <t>Phillip Mejia</t>
  </si>
  <si>
    <t>Teddy Binette</t>
  </si>
  <si>
    <t>Josh Beckler</t>
  </si>
  <si>
    <t>James Murphy</t>
  </si>
  <si>
    <t>Lawerence DeLoach</t>
  </si>
  <si>
    <t>Quinn Brown</t>
  </si>
  <si>
    <t>Phillip White</t>
  </si>
  <si>
    <t>Zack Solomon</t>
  </si>
  <si>
    <t>Clint Jenkins</t>
  </si>
  <si>
    <t>Joe Watterman</t>
  </si>
  <si>
    <t>Clint Silon</t>
  </si>
  <si>
    <t>Bhalil Butler</t>
  </si>
  <si>
    <t>Jamie Beard</t>
  </si>
  <si>
    <t>Doug Lane</t>
  </si>
  <si>
    <t>Zack Rollins</t>
  </si>
  <si>
    <t>George Reynolds, Steve Adams, Robin Feuerman</t>
  </si>
  <si>
    <t>14-08-11</t>
  </si>
  <si>
    <t>Porscha Clonts</t>
  </si>
  <si>
    <t>Nicholas Defrancisco</t>
  </si>
  <si>
    <t>Phil White</t>
  </si>
  <si>
    <t>Robert Hammill</t>
  </si>
  <si>
    <t>Alex Poptodorof</t>
  </si>
  <si>
    <t>Shaniece Govan</t>
  </si>
  <si>
    <t>Altamonte Open</t>
  </si>
  <si>
    <t>14-09-01</t>
  </si>
  <si>
    <t>14-08-12</t>
  </si>
  <si>
    <t>Kevin Caldabaugh, Hal Hedley, Jessica Fides</t>
  </si>
  <si>
    <t>Alexandra Bradbury</t>
  </si>
  <si>
    <t>Sandra Bills</t>
  </si>
  <si>
    <t>Jillian Murphy</t>
  </si>
  <si>
    <t>Kimberly Kutch</t>
  </si>
  <si>
    <t>Kyle King</t>
  </si>
  <si>
    <t>Charles Kresse</t>
  </si>
  <si>
    <t>Shay Beaudoin</t>
  </si>
  <si>
    <t>Ivan Orduno</t>
  </si>
  <si>
    <t>Matthew Strickland</t>
  </si>
  <si>
    <t>George Reynolds, Jessica Fides, Jeanette Green</t>
  </si>
  <si>
    <t>Ciara Earrey</t>
  </si>
  <si>
    <t>Chase Leeby</t>
  </si>
  <si>
    <t>Mitchell Algorri</t>
  </si>
  <si>
    <t xml:space="preserve">Carlos A. Lopez </t>
  </si>
  <si>
    <t>Douglas Lane</t>
  </si>
  <si>
    <t>Duane Hagstorm</t>
  </si>
  <si>
    <t>Marlin Nelson</t>
  </si>
  <si>
    <t>14-09-02</t>
  </si>
  <si>
    <t>Record</t>
  </si>
  <si>
    <t>Jeanette Green, Sara Campbell, Stephen Siehien</t>
  </si>
  <si>
    <t>Jamie Kennedy</t>
  </si>
  <si>
    <t>Holly Krzeminski</t>
  </si>
  <si>
    <t>Monika Stahl</t>
  </si>
  <si>
    <t>Monique Ames</t>
  </si>
  <si>
    <t>Lucas Vannorsdall</t>
  </si>
  <si>
    <t>Kenny Brown</t>
  </si>
  <si>
    <t>Sheldon Ramage</t>
  </si>
  <si>
    <t>Derek Fritsche</t>
  </si>
  <si>
    <t>Nick Steele</t>
  </si>
  <si>
    <t>Derek Duflo</t>
  </si>
  <si>
    <t>Stuart Gibson</t>
  </si>
  <si>
    <t>Duane Hagstrom</t>
  </si>
  <si>
    <t>14-09-11</t>
  </si>
  <si>
    <t>Thomas Braddy</t>
  </si>
  <si>
    <t xml:space="preserve"> -</t>
  </si>
  <si>
    <t>Sarasota Springfest</t>
  </si>
  <si>
    <t>14-09-05</t>
  </si>
  <si>
    <t>Jason Aun, Jessica Fides, Lauren Chadwick, Nicole Burda</t>
  </si>
  <si>
    <t>Kaufman, Zoeie</t>
  </si>
  <si>
    <t>Kaufman, Kylie</t>
  </si>
  <si>
    <t>Zoia, Jennifer</t>
  </si>
  <si>
    <t>Salazar, Jessica</t>
  </si>
  <si>
    <t>Costa, Larissa</t>
  </si>
  <si>
    <t>Kelly, Jordan</t>
  </si>
  <si>
    <t>King, Shelby</t>
  </si>
  <si>
    <t>Carter, Milisa</t>
  </si>
  <si>
    <t>Mobley, Jamie</t>
  </si>
  <si>
    <t>DelGildice, Nora</t>
  </si>
  <si>
    <t>Kaufman, Joyce</t>
  </si>
  <si>
    <t>Hughes, Jennell</t>
  </si>
  <si>
    <t>Smithers, Kristen</t>
  </si>
  <si>
    <t>Machnuk, Aixa</t>
  </si>
  <si>
    <t>Murphy, Jillian</t>
  </si>
  <si>
    <t>Lucas, Robin</t>
  </si>
  <si>
    <t>King, Kellie</t>
  </si>
  <si>
    <t>Fahrer, Betty</t>
  </si>
  <si>
    <t>Borges, Jordan</t>
  </si>
  <si>
    <t>Bali, Noe</t>
  </si>
  <si>
    <t>Young, Virgil</t>
  </si>
  <si>
    <t>Justiniani, Rogelio</t>
  </si>
  <si>
    <t>Inglesias, Alejandro</t>
  </si>
  <si>
    <t>Ramage, Sheldon</t>
  </si>
  <si>
    <t>Alcantara, Sergio</t>
  </si>
  <si>
    <t>Arjona, Javier</t>
  </si>
  <si>
    <t>Betancourt, Chris</t>
  </si>
  <si>
    <t>Lopez, Carlos</t>
  </si>
  <si>
    <t>Beaudoin, Shay</t>
  </si>
  <si>
    <t>Bronson, Cory</t>
  </si>
  <si>
    <t>O'Harek, Jason</t>
  </si>
  <si>
    <t>Hagstrom, Duane</t>
  </si>
  <si>
    <t>Junior's Qualifier At Altamonte</t>
  </si>
  <si>
    <t>George Reynolds, Beth Reynolds, Brian Secrest</t>
  </si>
  <si>
    <t>Hillary Dunn</t>
  </si>
  <si>
    <t>Alex Bogaert</t>
  </si>
  <si>
    <t>Cynthia Calixto</t>
  </si>
  <si>
    <t>Kassaundre Santayana</t>
  </si>
  <si>
    <t>Lorraine Diaz</t>
  </si>
  <si>
    <t>Shannon Weeks</t>
  </si>
  <si>
    <t>Stephanie Finnigan</t>
  </si>
  <si>
    <t>Beth Reynolds</t>
  </si>
  <si>
    <t>Brianna Barnett</t>
  </si>
  <si>
    <t>Ashley Bueche</t>
  </si>
  <si>
    <t>Megan Murphy</t>
  </si>
  <si>
    <t>Rachel Jensen</t>
  </si>
  <si>
    <t>Ashley Rivera</t>
  </si>
  <si>
    <t>Kelsey Vance</t>
  </si>
  <si>
    <t>Tiffany Braddy</t>
  </si>
  <si>
    <t>Elizabeth Agostino</t>
  </si>
  <si>
    <t>Adrianna Hanebrink</t>
  </si>
  <si>
    <t>Nicholas Augostino</t>
  </si>
  <si>
    <t>Anthony Watson</t>
  </si>
  <si>
    <t>Brock Taylor</t>
  </si>
  <si>
    <t>Zachary Ladlie</t>
  </si>
  <si>
    <t>Carlos Hernandez</t>
  </si>
  <si>
    <t>Matthew Whalen</t>
  </si>
  <si>
    <t>Tim Scott</t>
  </si>
  <si>
    <t>Jerry Owens</t>
  </si>
  <si>
    <t>Oscar Brown-Velasquez</t>
  </si>
  <si>
    <t>Anthony Cody</t>
  </si>
  <si>
    <t>Shane Miller</t>
  </si>
  <si>
    <t>John Jarrell</t>
  </si>
  <si>
    <t>Nathan Cook</t>
  </si>
  <si>
    <t>Joshua Beckler</t>
  </si>
  <si>
    <t>Matthew Agostino</t>
  </si>
  <si>
    <t>Foster Carasia</t>
  </si>
  <si>
    <t>Kyle Hannah</t>
  </si>
  <si>
    <t>Carlos Charles</t>
  </si>
  <si>
    <t>Shane Dennis</t>
  </si>
  <si>
    <t>Gabriel Braun</t>
  </si>
  <si>
    <t>Tyler Braddy</t>
  </si>
  <si>
    <t>Tayler Jakubsen</t>
  </si>
  <si>
    <t>Alex Aders</t>
  </si>
  <si>
    <t>Joe Rivera</t>
  </si>
  <si>
    <t>D.J. Minor</t>
  </si>
  <si>
    <t>Ross Paxia</t>
  </si>
  <si>
    <t>14-09-04</t>
  </si>
  <si>
    <t>Brandon Jackson, Sara Campbell, Sara Cowles</t>
  </si>
  <si>
    <t>Jamie Mobley</t>
  </si>
  <si>
    <t>Milisa Carter</t>
  </si>
  <si>
    <t>Jennell Hughes</t>
  </si>
  <si>
    <t>Charissa Casad</t>
  </si>
  <si>
    <t>Joshua "JT" Barnett</t>
  </si>
  <si>
    <t>Matthew Garett</t>
  </si>
  <si>
    <t>Brian George</t>
  </si>
  <si>
    <t>Wally Underhill</t>
  </si>
  <si>
    <t>Zach Solomon</t>
  </si>
  <si>
    <t>Matthew Wilmouth</t>
  </si>
  <si>
    <t>Jason O'Harek</t>
  </si>
  <si>
    <t>Sawyer Loop Road Field - Sarasota, FL</t>
  </si>
  <si>
    <t>Accel Sports Open</t>
  </si>
  <si>
    <t>Latoya Jones</t>
  </si>
  <si>
    <t>Katherine Jakubsen</t>
  </si>
  <si>
    <t>Lauren Delbovo</t>
  </si>
  <si>
    <t>Lauren Ragsdale</t>
  </si>
  <si>
    <t>Zach Harper</t>
  </si>
  <si>
    <t>Andrew Jakubsen</t>
  </si>
  <si>
    <t>Matt Purcell</t>
  </si>
  <si>
    <t>Spencer Clavien</t>
  </si>
  <si>
    <t>Joe Steilberg</t>
  </si>
  <si>
    <t>Sylvester Quezada</t>
  </si>
  <si>
    <t>Tres Cantrell</t>
  </si>
  <si>
    <t>Riley Penberthy</t>
  </si>
  <si>
    <t>Jeremy Jackson</t>
  </si>
  <si>
    <t>Wilson Cobb</t>
  </si>
  <si>
    <t>Michael Martin</t>
  </si>
  <si>
    <t>Douglas Minor</t>
  </si>
  <si>
    <t>Cameron Davis</t>
  </si>
  <si>
    <t>Nicolas Bullaro</t>
  </si>
  <si>
    <t>Anthony Bullaro</t>
  </si>
  <si>
    <t>Lee Cobb</t>
  </si>
  <si>
    <t>Mike Lenahen, George Reynolds, Beth Reynolds</t>
  </si>
  <si>
    <t>Schoolage Quaifier</t>
  </si>
  <si>
    <t>14-09-07</t>
  </si>
  <si>
    <t>Elizabeth Mattei</t>
  </si>
  <si>
    <t>Danielle Mattessich</t>
  </si>
  <si>
    <t>Brittany Padilla</t>
  </si>
  <si>
    <t>Nicole Terenzio</t>
  </si>
  <si>
    <t>Hunter Dowdy</t>
  </si>
  <si>
    <t>Connor Beckmen</t>
  </si>
  <si>
    <t>Alfredo Brion</t>
  </si>
  <si>
    <t>14-09-06</t>
  </si>
  <si>
    <t>14-09-08</t>
  </si>
  <si>
    <t>Jessica Fides, Jason Aun, Kevin Caldabaugh</t>
  </si>
  <si>
    <t>Civic Center - Lakeland, FL</t>
  </si>
  <si>
    <t>14-09-10</t>
  </si>
  <si>
    <t>Melbourne Weightlifting Welcome</t>
  </si>
  <si>
    <t>Danny Camargo/Mike Manning</t>
  </si>
  <si>
    <t>Sara Campbell, Sam Tollman, J.T. Barnett, Jeanette Green, Maher Baker</t>
  </si>
  <si>
    <t>Stacy Shapiro</t>
  </si>
  <si>
    <t>Stephamie Finnigan</t>
  </si>
  <si>
    <t>Holly Krezeminski</t>
  </si>
  <si>
    <t>Britney Padilla</t>
  </si>
  <si>
    <t>Nikki Terenzio</t>
  </si>
  <si>
    <t>Nick Augistino</t>
  </si>
  <si>
    <t>Connor Lynam</t>
  </si>
  <si>
    <t>Hussain Butt</t>
  </si>
  <si>
    <t>Jerry Owens Jr.</t>
  </si>
  <si>
    <t xml:space="preserve">Anthony Cody </t>
  </si>
  <si>
    <t>Joseph Rivera</t>
  </si>
  <si>
    <t>Matthew Hemann</t>
  </si>
  <si>
    <t>Philip White</t>
  </si>
  <si>
    <t>Colin Brown</t>
  </si>
  <si>
    <t>Abram McKay</t>
  </si>
  <si>
    <t>Brain Secrest</t>
  </si>
  <si>
    <t>14-09-09</t>
  </si>
  <si>
    <t>Alexandria Bogaert</t>
  </si>
  <si>
    <t>Harbor City Crossfit - Melbourne, FL</t>
  </si>
  <si>
    <t>Dube Record</t>
  </si>
  <si>
    <t>Kylie Kaufman</t>
  </si>
  <si>
    <t>Zoeie Kaufman</t>
  </si>
  <si>
    <t>Winter Smith</t>
  </si>
  <si>
    <t>Tyler Wolfe</t>
  </si>
  <si>
    <t>Shirley Rojas</t>
  </si>
  <si>
    <t>Laura Davie</t>
  </si>
  <si>
    <t>Kristen Smithers</t>
  </si>
  <si>
    <t>Aixa Machnui</t>
  </si>
  <si>
    <t>Deanna Polesma</t>
  </si>
  <si>
    <t>Rogello Justiniani</t>
  </si>
  <si>
    <t>David Wolfe</t>
  </si>
  <si>
    <t>Matt Mitchell</t>
  </si>
  <si>
    <t>Javier Arjona</t>
  </si>
  <si>
    <t>Todd Maurer</t>
  </si>
  <si>
    <t>Robert Cantrell</t>
  </si>
  <si>
    <t>Matthew Augustino</t>
  </si>
  <si>
    <t>Tyler Willingham</t>
  </si>
  <si>
    <t>Josh Brownlow</t>
  </si>
  <si>
    <t>Mike Pipasquale</t>
  </si>
  <si>
    <t>Justin Meier</t>
  </si>
  <si>
    <t>Ryan McDonald</t>
  </si>
  <si>
    <t>Robert Paxia</t>
  </si>
  <si>
    <t>Anthony Desantoli</t>
  </si>
  <si>
    <t>Orlando Open</t>
  </si>
  <si>
    <t>14-09-12</t>
  </si>
  <si>
    <t>Alexxis Hagstrom</t>
  </si>
  <si>
    <t>Alexandra Bogaert</t>
  </si>
  <si>
    <t>Jade Gormly</t>
  </si>
  <si>
    <t>Jackie Lacita</t>
  </si>
  <si>
    <t>Gerrit Messersmith</t>
  </si>
  <si>
    <t>Zach Ladile</t>
  </si>
  <si>
    <t>Christopher Stack</t>
  </si>
  <si>
    <t>Timothy Scott</t>
  </si>
  <si>
    <t>Hyoungjun Park</t>
  </si>
  <si>
    <t>Scott Simpson</t>
  </si>
  <si>
    <t>Matthew Mitchell</t>
  </si>
  <si>
    <t>Michaele Asbate</t>
  </si>
  <si>
    <t>Christopher Banach</t>
  </si>
  <si>
    <t>Bobby Davidowitz</t>
  </si>
  <si>
    <t>Shane Dennis JR</t>
  </si>
  <si>
    <t>Adam Garfrerick</t>
  </si>
  <si>
    <t>Team Florida Orlando</t>
  </si>
  <si>
    <t>Accel Sports</t>
  </si>
  <si>
    <t>Team Florida Altamonte</t>
  </si>
  <si>
    <t>Florida State Championships</t>
  </si>
  <si>
    <t>Beth Reynolds, Kyle Crooks, Lisa Braddy</t>
  </si>
  <si>
    <t>14-09-13</t>
  </si>
  <si>
    <t>Holly Krezminski</t>
  </si>
  <si>
    <t>Stephania Maresca</t>
  </si>
  <si>
    <t>JT Barnett</t>
  </si>
  <si>
    <t>Noe Bali</t>
  </si>
  <si>
    <t>Matt Whalen</t>
  </si>
  <si>
    <t>Oscar Brown-Valasquez</t>
  </si>
  <si>
    <t>Nick Defrancisco</t>
  </si>
  <si>
    <t>Matt Strickland</t>
  </si>
  <si>
    <t>Women's Team Championship</t>
  </si>
  <si>
    <t>Men's Team Championship</t>
  </si>
  <si>
    <t>Team Florida Volusia County</t>
  </si>
  <si>
    <t>Bradbury, Alexandra</t>
  </si>
  <si>
    <t>Vance, Kelsey</t>
  </si>
  <si>
    <t>DelBovo, Lauren</t>
  </si>
  <si>
    <t>Kutch, Kimberly</t>
  </si>
  <si>
    <t>Spraggins, Sean</t>
  </si>
  <si>
    <t>Smith, James</t>
  </si>
  <si>
    <t>Smith, Paul</t>
  </si>
  <si>
    <t>Hernandez, Carlos</t>
  </si>
  <si>
    <t>Sherwood, Tom</t>
  </si>
  <si>
    <t>Jackson, Jeremy</t>
  </si>
  <si>
    <t>Asbate, Michael</t>
  </si>
  <si>
    <t>Hedley, Timothy</t>
  </si>
  <si>
    <t>Seth, Joseph</t>
  </si>
  <si>
    <t>Goethe, Andrew</t>
  </si>
  <si>
    <t>Davis, Cameron</t>
  </si>
  <si>
    <t>Callins, Demetrius</t>
  </si>
  <si>
    <t>Clark, James</t>
  </si>
  <si>
    <t>Berkowitz, Ben</t>
  </si>
  <si>
    <t>Smith, Robert</t>
  </si>
  <si>
    <t>Hamill, Robert</t>
  </si>
  <si>
    <t>Orduno, Ivan</t>
  </si>
  <si>
    <t>Strickland, Matt</t>
  </si>
  <si>
    <t>Hernandez, Hector</t>
  </si>
  <si>
    <t>Nelson, Marlin</t>
  </si>
  <si>
    <t>Brittney Benson, Pat Judge, Hal Hedley</t>
  </si>
  <si>
    <t>14-09-14</t>
  </si>
  <si>
    <t>Sinclair</t>
  </si>
  <si>
    <t xml:space="preserve">Alexandra Bradbury </t>
  </si>
  <si>
    <t>Kristin Smithers</t>
  </si>
  <si>
    <t>Wyatt Thomas</t>
  </si>
  <si>
    <t>Alexander Perez</t>
  </si>
  <si>
    <t>Joe Lambardo</t>
  </si>
  <si>
    <t>Trent Sagramsingh</t>
  </si>
  <si>
    <t>Scott Weech</t>
  </si>
  <si>
    <t>Zachary Bass</t>
  </si>
  <si>
    <t>Juniors Qualifier</t>
  </si>
  <si>
    <t>George Reynolds, Brian Secrest, Matthew Hinson</t>
  </si>
  <si>
    <t>14-10-01</t>
  </si>
  <si>
    <t>Traci Silver</t>
  </si>
  <si>
    <t>John Read</t>
  </si>
  <si>
    <t>Peter Corey</t>
  </si>
  <si>
    <t>Casey Kronemeyer</t>
  </si>
  <si>
    <t>Paul Smith</t>
  </si>
  <si>
    <t>Andrew Goethe</t>
  </si>
  <si>
    <t>Brooke Baudendistel</t>
  </si>
  <si>
    <t>Morgan Boettcher</t>
  </si>
  <si>
    <t>Florida Collegiate Qualifier</t>
  </si>
  <si>
    <t>George Reynolds, Kyle Crooks, Mike Lenahen</t>
  </si>
  <si>
    <t>14-10-03</t>
  </si>
  <si>
    <t>George Reynolds, Beth Reynolds, Nick Steele</t>
  </si>
  <si>
    <t>14-10-4</t>
  </si>
  <si>
    <t>Kayla Neeper</t>
  </si>
  <si>
    <t>Melissa Villanueva</t>
  </si>
  <si>
    <t>Alexis Sanchez</t>
  </si>
  <si>
    <t>Jordan Kelly</t>
  </si>
  <si>
    <t>Amanda Brunell</t>
  </si>
  <si>
    <t>Rachel Steinbruckner-Batista</t>
  </si>
  <si>
    <t>Jocelyn Mattos</t>
  </si>
  <si>
    <t>Chelsea Marsdall</t>
  </si>
  <si>
    <t>Mallory Mauldin</t>
  </si>
  <si>
    <t>Vicmariel Colon-Rivera</t>
  </si>
  <si>
    <t>Tina Lanni</t>
  </si>
  <si>
    <t>Taytiana Figueroa</t>
  </si>
  <si>
    <t>Michael Asbate</t>
  </si>
  <si>
    <t>Michael Manning</t>
  </si>
  <si>
    <t>Anthony DeSantoli</t>
  </si>
  <si>
    <t>John Newman</t>
  </si>
  <si>
    <t>Advocare Classic</t>
  </si>
  <si>
    <t>14-10-5</t>
  </si>
  <si>
    <t>George Reynolds, Kyle Crooks, Beth Reynolds</t>
  </si>
  <si>
    <t>Ashley Perreault</t>
  </si>
  <si>
    <t>Monica Lopez</t>
  </si>
  <si>
    <t>Misha Payne</t>
  </si>
  <si>
    <t>Chelsie Carter</t>
  </si>
  <si>
    <t>Kai Middlebrook</t>
  </si>
  <si>
    <t>Spencer Williams</t>
  </si>
  <si>
    <t>Ian McEwen</t>
  </si>
  <si>
    <t>Ryan Schroeder</t>
  </si>
  <si>
    <t>Clay Braden</t>
  </si>
  <si>
    <t>Andrew Crowley</t>
  </si>
  <si>
    <t>Jesse Kelley</t>
  </si>
  <si>
    <t>Jacob Castellanos</t>
  </si>
  <si>
    <t>John Biddle</t>
  </si>
  <si>
    <t>Cameron Ponder</t>
  </si>
  <si>
    <t>Justin LaPorta</t>
  </si>
  <si>
    <t>Alex Bussell</t>
  </si>
  <si>
    <t>Volusia County Schoolage Qualifier</t>
  </si>
  <si>
    <t>14-10-06</t>
  </si>
  <si>
    <t>George Reynolds, Eric Prestwood, David Wolfe</t>
  </si>
  <si>
    <t>Megan Mairs</t>
  </si>
  <si>
    <t>Ashley Koren</t>
  </si>
  <si>
    <t>Jade McCrary</t>
  </si>
  <si>
    <t>Breanna Johnson</t>
  </si>
  <si>
    <t>Celine Oskandy</t>
  </si>
  <si>
    <t>Kayla Jaramillo</t>
  </si>
  <si>
    <t>Abigail Hanley</t>
  </si>
  <si>
    <t>Justin Ciccarello</t>
  </si>
  <si>
    <t>Kolby Davis</t>
  </si>
  <si>
    <t>Jake Uzzle</t>
  </si>
  <si>
    <t>Mathew Garrett</t>
  </si>
  <si>
    <t>Christian Marcano</t>
  </si>
  <si>
    <t>Grant Toranzo</t>
  </si>
  <si>
    <t>Doug Minor</t>
  </si>
  <si>
    <t>George Hannah</t>
  </si>
  <si>
    <t>14-10-07</t>
  </si>
  <si>
    <t>George Reynolds, Rui Borges, Joyce Kauffman</t>
  </si>
  <si>
    <t>Gloria Esquerra</t>
  </si>
  <si>
    <t>Brandy Boettner</t>
  </si>
  <si>
    <t>Olivia Vaughn</t>
  </si>
  <si>
    <t>Destiny Lawson</t>
  </si>
  <si>
    <t>Lindsey Fernandes</t>
  </si>
  <si>
    <t>Mahassen Paiva</t>
  </si>
  <si>
    <t>Sarina Woodworth</t>
  </si>
  <si>
    <t>Maggie Ardoin</t>
  </si>
  <si>
    <t>Shyla Ramage</t>
  </si>
  <si>
    <t>Sara Campell</t>
  </si>
  <si>
    <t>Erin Riddell</t>
  </si>
  <si>
    <t>Lauren Lee</t>
  </si>
  <si>
    <t>Alexia Herring</t>
  </si>
  <si>
    <t>Michelle Kithcart</t>
  </si>
  <si>
    <t>Jennifer Gordon</t>
  </si>
  <si>
    <t>Monique Stallworth</t>
  </si>
  <si>
    <t>Kim Johnson</t>
  </si>
  <si>
    <t>Adam Jarosh</t>
  </si>
  <si>
    <t>Jakob Uzzle</t>
  </si>
  <si>
    <t>Casey Kronemyer</t>
  </si>
  <si>
    <t>Anthony Jacobs</t>
  </si>
  <si>
    <t>Christopher Kamp</t>
  </si>
  <si>
    <t>Kristopher Bradshaw</t>
  </si>
  <si>
    <t>Trevor Finnigan</t>
  </si>
  <si>
    <t>Marc Herig</t>
  </si>
  <si>
    <t>Jake Beck</t>
  </si>
  <si>
    <t>Mike Dipasquale</t>
  </si>
  <si>
    <t>Gregorio Silva</t>
  </si>
  <si>
    <t>Robert Pereda</t>
  </si>
  <si>
    <t>Steffen Visk</t>
  </si>
  <si>
    <t>Justin Laporta</t>
  </si>
  <si>
    <t>Damian Amondo</t>
  </si>
  <si>
    <t>Alex Perez</t>
  </si>
  <si>
    <t>Florida Elite Vs New South Wales</t>
  </si>
  <si>
    <t>Brian Secrest, James Barnett, Phil White</t>
  </si>
  <si>
    <t>Rebecca Miller</t>
  </si>
  <si>
    <t>Alison Miller</t>
  </si>
  <si>
    <t>Halla Paiva</t>
  </si>
  <si>
    <t>Chelsea Marsdale</t>
  </si>
  <si>
    <t>Natalie Napolitano</t>
  </si>
  <si>
    <t>Celine Oslhandy</t>
  </si>
  <si>
    <t>Elena Palamara</t>
  </si>
  <si>
    <t>Michael San Juan</t>
  </si>
  <si>
    <t>Thomas DeSantoli</t>
  </si>
  <si>
    <t>Musa Kamara</t>
  </si>
  <si>
    <t>Patrick Chow</t>
  </si>
  <si>
    <t>Chris Kamp</t>
  </si>
  <si>
    <t>Corey Aun</t>
  </si>
  <si>
    <t>Stephen Muldoon</t>
  </si>
  <si>
    <t>Patrick Canavan</t>
  </si>
  <si>
    <t>Ryan Schroder</t>
  </si>
  <si>
    <t>Chris Montanez</t>
  </si>
  <si>
    <t>Simon Callander</t>
  </si>
  <si>
    <t>Chris O'Doherty</t>
  </si>
  <si>
    <t>James Byrne</t>
  </si>
  <si>
    <t>Luke Lilli</t>
  </si>
  <si>
    <t>Ryan Pasfield</t>
  </si>
  <si>
    <t>Michael Meyer</t>
  </si>
  <si>
    <t>Matthew Lilli</t>
  </si>
  <si>
    <t>Peter Hardiman</t>
  </si>
  <si>
    <t>Emmanuel Citton</t>
  </si>
  <si>
    <t>Ward Wright</t>
  </si>
  <si>
    <t>Daniel Clape</t>
  </si>
  <si>
    <t>Eric Auciello</t>
  </si>
  <si>
    <t>Aiden Steiner</t>
  </si>
  <si>
    <t>Stephen Marcella</t>
  </si>
  <si>
    <t>Altamonte Springs, FL</t>
  </si>
  <si>
    <t>Hal Hedley, Joyce Kaufman, Robert Murphy</t>
  </si>
  <si>
    <t>Lexie Barbee</t>
  </si>
  <si>
    <t>Samantha Scholl</t>
  </si>
  <si>
    <t>Kimberly McLeish</t>
  </si>
  <si>
    <t>Lauren Thomas</t>
  </si>
  <si>
    <t>Lauren Sonnen</t>
  </si>
  <si>
    <t>Ashley Hamill</t>
  </si>
  <si>
    <t>Joseph Tucci</t>
  </si>
  <si>
    <t>Samuel Ball</t>
  </si>
  <si>
    <t>Bryan Tarlowski</t>
  </si>
  <si>
    <t>Luke Lambert</t>
  </si>
  <si>
    <t>Michael McLeish</t>
  </si>
  <si>
    <t>Quiton Raines</t>
  </si>
  <si>
    <t>Bradley Bouthot</t>
  </si>
  <si>
    <t>Joel McManamy</t>
  </si>
  <si>
    <t>George Reynolds, Mike Lenahen, Don Hinson</t>
  </si>
  <si>
    <t>Angelina Quarterman</t>
  </si>
  <si>
    <t>Emma Godfrey</t>
  </si>
  <si>
    <t>Leanna Modesto</t>
  </si>
  <si>
    <t>Danielle Mattesich</t>
  </si>
  <si>
    <t>Cheri Wissmann</t>
  </si>
  <si>
    <t>Gabriella Milazzo</t>
  </si>
  <si>
    <t>Zaire Anderson</t>
  </si>
  <si>
    <t>Cody Byrd</t>
  </si>
  <si>
    <t>Terry Roberson</t>
  </si>
  <si>
    <t>George Hanna</t>
  </si>
  <si>
    <t>Coy Sprunger</t>
  </si>
  <si>
    <t>Casey Kronemayer</t>
  </si>
  <si>
    <t>Baruch Pilcher</t>
  </si>
  <si>
    <t>DJ Minor</t>
  </si>
  <si>
    <t>Todd Mebane</t>
  </si>
  <si>
    <t>William Hall</t>
  </si>
  <si>
    <t>Team Florida Volusia County - 36</t>
  </si>
  <si>
    <t>Team Florida Orlando - 31</t>
  </si>
  <si>
    <t>Accel Sports - 7</t>
  </si>
  <si>
    <t>Accel Sports - 45</t>
  </si>
  <si>
    <t>Team Florida Volusia County - 37</t>
  </si>
  <si>
    <t>Team Florida Altamonte - 29</t>
  </si>
  <si>
    <t>Sandbox Weightlifting - 12</t>
  </si>
  <si>
    <t>Best Female Junior</t>
  </si>
  <si>
    <t>Sara Cowles - 213.1</t>
  </si>
  <si>
    <t>Best Male Junior</t>
  </si>
  <si>
    <t>Chris Lenahen - 328.5</t>
  </si>
  <si>
    <t>Best Female</t>
  </si>
  <si>
    <t>Best Male</t>
  </si>
  <si>
    <t>Victoria Gillooly</t>
  </si>
  <si>
    <t>Leanna Modeszto</t>
  </si>
  <si>
    <t>Anthony Villanueva</t>
  </si>
  <si>
    <t>Matthew Medi</t>
  </si>
  <si>
    <t>Trent Sagrmamsingh</t>
  </si>
  <si>
    <t>Steve Birakis</t>
  </si>
  <si>
    <t>Anthony Loreto</t>
  </si>
  <si>
    <t>Joel McMnamy</t>
  </si>
  <si>
    <t>George Reynolds, Kyle Crooks, Antonio Reyes</t>
  </si>
  <si>
    <t>Florida State Championship</t>
  </si>
  <si>
    <t>George Reynolds, Beth Reynolds, Mike Lenahen</t>
  </si>
  <si>
    <t>Matthew Medei</t>
  </si>
  <si>
    <t>Quinten Raines</t>
  </si>
  <si>
    <t>Team Florida Altamonte - 19</t>
  </si>
  <si>
    <t>Accel Sports - 39</t>
  </si>
  <si>
    <t>Team Florida Volusia County - 26</t>
  </si>
  <si>
    <t>Team Florida Altamonte - 26</t>
  </si>
  <si>
    <t>Best Female Master</t>
  </si>
  <si>
    <t>Jeanette Green - 120.92</t>
  </si>
  <si>
    <t>Ashley Koren - 191.96</t>
  </si>
  <si>
    <t>Best Female Schoolage</t>
  </si>
  <si>
    <t>Mahassen Paiva - 211.6</t>
  </si>
  <si>
    <t>Best Male Schoolage</t>
  </si>
  <si>
    <t>Kyle Hannah - 323.02</t>
  </si>
  <si>
    <t>Alex Bradbury</t>
  </si>
  <si>
    <t>ZoeieKaufman</t>
  </si>
  <si>
    <t>Lauren Chadwick-Sonnen</t>
  </si>
  <si>
    <t>Tyler Hunt</t>
  </si>
  <si>
    <t xml:space="preserve">Roger Bills </t>
  </si>
  <si>
    <t>Tommy Rodriguez</t>
  </si>
  <si>
    <t>Ryan Schoeder</t>
  </si>
  <si>
    <t>Patrick Costello</t>
  </si>
  <si>
    <t>Alex Stoffel</t>
  </si>
  <si>
    <t>Jordan Moro</t>
  </si>
  <si>
    <t>David Beers</t>
  </si>
  <si>
    <t>Steffan Visk</t>
  </si>
  <si>
    <t>Daniel Russell</t>
  </si>
  <si>
    <t>Alexander Poptovorov</t>
  </si>
  <si>
    <t>James Bear</t>
  </si>
  <si>
    <t>Ryan Prasad</t>
  </si>
  <si>
    <t>Hal Hedley, Rui Borges, Joyce Kauffman</t>
  </si>
  <si>
    <t>New Year Open</t>
  </si>
  <si>
    <t>Spruce Creek H.S.</t>
  </si>
  <si>
    <t>14-10-02</t>
  </si>
  <si>
    <t>George Reynolds, Conner Dolac, Karen Cohen</t>
  </si>
  <si>
    <t>x</t>
  </si>
  <si>
    <t>Mathew Hinson</t>
  </si>
  <si>
    <t xml:space="preserve"> Mathew Whalen</t>
  </si>
  <si>
    <t>Team</t>
  </si>
  <si>
    <t>Points</t>
  </si>
  <si>
    <t>Volusia's New Year Open</t>
  </si>
  <si>
    <t>Foster Carasia, Kyle Hannah, David Wolfe</t>
  </si>
  <si>
    <t>14-11-01</t>
  </si>
  <si>
    <t>Altamonte</t>
  </si>
  <si>
    <t>Sandbox</t>
  </si>
  <si>
    <t>Tiffany Rivera</t>
  </si>
  <si>
    <t>Vero Beach</t>
  </si>
  <si>
    <t>Alex DeSantoli</t>
  </si>
  <si>
    <t>Wendy Shafranski</t>
  </si>
  <si>
    <t>Mattie Vidor</t>
  </si>
  <si>
    <t>Stephen Short III</t>
  </si>
  <si>
    <t>Justin Short</t>
  </si>
  <si>
    <t>Gulf Coast</t>
  </si>
  <si>
    <t>Aaron Day</t>
  </si>
  <si>
    <t>Unattached</t>
  </si>
  <si>
    <t>Volusia County</t>
  </si>
  <si>
    <t>Elliott Sifford</t>
  </si>
  <si>
    <t>Nick Greco</t>
  </si>
  <si>
    <t>Stephen Short Jr</t>
  </si>
  <si>
    <t>Manatee County</t>
  </si>
  <si>
    <t>Matt Vassallo</t>
  </si>
  <si>
    <t>TNL</t>
  </si>
  <si>
    <t>Antonio Justado</t>
  </si>
  <si>
    <t>Alex Eacker</t>
  </si>
  <si>
    <t>Joel Manning</t>
  </si>
  <si>
    <t>Robert De La Cruz</t>
  </si>
  <si>
    <t>Flagler County</t>
  </si>
  <si>
    <t>Accel Sports Junior Qualifier</t>
  </si>
  <si>
    <t>George Reynolds, Matthew Hinson, Don Hinson</t>
  </si>
  <si>
    <t>14-11-02</t>
  </si>
  <si>
    <t>Alicia Choquette</t>
  </si>
  <si>
    <t>-</t>
  </si>
  <si>
    <t>Team Soul</t>
  </si>
  <si>
    <t>Jake Hampton</t>
  </si>
  <si>
    <t>Next Level</t>
  </si>
  <si>
    <t>James Ellison</t>
  </si>
  <si>
    <t>Jason Anderson</t>
  </si>
  <si>
    <t>Cole Willis</t>
  </si>
  <si>
    <t>Don Edwards</t>
  </si>
  <si>
    <t>AFP</t>
  </si>
  <si>
    <t>Justin Fields</t>
  </si>
  <si>
    <t>Zachary Eisenstein</t>
  </si>
  <si>
    <t>Joe Porter</t>
  </si>
  <si>
    <t>Broward County</t>
  </si>
  <si>
    <t>14-11-03</t>
  </si>
  <si>
    <t>Sarasota Spring Spectacular</t>
  </si>
  <si>
    <t>Sarasota High School - Sarasota, FL</t>
  </si>
  <si>
    <t>14-11-06</t>
  </si>
  <si>
    <t>Rich Lansky, Joe Hanson, Rui Borges</t>
  </si>
  <si>
    <t>ECG</t>
  </si>
  <si>
    <t>Laurie Davie</t>
  </si>
  <si>
    <t>Linsdey Soulis</t>
  </si>
  <si>
    <t>Carlos Herandez</t>
  </si>
  <si>
    <t>Trrent Sagramsingh</t>
  </si>
  <si>
    <t>Dave Williams</t>
  </si>
  <si>
    <t>104.88</t>
  </si>
  <si>
    <t>104.67</t>
  </si>
  <si>
    <t>Orlando</t>
  </si>
  <si>
    <t>Tisha Tran</t>
  </si>
  <si>
    <t>Venice</t>
  </si>
  <si>
    <t>Jessie Meir</t>
  </si>
  <si>
    <t>Claudia Alicea</t>
  </si>
  <si>
    <t>Micaela Brunell</t>
  </si>
  <si>
    <t>Emily Brunell</t>
  </si>
  <si>
    <t>Emma Hand</t>
  </si>
  <si>
    <t>Leah Bryant</t>
  </si>
  <si>
    <t>Iron Gators</t>
  </si>
  <si>
    <t>Jessica Rumore</t>
  </si>
  <si>
    <t>Haley Sampson</t>
  </si>
  <si>
    <t>Mallory Shepard</t>
  </si>
  <si>
    <t>Natalie Aliciea</t>
  </si>
  <si>
    <t>Olivia Davis</t>
  </si>
  <si>
    <t>Lauren Snyder</t>
  </si>
  <si>
    <t>Ashlan Clark</t>
  </si>
  <si>
    <t>Madeline Burgio</t>
  </si>
  <si>
    <t>Vicky Colon</t>
  </si>
  <si>
    <t>Kjayla Martin</t>
  </si>
  <si>
    <t>Alexis Rogriguez</t>
  </si>
  <si>
    <t>Rachel Wilcox</t>
  </si>
  <si>
    <t>Stefania Meresca</t>
  </si>
  <si>
    <t>Shayla Felder</t>
  </si>
  <si>
    <t>Quinton Martinez</t>
  </si>
  <si>
    <t>Orlano</t>
  </si>
  <si>
    <t>Chase Harmon</t>
  </si>
  <si>
    <t>Zach Morrison</t>
  </si>
  <si>
    <t xml:space="preserve">Stephen Short </t>
  </si>
  <si>
    <t>George Annunziata</t>
  </si>
  <si>
    <t>Mason Tannehill</t>
  </si>
  <si>
    <t>Anthony Gomez</t>
  </si>
  <si>
    <t>Justin Murphy</t>
  </si>
  <si>
    <t>Cameron Aach</t>
  </si>
  <si>
    <t>Caoch Mac Memorial</t>
  </si>
  <si>
    <t>CrossFit Soul Miami - Miami, FL</t>
  </si>
  <si>
    <t>Miami Classic</t>
  </si>
  <si>
    <t>Miami</t>
  </si>
  <si>
    <t>Miki Carey</t>
  </si>
  <si>
    <t>Julie Glouer</t>
  </si>
  <si>
    <t>Adriana Galera</t>
  </si>
  <si>
    <t>Talia Devito</t>
  </si>
  <si>
    <t>Alfredo Arango</t>
  </si>
  <si>
    <t>Armando Cordoves</t>
  </si>
  <si>
    <t>Alex Iglesias</t>
  </si>
  <si>
    <t>Carlos Arias</t>
  </si>
  <si>
    <t>Alex Betaucoust</t>
  </si>
  <si>
    <t>Ryan Andrada</t>
  </si>
  <si>
    <t>Peter Kazanas</t>
  </si>
  <si>
    <t>Chadd Knopp</t>
  </si>
  <si>
    <t>Joel Feinburg</t>
  </si>
  <si>
    <t>Tampa Bay</t>
  </si>
  <si>
    <t>Rey Fernandez</t>
  </si>
  <si>
    <t>Jefferey Betancourt</t>
  </si>
  <si>
    <t>Cesar Perez</t>
  </si>
  <si>
    <t>Daniel Gonzalez</t>
  </si>
  <si>
    <t>Don Hinson, Mike Lenahen, Brian Lenahen</t>
  </si>
  <si>
    <t>14-11-09</t>
  </si>
  <si>
    <t>Kailey Blizzard</t>
  </si>
  <si>
    <t>Alexandra Barron</t>
  </si>
  <si>
    <t>Kaylie Manchester</t>
  </si>
  <si>
    <t>Jade Mcrary</t>
  </si>
  <si>
    <t>Natalie Jansen</t>
  </si>
  <si>
    <t>Team Savannah</t>
  </si>
  <si>
    <t>Samantha Cook</t>
  </si>
  <si>
    <t>Johnny Junco</t>
  </si>
  <si>
    <t>Chris Santana</t>
  </si>
  <si>
    <t>Gunnar Cox</t>
  </si>
  <si>
    <t>Kurt Adams</t>
  </si>
  <si>
    <t>Keith Trotter</t>
  </si>
  <si>
    <t>Jonathan McDermott</t>
  </si>
  <si>
    <t>Jacob Menke</t>
  </si>
  <si>
    <t>Team Florida Volusia County - 33</t>
  </si>
  <si>
    <t>Accel Sports - 16</t>
  </si>
  <si>
    <t>Team Savannah - 7</t>
  </si>
  <si>
    <t>Sandbox Weightlifting - 5</t>
  </si>
  <si>
    <t>Iron Gators - 5</t>
  </si>
  <si>
    <t>Accel Sports - 37</t>
  </si>
  <si>
    <t>Team Florida Volusia County - 15</t>
  </si>
  <si>
    <t>Team Florida AFP - 14</t>
  </si>
  <si>
    <t>Sandbox Weightlifting - 11</t>
  </si>
  <si>
    <t>Team Florida Flagler County - 7</t>
  </si>
  <si>
    <t>Cayla Amatulli</t>
  </si>
  <si>
    <t>Katie Molina</t>
  </si>
  <si>
    <t>Micala Brunell</t>
  </si>
  <si>
    <t>Caludia Alicea</t>
  </si>
  <si>
    <t>Jessie Meier</t>
  </si>
  <si>
    <t>Breanna Murphy-Short</t>
  </si>
  <si>
    <t>Brianna Hooker</t>
  </si>
  <si>
    <t>Savannah Braud</t>
  </si>
  <si>
    <t>Alicia Neher</t>
  </si>
  <si>
    <t>Mallory Shephard</t>
  </si>
  <si>
    <t>Leanna Modestzo</t>
  </si>
  <si>
    <t>Alexis Licalsi</t>
  </si>
  <si>
    <t>Natalie Alcea</t>
  </si>
  <si>
    <t>Loralee Kingston</t>
  </si>
  <si>
    <t>Presley Blevins</t>
  </si>
  <si>
    <t>Vicmariel Colon</t>
  </si>
  <si>
    <t xml:space="preserve">Kjayla Martin </t>
  </si>
  <si>
    <t>Natalie Janssen</t>
  </si>
  <si>
    <t>Betty  Fahrer</t>
  </si>
  <si>
    <t>Damean Murphy-Short</t>
  </si>
  <si>
    <t>Anthony Neher</t>
  </si>
  <si>
    <t>Zach Karlins</t>
  </si>
  <si>
    <t>Brett Silvers</t>
  </si>
  <si>
    <t>Jared Ciccarello</t>
  </si>
  <si>
    <t>Tyler Johnson</t>
  </si>
  <si>
    <t>Sean Mullins</t>
  </si>
  <si>
    <t>Alex Daniele</t>
  </si>
  <si>
    <t>Mason Tannehilll</t>
  </si>
  <si>
    <t>Emanuel Colon</t>
  </si>
  <si>
    <t>Gregorio Silver</t>
  </si>
  <si>
    <t>Nickolas Monroe</t>
  </si>
  <si>
    <t>Last Chance Schoolage Qualifier</t>
  </si>
  <si>
    <t>Timber Creek - Orlando, FL</t>
  </si>
  <si>
    <t>George Reynolds, Robert Murphy, Joyce Kauffman</t>
  </si>
  <si>
    <t>Trisha Tran</t>
  </si>
  <si>
    <t>Katherine Molina</t>
  </si>
  <si>
    <t>Jeliena Courville</t>
  </si>
  <si>
    <t>Alexis LiCalsi</t>
  </si>
  <si>
    <t>Julie Glover</t>
  </si>
  <si>
    <t>Wilmington WLC</t>
  </si>
  <si>
    <t>Dara Ching</t>
  </si>
  <si>
    <t>East Coast Gold</t>
  </si>
  <si>
    <t>Cherlinda Polynice</t>
  </si>
  <si>
    <t>Haley Longhi</t>
  </si>
  <si>
    <t>Meredith Kovarik</t>
  </si>
  <si>
    <t>Jenna Petrella</t>
  </si>
  <si>
    <t>Briana Williams</t>
  </si>
  <si>
    <t>Joshua Crow</t>
  </si>
  <si>
    <t>Gavin Knight</t>
  </si>
  <si>
    <t>Autsin Rodriguez</t>
  </si>
  <si>
    <t>St. Cloud</t>
  </si>
  <si>
    <t>Angel Rodriguez</t>
  </si>
  <si>
    <t>Noah Thompson</t>
  </si>
  <si>
    <t>Nathan Solomon</t>
  </si>
  <si>
    <t>Stephen Short</t>
  </si>
  <si>
    <t>Tony Gomez</t>
  </si>
  <si>
    <t>Thomas Pollard</t>
  </si>
  <si>
    <t>Robert Stevens</t>
  </si>
  <si>
    <t>Sandro Cintra</t>
  </si>
  <si>
    <t>Kurt Mannchen</t>
  </si>
  <si>
    <t>Ryan Lack</t>
  </si>
  <si>
    <t>Christopher Betancourt</t>
  </si>
  <si>
    <t>Mickey Nguyen</t>
  </si>
  <si>
    <t>Nick Maiori</t>
  </si>
  <si>
    <t>Samuel Stewart</t>
  </si>
  <si>
    <t>Dyllan Fagas</t>
  </si>
  <si>
    <t>Ben Plotnicki</t>
  </si>
  <si>
    <t>John Bertalan</t>
  </si>
  <si>
    <t>Team Florida Orlando - 26</t>
  </si>
  <si>
    <t>Venice Weightlifting - 17</t>
  </si>
  <si>
    <t>Team Florida Gulf Coast - 9</t>
  </si>
  <si>
    <t>Team Florida Altamonte - 7</t>
  </si>
  <si>
    <t>Next Level - 6</t>
  </si>
  <si>
    <t>Team Florida Manatee County - 7</t>
  </si>
  <si>
    <t>East Coast Gold - 5</t>
  </si>
  <si>
    <t>Wilmington Weightlifting - 5</t>
  </si>
  <si>
    <t>Team Florida Volusia County - 4</t>
  </si>
  <si>
    <t>Accel Sports - 29</t>
  </si>
  <si>
    <t>Team Florida Volusia County - 18</t>
  </si>
  <si>
    <t>Team Florida Gulf Coast - 17</t>
  </si>
  <si>
    <t>Team Florida AFP - 3</t>
  </si>
  <si>
    <t>Sandbox Weightlifting - 13</t>
  </si>
  <si>
    <t>Team Florida Altamonte - 12</t>
  </si>
  <si>
    <t>Team Florida Flagler County - 12</t>
  </si>
  <si>
    <t>Vero Beach Weightlifting - 7</t>
  </si>
  <si>
    <t>Team Florida AFP - 7</t>
  </si>
  <si>
    <t>St. Cloud - 7</t>
  </si>
  <si>
    <t>Team Florida Orlando - 6</t>
  </si>
  <si>
    <t>Accel Sports - 2</t>
  </si>
  <si>
    <t>Team Florida Tampa Bay - 5</t>
  </si>
  <si>
    <t>Venice Weightlifting - 2</t>
  </si>
  <si>
    <t>Team Savannah - 1</t>
  </si>
  <si>
    <t>Best Female Lifter</t>
  </si>
  <si>
    <t>Dara Ching - 191</t>
  </si>
  <si>
    <t>Best Male Lifter</t>
  </si>
  <si>
    <t>Joey Botero - 319</t>
  </si>
  <si>
    <t>TF Orlando</t>
  </si>
  <si>
    <t>Iliana Bonilla</t>
  </si>
  <si>
    <t>TF St Cloud</t>
  </si>
  <si>
    <t>Leah Schroeder</t>
  </si>
  <si>
    <t>TF Flagler</t>
  </si>
  <si>
    <t>Damian Milazzo</t>
  </si>
  <si>
    <t>Gesla Figueroa</t>
  </si>
  <si>
    <t>Angel Roidriguez</t>
  </si>
  <si>
    <t>Austin Rodriguez</t>
  </si>
  <si>
    <t>Dominic Demunno</t>
  </si>
  <si>
    <t>Jean Gomez</t>
  </si>
  <si>
    <t>Ashley Rivera, Stefania Maresca, Steve Birakis</t>
  </si>
  <si>
    <t>Shelby Koren</t>
  </si>
  <si>
    <t>Sydney Goad</t>
  </si>
  <si>
    <t>Coffee's Gym</t>
  </si>
  <si>
    <t>Amber LiCalsi</t>
  </si>
  <si>
    <t>Rachel Bommincino</t>
  </si>
  <si>
    <t>Robin Goad</t>
  </si>
  <si>
    <t>Maggie Selzer</t>
  </si>
  <si>
    <t>Katie Lynch</t>
  </si>
  <si>
    <t>Lacie Jensen</t>
  </si>
  <si>
    <t>Jyn Wynn</t>
  </si>
  <si>
    <t>Tammy Wheeler</t>
  </si>
  <si>
    <t>Shereen Fons</t>
  </si>
  <si>
    <t xml:space="preserve">75+ </t>
  </si>
  <si>
    <t>Colleena Collins</t>
  </si>
  <si>
    <t>Jay Strempel</t>
  </si>
  <si>
    <t>Austin Rodriquez</t>
  </si>
  <si>
    <t>St Cloud</t>
  </si>
  <si>
    <t>Mantaee County</t>
  </si>
  <si>
    <t>Alexis Adames</t>
  </si>
  <si>
    <t>Corporal Culture</t>
  </si>
  <si>
    <t>Jason Cook</t>
  </si>
  <si>
    <t>Scott Behrens</t>
  </si>
  <si>
    <t>Emerald Coast</t>
  </si>
  <si>
    <t>Kyle Saxton</t>
  </si>
  <si>
    <t>Stephen Short II</t>
  </si>
  <si>
    <t>Robert Kazel</t>
  </si>
  <si>
    <t>Henry Nowell</t>
  </si>
  <si>
    <t>Edward Baker</t>
  </si>
  <si>
    <t>Ross Roden</t>
  </si>
  <si>
    <t>Jason Pendergraph</t>
  </si>
  <si>
    <t>Paul Short</t>
  </si>
  <si>
    <t>Alexis Hagstrom</t>
  </si>
  <si>
    <t>Mushtok Open</t>
  </si>
  <si>
    <t>Hal Hedley, Tom Sherwood, Bob Smithers</t>
  </si>
  <si>
    <t>Juliena Courville</t>
  </si>
  <si>
    <t>Heather Norris</t>
  </si>
  <si>
    <t>Lauren O'Neil</t>
  </si>
  <si>
    <t>Dominic DeMunno</t>
  </si>
  <si>
    <t>Robert Kozel</t>
  </si>
  <si>
    <t>Hal Munter</t>
  </si>
  <si>
    <t>Ernest Dean</t>
  </si>
  <si>
    <t>Devin Wilson</t>
  </si>
  <si>
    <t>Paul O'Neil</t>
  </si>
  <si>
    <t>Scarlett Murray</t>
  </si>
  <si>
    <t>Women's Team Results</t>
  </si>
  <si>
    <t>Coffee's Gym - 30</t>
  </si>
  <si>
    <t>Team Florida Volusia County - 22</t>
  </si>
  <si>
    <t>Accel Sports - 12</t>
  </si>
  <si>
    <t>Men's Team Results</t>
  </si>
  <si>
    <t>Accel Sports - 35</t>
  </si>
  <si>
    <t>Best Junior Female</t>
  </si>
  <si>
    <t>Sydney Goad - 206</t>
  </si>
  <si>
    <t>Best Junior Male</t>
  </si>
  <si>
    <t>Kyle Hannah - 317</t>
  </si>
  <si>
    <t>The October Meet</t>
  </si>
  <si>
    <t>14-11-14</t>
  </si>
  <si>
    <t>Mahassen Fattouh, Kyle Hannah, DJ Minor</t>
  </si>
  <si>
    <t>Shannon McAmis</t>
  </si>
  <si>
    <t>Lauren Oneil</t>
  </si>
  <si>
    <t>Katelyn Roush</t>
  </si>
  <si>
    <t>Alexia Sylvester</t>
  </si>
  <si>
    <t>Andrew Gomez</t>
  </si>
  <si>
    <t>Luis Verdiales</t>
  </si>
  <si>
    <t>Sherman Williams</t>
  </si>
  <si>
    <t>Invictus</t>
  </si>
  <si>
    <t>Brandon Stewart</t>
  </si>
  <si>
    <t>Andrew Schumaker</t>
  </si>
  <si>
    <t>Chase Shackelford</t>
  </si>
  <si>
    <t>Emerald Coast Weightlifting - 7</t>
  </si>
  <si>
    <t>Bri Hooker</t>
  </si>
  <si>
    <t>Savannah Brauol</t>
  </si>
  <si>
    <t>Anastasia Shabonova</t>
  </si>
  <si>
    <t>Stephanie Spencer</t>
  </si>
  <si>
    <t>Pinnacle Weightlifting</t>
  </si>
  <si>
    <t>Katleyn Roush</t>
  </si>
  <si>
    <t>Zachary Karlins</t>
  </si>
  <si>
    <t>Cody Bryd</t>
  </si>
  <si>
    <t>Alex Rodriguez</t>
  </si>
  <si>
    <t>Jon White</t>
  </si>
  <si>
    <t>Stephen Short Jr.</t>
  </si>
  <si>
    <t>Watson Stevens</t>
  </si>
  <si>
    <t>Dougals Minor</t>
  </si>
  <si>
    <t>Dylan Fagas</t>
  </si>
  <si>
    <t>Mantee County</t>
  </si>
  <si>
    <t>Nickolaas Monroe</t>
  </si>
  <si>
    <t>EX</t>
  </si>
  <si>
    <t>Beth Reynolds, Don Hinson, Hector Hernandez</t>
  </si>
  <si>
    <t>Team Florida Volusia County - 34</t>
  </si>
  <si>
    <t>Team Florida Altamonte - 24</t>
  </si>
  <si>
    <t>Accel Sports - 23</t>
  </si>
  <si>
    <t>Team Florida Orlando - 15</t>
  </si>
  <si>
    <t>Best Youth Female</t>
  </si>
  <si>
    <t>Ashley Koren - 190</t>
  </si>
  <si>
    <t>Kaysie Junco - 199</t>
  </si>
  <si>
    <t>Best Senior Female</t>
  </si>
  <si>
    <t>Mahassen Paiva - 195</t>
  </si>
  <si>
    <t>Best Youth Male</t>
  </si>
  <si>
    <t>Matthew Hinson - 271</t>
  </si>
  <si>
    <t>Joey Botero - 321</t>
  </si>
  <si>
    <t>Best Senior Male</t>
  </si>
  <si>
    <t>Bradley Bouthot - 318</t>
  </si>
  <si>
    <t>Best Master Male</t>
  </si>
  <si>
    <t>Chris Follenius - 306</t>
  </si>
  <si>
    <t>Tom Sherwood, Jessica Aun, Ryan Borges</t>
  </si>
  <si>
    <t>Gene Whipp Center - Venice, FL</t>
  </si>
  <si>
    <t>14-11-18</t>
  </si>
  <si>
    <t>Scarlett Murray</t>
    <phoneticPr fontId="0" type="noConversion"/>
  </si>
  <si>
    <t>Alex Bradbury</t>
    <phoneticPr fontId="0" type="noConversion"/>
  </si>
  <si>
    <t>Heather Norris</t>
    <phoneticPr fontId="0" type="noConversion"/>
  </si>
  <si>
    <t>Zoeie Kaufman</t>
    <phoneticPr fontId="0" type="noConversion"/>
  </si>
  <si>
    <t>Sarina Woodworth</t>
    <phoneticPr fontId="0" type="noConversion"/>
  </si>
  <si>
    <t>Lacie Jensen</t>
    <phoneticPr fontId="0" type="noConversion"/>
  </si>
  <si>
    <t>Amanda Ard</t>
    <phoneticPr fontId="0" type="noConversion"/>
  </si>
  <si>
    <t>Joyce Kaufman</t>
    <phoneticPr fontId="0" type="noConversion"/>
  </si>
  <si>
    <t>Talayna Fortunato</t>
    <phoneticPr fontId="0" type="noConversion"/>
  </si>
  <si>
    <t>Susan Black</t>
    <phoneticPr fontId="0" type="noConversion"/>
  </si>
  <si>
    <t>Lauren Snyder</t>
    <phoneticPr fontId="0" type="noConversion"/>
  </si>
  <si>
    <t>Dana Trentalange</t>
    <phoneticPr fontId="0" type="noConversion"/>
  </si>
  <si>
    <t>Kjayla Martin</t>
    <phoneticPr fontId="0" type="noConversion"/>
  </si>
  <si>
    <t>75+</t>
    <phoneticPr fontId="0" type="noConversion"/>
  </si>
  <si>
    <t>Betty Fahrer</t>
    <phoneticPr fontId="0" type="noConversion"/>
  </si>
  <si>
    <t>Jordan Bittle</t>
    <phoneticPr fontId="0" type="noConversion"/>
  </si>
  <si>
    <t>Wyatt Thomas</t>
    <phoneticPr fontId="0" type="noConversion"/>
  </si>
  <si>
    <t>Jonathan White</t>
    <phoneticPr fontId="0" type="noConversion"/>
  </si>
  <si>
    <t>AFP</t>
    <phoneticPr fontId="0" type="noConversion"/>
  </si>
  <si>
    <t>Jordan Borges</t>
    <phoneticPr fontId="0" type="noConversion"/>
  </si>
  <si>
    <t>Jason Cook</t>
    <phoneticPr fontId="0" type="noConversion"/>
  </si>
  <si>
    <t>Carlos Hernandez</t>
    <phoneticPr fontId="0" type="noConversion"/>
  </si>
  <si>
    <t>Cory Aun</t>
    <phoneticPr fontId="0" type="noConversion"/>
  </si>
  <si>
    <t>Jason Aun</t>
    <phoneticPr fontId="0" type="noConversion"/>
  </si>
  <si>
    <t>James Smith</t>
    <phoneticPr fontId="0" type="noConversion"/>
  </si>
  <si>
    <t>Anthony Villanueva</t>
    <phoneticPr fontId="0" type="noConversion"/>
  </si>
  <si>
    <t>Mickey Nguyen</t>
    <phoneticPr fontId="0" type="noConversion"/>
  </si>
  <si>
    <t>Robert Kazel</t>
    <phoneticPr fontId="0" type="noConversion"/>
  </si>
  <si>
    <t>Richard Alford</t>
    <phoneticPr fontId="0" type="noConversion"/>
  </si>
  <si>
    <t>Tim Hedley</t>
    <phoneticPr fontId="0" type="noConversion"/>
  </si>
  <si>
    <t>Desean Generette</t>
    <phoneticPr fontId="0" type="noConversion"/>
  </si>
  <si>
    <t>Manatte County</t>
  </si>
  <si>
    <t>Andrew Davis</t>
    <phoneticPr fontId="0" type="noConversion"/>
  </si>
  <si>
    <t>Hector Hernandez</t>
    <phoneticPr fontId="0" type="noConversion"/>
  </si>
  <si>
    <t>Jennifer Stockero</t>
  </si>
  <si>
    <t>Laura Canteri</t>
  </si>
  <si>
    <t>Shana Alverson</t>
  </si>
  <si>
    <t>Jaime Gold</t>
  </si>
  <si>
    <t>Rachel Batista</t>
  </si>
  <si>
    <t>Soul Miami</t>
  </si>
  <si>
    <t>April Love</t>
  </si>
  <si>
    <t>Elena Santayana</t>
  </si>
  <si>
    <t>Michelle Ferrero</t>
  </si>
  <si>
    <t>Jeff Stout</t>
  </si>
  <si>
    <t>Andrew Gomez Rivera</t>
  </si>
  <si>
    <t>Sean Velas</t>
  </si>
  <si>
    <t>Alfred Arango</t>
  </si>
  <si>
    <t>Bryan David</t>
  </si>
  <si>
    <t>Zachary Nicholas</t>
  </si>
  <si>
    <t>Rafael Calvo</t>
  </si>
  <si>
    <t>Jorge Perez</t>
  </si>
  <si>
    <t>Brian Brunette</t>
  </si>
  <si>
    <t>Lance Mosley</t>
  </si>
  <si>
    <t>Blaze</t>
  </si>
  <si>
    <t>Q Stewart</t>
  </si>
  <si>
    <t>Dayrom Casteneda</t>
  </si>
  <si>
    <t>Mike Martino</t>
  </si>
  <si>
    <t>Lester Jimenez</t>
  </si>
  <si>
    <t xml:space="preserve">Corporal Culture </t>
  </si>
  <si>
    <t>Danny Gonzalez</t>
  </si>
  <si>
    <t>Soul Open</t>
  </si>
  <si>
    <t>Crossfit Soul - Miami, FL</t>
  </si>
  <si>
    <t>Youth</t>
  </si>
  <si>
    <t>Kyle Hannah, DJ Minor, Hallah Paiva</t>
  </si>
  <si>
    <t>14-12-01</t>
  </si>
  <si>
    <t>Luis Verdailes</t>
  </si>
  <si>
    <t>Nick Monroe</t>
  </si>
  <si>
    <t>Jessica Aun, Lauren Lee, Sara Campbell</t>
  </si>
  <si>
    <t>Annalise Barberi</t>
  </si>
  <si>
    <t>Amanda Ard</t>
  </si>
  <si>
    <t>Alexandra Desantoli</t>
  </si>
  <si>
    <t>Keylee Parrish</t>
  </si>
  <si>
    <t>Dana Trentalange</t>
  </si>
  <si>
    <t>Julia Brodzinski</t>
  </si>
  <si>
    <t>Diego Camargo</t>
  </si>
  <si>
    <t>Christopher Jacobs</t>
  </si>
  <si>
    <t>Omar Lopez</t>
  </si>
  <si>
    <t>Henry Nguyen</t>
  </si>
  <si>
    <t>Roy Banner</t>
  </si>
  <si>
    <t>Alexander Daniele</t>
  </si>
  <si>
    <t>Carlos Aguillar</t>
  </si>
  <si>
    <t>Dante Janolo</t>
  </si>
  <si>
    <t>Colin Crane</t>
  </si>
  <si>
    <t>Garrett Flick</t>
  </si>
  <si>
    <t>Jake Weinberger</t>
  </si>
  <si>
    <t xml:space="preserve">Vero Beach </t>
  </si>
  <si>
    <t>Jessica Rodriguez</t>
  </si>
  <si>
    <t>Alexandra Ruiz</t>
  </si>
  <si>
    <t xml:space="preserve">Rachel Batista </t>
  </si>
  <si>
    <t>Ivette Carcas</t>
  </si>
  <si>
    <t>Mahasen Paiva</t>
  </si>
  <si>
    <t xml:space="preserve">Jamie Gold </t>
  </si>
  <si>
    <t>Ft Lauderdale</t>
  </si>
  <si>
    <t>Cameron Clark</t>
  </si>
  <si>
    <t>Alexandria Pope</t>
  </si>
  <si>
    <t>Allison Haney</t>
  </si>
  <si>
    <t>Mallory Lazell</t>
  </si>
  <si>
    <t>Yessenia Rodriguez</t>
  </si>
  <si>
    <t>Jessica Calvino</t>
  </si>
  <si>
    <t>Francis Maurici</t>
  </si>
  <si>
    <t>Daisy Lin</t>
  </si>
  <si>
    <t>Militia</t>
  </si>
  <si>
    <t>Noah Ohlsen</t>
  </si>
  <si>
    <t xml:space="preserve">Alex Iglesias </t>
  </si>
  <si>
    <t>Chris Thorndike</t>
  </si>
  <si>
    <t xml:space="preserve">Carlos Arias </t>
  </si>
  <si>
    <t>Brad Bouthot</t>
  </si>
  <si>
    <t>Matt Wichlinski</t>
  </si>
  <si>
    <t>Jason Cabal</t>
  </si>
  <si>
    <t>Chad Knopp</t>
  </si>
  <si>
    <t>Adrian Florido</t>
  </si>
  <si>
    <t xml:space="preserve">Dayron Castaneta </t>
  </si>
  <si>
    <t>Trevor Jaffe</t>
  </si>
  <si>
    <t>Jesus Henares</t>
  </si>
  <si>
    <t>Peter Holmes</t>
  </si>
  <si>
    <t>MIA Classic 2</t>
  </si>
  <si>
    <t>Crossfit Soul</t>
  </si>
  <si>
    <t>Breanna Murphy Short</t>
  </si>
  <si>
    <t>Courtney Butler</t>
  </si>
  <si>
    <t>Melbourne</t>
  </si>
  <si>
    <t>Kari Cezat</t>
  </si>
  <si>
    <t>Kim Dean</t>
  </si>
  <si>
    <t>Unattahced</t>
  </si>
  <si>
    <t>Samantha Pauling</t>
  </si>
  <si>
    <t>Damean Murphy Short</t>
  </si>
  <si>
    <t>Golfcoast</t>
  </si>
  <si>
    <t>Aaron Weedo</t>
  </si>
  <si>
    <t>Eric Mcginnis</t>
  </si>
  <si>
    <t>Victor Woodbrey</t>
  </si>
  <si>
    <t>Melbourne Open</t>
  </si>
  <si>
    <t>Mike Manning</t>
  </si>
  <si>
    <t>Amanda Cox, Chad Warren, Lee Nessel</t>
  </si>
  <si>
    <t>Satelite Beach, FL</t>
  </si>
  <si>
    <t>April Youth National &amp; Junior Qualifier</t>
  </si>
  <si>
    <t>14-12-03</t>
  </si>
  <si>
    <t>Dyanna Rainone</t>
  </si>
  <si>
    <t>Pasco</t>
  </si>
  <si>
    <t>Shana Sandborn</t>
  </si>
  <si>
    <t>Amber Licalsi</t>
  </si>
  <si>
    <t>Katherine Bourgeois</t>
  </si>
  <si>
    <t>Sophia Milazzo</t>
  </si>
  <si>
    <t>Jessica Dunphy</t>
  </si>
  <si>
    <t>Taylor Stagnolia</t>
  </si>
  <si>
    <t>Kjayla Martn</t>
  </si>
  <si>
    <t>Beatriz Espinoza</t>
  </si>
  <si>
    <t>Jacqui Lewis</t>
  </si>
  <si>
    <t>Alex Dutton</t>
  </si>
  <si>
    <t>Zack Morrisson</t>
  </si>
  <si>
    <t>Jason Perez</t>
  </si>
  <si>
    <t>Tanner Morris</t>
  </si>
  <si>
    <t>Mahassen Paiva, David Wolfe, Douglas Minor</t>
  </si>
  <si>
    <t>14-12-04</t>
  </si>
  <si>
    <t>Hardcore</t>
  </si>
  <si>
    <t>Talisia Sequra</t>
  </si>
  <si>
    <t>Angelica Figueroa</t>
  </si>
  <si>
    <t>Preston Combs</t>
  </si>
  <si>
    <t>William Sherman</t>
  </si>
  <si>
    <t>Zachary Morrison</t>
  </si>
  <si>
    <t>Colton Chinn</t>
  </si>
  <si>
    <t>Last Chance Youth Qualifier &amp; Open</t>
  </si>
  <si>
    <t>14-12-05</t>
  </si>
  <si>
    <t>Amanda Packard</t>
  </si>
  <si>
    <t>Shannon Mcamis</t>
  </si>
  <si>
    <t>Talisa Segura</t>
  </si>
  <si>
    <t>Karen Alison</t>
  </si>
  <si>
    <t>Marisol Esquilin</t>
  </si>
  <si>
    <t>Brittany Forrise</t>
  </si>
  <si>
    <t>Alexis Shorter</t>
  </si>
  <si>
    <t>Corissa Doig</t>
  </si>
  <si>
    <t>Zack Morrison</t>
  </si>
  <si>
    <t>Dante Dj Janolo</t>
  </si>
  <si>
    <t>--</t>
  </si>
  <si>
    <t>Jessica Aun, Patrick Judge, Rui Borges</t>
  </si>
  <si>
    <t>Breanna Murphy-Short</t>
    <phoneticPr fontId="0" type="noConversion"/>
  </si>
  <si>
    <t>41.90</t>
    <phoneticPr fontId="0" type="noConversion"/>
  </si>
  <si>
    <t>Kaysie Junco</t>
    <phoneticPr fontId="0" type="noConversion"/>
  </si>
  <si>
    <t>44.88</t>
    <phoneticPr fontId="0" type="noConversion"/>
  </si>
  <si>
    <t>47.46</t>
    <phoneticPr fontId="0" type="noConversion"/>
  </si>
  <si>
    <t>45.24</t>
  </si>
  <si>
    <t>Pasco County</t>
  </si>
  <si>
    <t>52.04</t>
  </si>
  <si>
    <t>51.9</t>
  </si>
  <si>
    <t>Ashley Sauer</t>
    <phoneticPr fontId="0" type="noConversion"/>
  </si>
  <si>
    <t>52.52</t>
    <phoneticPr fontId="0" type="noConversion"/>
  </si>
  <si>
    <t>52.3</t>
  </si>
  <si>
    <t>49.29</t>
  </si>
  <si>
    <t>52.46</t>
  </si>
  <si>
    <t>Leaah Shroeder</t>
  </si>
  <si>
    <t>Razor's Edge</t>
  </si>
  <si>
    <t>57.04</t>
  </si>
  <si>
    <t>Kylie Kaufman</t>
    <phoneticPr fontId="0" type="noConversion"/>
  </si>
  <si>
    <t>54.66</t>
    <phoneticPr fontId="0" type="noConversion"/>
  </si>
  <si>
    <t>Laci Jensen</t>
  </si>
  <si>
    <t>63</t>
  </si>
  <si>
    <t>Breanna Fitzhugh</t>
  </si>
  <si>
    <t>61.01</t>
  </si>
  <si>
    <t>Accel</t>
  </si>
  <si>
    <t>62.52</t>
  </si>
  <si>
    <t>Alexandra Desatoli</t>
  </si>
  <si>
    <t>59.99</t>
  </si>
  <si>
    <t>MacKenzie Wooderd</t>
  </si>
  <si>
    <t>62.44</t>
  </si>
  <si>
    <t>58.01</t>
    <phoneticPr fontId="0" type="noConversion"/>
  </si>
  <si>
    <t>Susan Black</t>
  </si>
  <si>
    <t>68.94</t>
  </si>
  <si>
    <t>April Jackson</t>
  </si>
  <si>
    <t>67.87</t>
  </si>
  <si>
    <t>68.98</t>
  </si>
  <si>
    <t>67.51</t>
  </si>
  <si>
    <t>Cassie Peterinelli</t>
  </si>
  <si>
    <t>66.53</t>
  </si>
  <si>
    <t>66.60</t>
  </si>
  <si>
    <t>79.09</t>
  </si>
  <si>
    <t>Haley Weber</t>
  </si>
  <si>
    <t>83.48</t>
  </si>
  <si>
    <t>Julia Brodzinski</t>
    <phoneticPr fontId="0" type="noConversion"/>
  </si>
  <si>
    <t>76.48</t>
    <phoneticPr fontId="0" type="noConversion"/>
  </si>
  <si>
    <t>Alec Cosentino</t>
    <phoneticPr fontId="0" type="noConversion"/>
  </si>
  <si>
    <t>Sandbox</t>
    <phoneticPr fontId="0" type="noConversion"/>
  </si>
  <si>
    <t>49.07</t>
    <phoneticPr fontId="0" type="noConversion"/>
  </si>
  <si>
    <t>39.82</t>
    <phoneticPr fontId="0" type="noConversion"/>
  </si>
  <si>
    <t>Damean Murphy-Short</t>
    <phoneticPr fontId="0" type="noConversion"/>
  </si>
  <si>
    <t>48.32</t>
    <phoneticPr fontId="0" type="noConversion"/>
  </si>
  <si>
    <t>Justin Short</t>
    <phoneticPr fontId="0" type="noConversion"/>
  </si>
  <si>
    <t>29.95</t>
    <phoneticPr fontId="0" type="noConversion"/>
  </si>
  <si>
    <t>38.78</t>
  </si>
  <si>
    <t>Garrett Hulyquist</t>
    <phoneticPr fontId="0" type="noConversion"/>
  </si>
  <si>
    <t>32.74</t>
    <phoneticPr fontId="0" type="noConversion"/>
  </si>
  <si>
    <t>Christopher Jacobs</t>
    <phoneticPr fontId="0" type="noConversion"/>
  </si>
  <si>
    <t>29.62</t>
    <phoneticPr fontId="0" type="noConversion"/>
  </si>
  <si>
    <t>Walker San Juan</t>
    <phoneticPr fontId="0" type="noConversion"/>
  </si>
  <si>
    <t>33.2</t>
    <phoneticPr fontId="0" type="noConversion"/>
  </si>
  <si>
    <t>Moe Aye</t>
  </si>
  <si>
    <t>52.13</t>
  </si>
  <si>
    <t>Tanner Hickey</t>
  </si>
  <si>
    <t>55.84</t>
  </si>
  <si>
    <t>51.52</t>
  </si>
  <si>
    <t>Alexander Padua</t>
  </si>
  <si>
    <t>53.17</t>
  </si>
  <si>
    <t>Sean Spraggins</t>
    <phoneticPr fontId="0" type="noConversion"/>
  </si>
  <si>
    <t>61.44</t>
    <phoneticPr fontId="0" type="noConversion"/>
  </si>
  <si>
    <t>Chris Santana</t>
    <phoneticPr fontId="0" type="noConversion"/>
  </si>
  <si>
    <t>58.91</t>
    <phoneticPr fontId="0" type="noConversion"/>
  </si>
  <si>
    <t>Peter Corey</t>
    <phoneticPr fontId="0" type="noConversion"/>
  </si>
  <si>
    <t>58.17</t>
    <phoneticPr fontId="0" type="noConversion"/>
  </si>
  <si>
    <t>Jacob Purcell</t>
    <phoneticPr fontId="0" type="noConversion"/>
  </si>
  <si>
    <t>59.88</t>
    <phoneticPr fontId="0" type="noConversion"/>
  </si>
  <si>
    <t>Henry Nguyen</t>
    <phoneticPr fontId="0" type="noConversion"/>
  </si>
  <si>
    <t>60.54</t>
    <phoneticPr fontId="0" type="noConversion"/>
  </si>
  <si>
    <t>Edward Perez Jr</t>
    <phoneticPr fontId="0" type="noConversion"/>
  </si>
  <si>
    <t>59.72</t>
    <phoneticPr fontId="0" type="noConversion"/>
  </si>
  <si>
    <t>Preston Combs</t>
    <phoneticPr fontId="0" type="noConversion"/>
  </si>
  <si>
    <t>60.14</t>
    <phoneticPr fontId="0" type="noConversion"/>
  </si>
  <si>
    <t>68</t>
  </si>
  <si>
    <t>Chris Follenius</t>
    <phoneticPr fontId="0" type="noConversion"/>
  </si>
  <si>
    <t>68.43</t>
    <phoneticPr fontId="0" type="noConversion"/>
  </si>
  <si>
    <t>69</t>
  </si>
  <si>
    <t>67.60</t>
  </si>
  <si>
    <t>William Sherman</t>
    <phoneticPr fontId="0" type="noConversion"/>
  </si>
  <si>
    <t>68.18</t>
    <phoneticPr fontId="0" type="noConversion"/>
  </si>
  <si>
    <t>76.32</t>
  </si>
  <si>
    <t>71.16</t>
  </si>
  <si>
    <t>76.24</t>
  </si>
  <si>
    <t>72.38</t>
  </si>
  <si>
    <t>76.76</t>
  </si>
  <si>
    <t>70.13</t>
  </si>
  <si>
    <t>Nicholas Greco</t>
  </si>
  <si>
    <t>70.25</t>
  </si>
  <si>
    <t>Ethan Post</t>
  </si>
  <si>
    <t>75.71</t>
  </si>
  <si>
    <t>76.43</t>
  </si>
  <si>
    <t>72.93</t>
  </si>
  <si>
    <t>80.95</t>
  </si>
  <si>
    <t>82.54</t>
  </si>
  <si>
    <t>Shawn Hultquist</t>
  </si>
  <si>
    <t>84.13</t>
  </si>
  <si>
    <t>81.46</t>
  </si>
  <si>
    <t>82.34</t>
  </si>
  <si>
    <t>82.07</t>
  </si>
  <si>
    <t>83.01</t>
  </si>
  <si>
    <t>80.16</t>
  </si>
  <si>
    <t>77.90</t>
  </si>
  <si>
    <t>84.68</t>
  </si>
  <si>
    <t>Lex Egea</t>
  </si>
  <si>
    <t>84.21</t>
  </si>
  <si>
    <t>92.1</t>
  </si>
  <si>
    <t>93.20</t>
  </si>
  <si>
    <t>Robert Henry</t>
  </si>
  <si>
    <t>92.91</t>
  </si>
  <si>
    <t>93.39</t>
  </si>
  <si>
    <t>88.42</t>
  </si>
  <si>
    <t>Eric McGinnis</t>
  </si>
  <si>
    <t>90.27</t>
  </si>
  <si>
    <t>93.76</t>
  </si>
  <si>
    <t>92.86</t>
  </si>
  <si>
    <t>Jason Philyaw</t>
  </si>
  <si>
    <t>93.67</t>
  </si>
  <si>
    <t>Taylor Retherford</t>
  </si>
  <si>
    <t>87.83</t>
  </si>
  <si>
    <t>90.04</t>
  </si>
  <si>
    <t>99.5</t>
  </si>
  <si>
    <t>Jason Pendergraph</t>
    <phoneticPr fontId="0" type="noConversion"/>
  </si>
  <si>
    <t>101.95</t>
    <phoneticPr fontId="0" type="noConversion"/>
  </si>
  <si>
    <t>102.52</t>
  </si>
  <si>
    <t>Stephan Hanks</t>
    <phoneticPr fontId="0" type="noConversion"/>
  </si>
  <si>
    <t>100.09</t>
    <phoneticPr fontId="0" type="noConversion"/>
  </si>
  <si>
    <t>Ryan Barley</t>
  </si>
  <si>
    <t>102.40</t>
  </si>
  <si>
    <t>106.1</t>
  </si>
  <si>
    <t>116.11</t>
  </si>
  <si>
    <t>107.86</t>
  </si>
  <si>
    <t>-</t>
    <phoneticPr fontId="0" type="noConversion"/>
  </si>
  <si>
    <t>Hardocre</t>
  </si>
  <si>
    <t>Jessica Aun, Rui Borges, Tom Sherwood</t>
  </si>
  <si>
    <t>14-12-10</t>
  </si>
  <si>
    <t>Katherine Molina</t>
    <phoneticPr fontId="0" type="noConversion"/>
  </si>
  <si>
    <t>Shana Sandborn</t>
    <phoneticPr fontId="0" type="noConversion"/>
  </si>
  <si>
    <t>Amber LiCalsi</t>
    <phoneticPr fontId="0" type="noConversion"/>
  </si>
  <si>
    <t>Scarlett Murray</t>
    <phoneticPr fontId="0" type="noConversion"/>
  </si>
  <si>
    <t>Hannah Debenaro</t>
    <phoneticPr fontId="0" type="noConversion"/>
  </si>
  <si>
    <t>Shannon McAmis</t>
    <phoneticPr fontId="0" type="noConversion"/>
  </si>
  <si>
    <t>Emma Hand</t>
    <phoneticPr fontId="0" type="noConversion"/>
  </si>
  <si>
    <t>Alicia Neher</t>
    <phoneticPr fontId="0" type="noConversion"/>
  </si>
  <si>
    <t>Ariel Gostischa</t>
    <phoneticPr fontId="0" type="noConversion"/>
  </si>
  <si>
    <t>Alexis LiCalsi</t>
    <phoneticPr fontId="0" type="noConversion"/>
  </si>
  <si>
    <t>Mackenzie Woodard</t>
    <phoneticPr fontId="0" type="noConversion"/>
  </si>
  <si>
    <t>75+</t>
    <phoneticPr fontId="4" type="noConversion"/>
  </si>
  <si>
    <t>Ventresca Dannah</t>
    <phoneticPr fontId="0" type="noConversion"/>
  </si>
  <si>
    <t>Manatee Couty</t>
  </si>
  <si>
    <t>Tanner Hicket</t>
    <phoneticPr fontId="0" type="noConversion"/>
  </si>
  <si>
    <t>Tyler Hunt</t>
    <phoneticPr fontId="0" type="noConversion"/>
  </si>
  <si>
    <t>Ryan Borges</t>
    <phoneticPr fontId="0" type="noConversion"/>
  </si>
  <si>
    <t>Jeremy Jackson</t>
    <phoneticPr fontId="0" type="noConversion"/>
  </si>
  <si>
    <t>Joe Seth</t>
    <phoneticPr fontId="0" type="noConversion"/>
  </si>
  <si>
    <t>ECG</t>
    <phoneticPr fontId="0" type="noConversion"/>
  </si>
  <si>
    <t>Tim Hedley</t>
    <phoneticPr fontId="4" type="noConversion"/>
  </si>
  <si>
    <t>Dan Russell</t>
    <phoneticPr fontId="0" type="noConversion"/>
  </si>
  <si>
    <t>Bryan Weingart</t>
    <phoneticPr fontId="0" type="noConversion"/>
  </si>
  <si>
    <t>105+</t>
    <phoneticPr fontId="0" type="noConversion"/>
  </si>
  <si>
    <t>Pat Judge</t>
    <phoneticPr fontId="0" type="noConversion"/>
  </si>
  <si>
    <t>Nicholas Monroe</t>
  </si>
  <si>
    <t>Panhandle Classic</t>
  </si>
  <si>
    <t>Gil Petruska</t>
  </si>
  <si>
    <t>Brittany Stephens</t>
  </si>
  <si>
    <t>Melanie Camden</t>
  </si>
  <si>
    <t>Alec Cosentino</t>
  </si>
  <si>
    <t>Case Cosentino</t>
  </si>
  <si>
    <t>John Collins</t>
  </si>
  <si>
    <t>Emeral Coast</t>
  </si>
  <si>
    <t>Nickolas Lullo</t>
  </si>
  <si>
    <t>Stephen Hanks</t>
  </si>
  <si>
    <t>Pensacola, FL</t>
  </si>
  <si>
    <t>Henry Nowell, Manny Ortega, Greg Cosentino</t>
  </si>
  <si>
    <t>Southeast Classic</t>
  </si>
  <si>
    <t>14-12-09</t>
  </si>
  <si>
    <t>Andrew Davis, Tory Boettner, Melissa Villanueva</t>
  </si>
  <si>
    <t>Lauren Cates</t>
  </si>
  <si>
    <t>Christine Crespo</t>
  </si>
  <si>
    <t>Sydney McWilliam</t>
  </si>
  <si>
    <t>Ashley Sauer</t>
  </si>
  <si>
    <t>Taylor Haire</t>
  </si>
  <si>
    <t>Sarah Boroski</t>
  </si>
  <si>
    <t>Gabrielle Berrios</t>
  </si>
  <si>
    <t>Mackenzie Woodward</t>
  </si>
  <si>
    <t>Ashley Roper</t>
  </si>
  <si>
    <t>Sydney Rogooff</t>
  </si>
  <si>
    <t>Mattie Rogers</t>
  </si>
  <si>
    <t>Jelisse Marrero</t>
  </si>
  <si>
    <t>Kendra Young</t>
  </si>
  <si>
    <t>Maria Viera</t>
  </si>
  <si>
    <t>Melissa Brodzinski</t>
  </si>
  <si>
    <t>Victoria Berrios</t>
  </si>
  <si>
    <t>Kenna-Kailey Stephens</t>
  </si>
  <si>
    <t>Cheyenne Hunnewell</t>
  </si>
  <si>
    <t xml:space="preserve">Dannah Ventresca </t>
  </si>
  <si>
    <t>Lazaro Rojas</t>
  </si>
  <si>
    <t>Joshua Nocom</t>
  </si>
  <si>
    <t>Hardnox</t>
  </si>
  <si>
    <t>Garrett Hultquist</t>
  </si>
  <si>
    <t>Josh Graham</t>
  </si>
  <si>
    <t>Christopher Santana</t>
  </si>
  <si>
    <t>Jacob Purcell</t>
  </si>
  <si>
    <t>Andrew Gomez-Rivera</t>
  </si>
  <si>
    <t>Alexander  Aceituno</t>
  </si>
  <si>
    <t>Hiroki Naganobori</t>
  </si>
  <si>
    <t>Edward Antonio San Juan</t>
  </si>
  <si>
    <t>Eddie Camacho</t>
  </si>
  <si>
    <t>Kyler Hunter</t>
  </si>
  <si>
    <t>Shawn Lee Huliquist</t>
  </si>
  <si>
    <t>Mark Degirolamo</t>
  </si>
  <si>
    <t>Phillip Laird</t>
  </si>
  <si>
    <t>Manatee Coutny</t>
  </si>
  <si>
    <t>Stephen Klinker</t>
  </si>
  <si>
    <t>Tom Semidey</t>
  </si>
  <si>
    <t>Ken Korcak</t>
  </si>
  <si>
    <t>Arthur Rahmes</t>
  </si>
  <si>
    <t>James Fieash</t>
  </si>
  <si>
    <t>State Record</t>
  </si>
  <si>
    <t>Blaze Barbell Throwdown</t>
  </si>
  <si>
    <t>Michelle Voli</t>
  </si>
  <si>
    <t>Melissa Villanueva, Anthony Villanueva, Brett Silvers</t>
  </si>
  <si>
    <t>Crossfit Blaze - Naple, FL</t>
  </si>
  <si>
    <t>14-12-08</t>
  </si>
  <si>
    <t>Debra Sirois</t>
  </si>
  <si>
    <t>Talayna Fortunato</t>
  </si>
  <si>
    <t>Presilla Yanaris</t>
  </si>
  <si>
    <t>Matthew Slaughter</t>
  </si>
  <si>
    <t>Juan Acosta</t>
  </si>
  <si>
    <t>Matthew Brewster</t>
  </si>
  <si>
    <t>Bradon Luedke</t>
  </si>
  <si>
    <t>Elton Huang</t>
  </si>
  <si>
    <t>Harvey Newton, Doug Lane, Sara Campbell</t>
  </si>
  <si>
    <t>Christine Crespo Valentin</t>
  </si>
  <si>
    <t>Annie Barberi</t>
  </si>
  <si>
    <t xml:space="preserve">Taylor Haire </t>
  </si>
  <si>
    <t>Alexandra Brandbury</t>
  </si>
  <si>
    <t>Brittany Stevens</t>
  </si>
  <si>
    <t>Sydney McWilliams</t>
  </si>
  <si>
    <t>Iron Jungle</t>
  </si>
  <si>
    <t>Mackenzie Woodard</t>
  </si>
  <si>
    <t>Sydney Rogoff</t>
  </si>
  <si>
    <t>Jacquelyne Kennedy-Lewis</t>
  </si>
  <si>
    <t>Dannah Ventresca</t>
  </si>
  <si>
    <t xml:space="preserve">Damean Murphy-Short </t>
  </si>
  <si>
    <t>Jose Calderon</t>
  </si>
  <si>
    <t>Leonardo Hernandez</t>
  </si>
  <si>
    <t>Miami Dade</t>
  </si>
  <si>
    <t>Edward San Juan</t>
  </si>
  <si>
    <t>Anothony Villanueva</t>
  </si>
  <si>
    <t xml:space="preserve"> Carlos Hernandez</t>
  </si>
  <si>
    <t>Alex Gordon</t>
  </si>
  <si>
    <t xml:space="preserve">Daniel Russell </t>
  </si>
  <si>
    <t>Alex Bradbury</t>
    <phoneticPr fontId="14" type="noConversion"/>
  </si>
  <si>
    <t>Amber LiCalsi</t>
    <phoneticPr fontId="14" type="noConversion"/>
  </si>
  <si>
    <t>Annie Barberi</t>
    <phoneticPr fontId="14" type="noConversion"/>
  </si>
  <si>
    <t>Ashley Sauer</t>
    <phoneticPr fontId="14" type="noConversion"/>
  </si>
  <si>
    <t>Megan McBride</t>
    <phoneticPr fontId="14" type="noConversion"/>
  </si>
  <si>
    <t>Sarah Boroski</t>
    <phoneticPr fontId="14" type="noConversion"/>
  </si>
  <si>
    <t>Alicia Neher</t>
    <phoneticPr fontId="14" type="noConversion"/>
  </si>
  <si>
    <t>AFP</t>
    <phoneticPr fontId="14" type="noConversion"/>
  </si>
  <si>
    <t>Alexis LiCalsi</t>
    <phoneticPr fontId="14" type="noConversion"/>
  </si>
  <si>
    <t>Zoeie Kaufman</t>
    <phoneticPr fontId="14" type="noConversion"/>
  </si>
  <si>
    <t>Kylie Kaufman</t>
    <phoneticPr fontId="14" type="noConversion"/>
  </si>
  <si>
    <t>Brittany Forrise</t>
    <phoneticPr fontId="14" type="noConversion"/>
  </si>
  <si>
    <t>75+</t>
    <phoneticPr fontId="14" type="noConversion"/>
  </si>
  <si>
    <t>Dannah Ventresca</t>
    <phoneticPr fontId="14" type="noConversion"/>
  </si>
  <si>
    <t>Betty Fahrer</t>
    <phoneticPr fontId="14" type="noConversion"/>
  </si>
  <si>
    <t>Brian Donnelly</t>
    <phoneticPr fontId="13" type="noConversion"/>
  </si>
  <si>
    <t>AFP</t>
    <phoneticPr fontId="13" type="noConversion"/>
  </si>
  <si>
    <t>Tanner Hickey</t>
    <phoneticPr fontId="13" type="noConversion"/>
  </si>
  <si>
    <t>Jacob Purcell</t>
    <phoneticPr fontId="13" type="noConversion"/>
  </si>
  <si>
    <t>Wyatt Thomas</t>
    <phoneticPr fontId="13" type="noConversion"/>
  </si>
  <si>
    <t>Zach Karlins</t>
    <phoneticPr fontId="13" type="noConversion"/>
  </si>
  <si>
    <t>Cory Aun</t>
    <phoneticPr fontId="13" type="noConversion"/>
  </si>
  <si>
    <t>Jon White</t>
    <phoneticPr fontId="13" type="noConversion"/>
  </si>
  <si>
    <t>Carlos Hernandez</t>
    <phoneticPr fontId="13" type="noConversion"/>
  </si>
  <si>
    <t>Jordan Borges</t>
    <phoneticPr fontId="13" type="noConversion"/>
  </si>
  <si>
    <t>Tim Hedley</t>
    <phoneticPr fontId="13" type="noConversion"/>
  </si>
  <si>
    <t>Paul Smith</t>
    <phoneticPr fontId="13" type="noConversion"/>
  </si>
  <si>
    <t>Allan Foodman</t>
    <phoneticPr fontId="13" type="noConversion"/>
  </si>
  <si>
    <t>Jake Weinberger</t>
    <phoneticPr fontId="13" type="noConversion"/>
  </si>
  <si>
    <t>James Fivash</t>
    <phoneticPr fontId="13" type="noConversion"/>
  </si>
  <si>
    <t>105+</t>
    <phoneticPr fontId="13" type="noConversion"/>
  </si>
  <si>
    <t>Kim Butts</t>
    <phoneticPr fontId="13" type="noConversion"/>
  </si>
  <si>
    <t>Briana Krass</t>
  </si>
  <si>
    <t>Staci Van Vonno</t>
  </si>
  <si>
    <t>Melisa Alonso</t>
  </si>
  <si>
    <t>Jessica Gordon</t>
  </si>
  <si>
    <t>Adriana Kaible</t>
  </si>
  <si>
    <t>Katerine Gonzalez</t>
  </si>
  <si>
    <t>Rachel York</t>
  </si>
  <si>
    <t>Jocelyn Ramirez</t>
  </si>
  <si>
    <t>Jennifer Salazar</t>
  </si>
  <si>
    <t>Talie Nordilus</t>
  </si>
  <si>
    <t>Kyle Ednalin</t>
  </si>
  <si>
    <t>Adrian Adorna</t>
  </si>
  <si>
    <t>Eric Cardona</t>
  </si>
  <si>
    <t>Kevin Burger</t>
  </si>
  <si>
    <t>Chris Espinal</t>
  </si>
  <si>
    <t>Rob Silver</t>
  </si>
  <si>
    <t>Kris Brown</t>
  </si>
  <si>
    <t>Marcello Pimenta</t>
  </si>
  <si>
    <t>Evan Kennedy</t>
  </si>
  <si>
    <t>Yandy Roman</t>
  </si>
  <si>
    <t>Juan Lara</t>
  </si>
  <si>
    <t>Leo Hernandez</t>
  </si>
  <si>
    <t>Justin Phillips</t>
  </si>
  <si>
    <t>Wallace Frigen</t>
  </si>
  <si>
    <t>Neil Kanterman</t>
  </si>
  <si>
    <t>Jordan Kohn</t>
  </si>
  <si>
    <t>Donivan Ciolfi</t>
  </si>
  <si>
    <t>Matt Brewster</t>
  </si>
  <si>
    <t>Nick Isreal-Stahre</t>
  </si>
  <si>
    <t>Kiel Higgins</t>
  </si>
  <si>
    <t xml:space="preserve"> Dayron Casteneda</t>
  </si>
  <si>
    <t>Jeffery Nunez</t>
  </si>
  <si>
    <t>Angelo Castricone</t>
  </si>
  <si>
    <t>Alan Shebaro</t>
  </si>
  <si>
    <t>Luis Lopez</t>
  </si>
  <si>
    <t>Peter Callovi</t>
  </si>
  <si>
    <t>Dan Herweg</t>
  </si>
  <si>
    <t>Michael Martino</t>
  </si>
  <si>
    <t>Danny Calleja</t>
  </si>
  <si>
    <t>Crossfit Soul Miami</t>
  </si>
  <si>
    <t>Joyce Kaufman, Ryan Borges, Jason Aun</t>
  </si>
  <si>
    <t>Venice, FL</t>
  </si>
  <si>
    <t>14-12-16</t>
  </si>
  <si>
    <t>-</t>
    <phoneticPr fontId="13" type="noConversion"/>
  </si>
  <si>
    <t>Kaylee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</si>
</sst>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name val="Algerian"/>
      <family val="5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14" fontId="3" fillId="0" borderId="0" xfId="0" applyNumberFormat="1" applyFont="1" applyBorder="1"/>
    <xf numFmtId="0" fontId="3" fillId="0" borderId="0" xfId="0" applyFont="1" applyFill="1" applyBorder="1"/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/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5" xfId="0" applyFont="1" applyFill="1" applyBorder="1"/>
    <xf numFmtId="0" fontId="2" fillId="0" borderId="9" xfId="0" applyFont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NumberFormat="1" applyFont="1" applyFill="1" applyBorder="1"/>
    <xf numFmtId="0" fontId="6" fillId="2" borderId="3" xfId="0" applyFont="1" applyFill="1" applyBorder="1" applyAlignment="1">
      <alignment horizontal="right"/>
    </xf>
    <xf numFmtId="0" fontId="3" fillId="4" borderId="0" xfId="0" applyFont="1" applyFill="1" applyBorder="1"/>
    <xf numFmtId="0" fontId="6" fillId="2" borderId="1" xfId="0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6" xfId="0" applyFont="1" applyBorder="1"/>
    <xf numFmtId="0" fontId="3" fillId="0" borderId="3" xfId="0" applyNumberFormat="1" applyFont="1" applyBorder="1" applyAlignment="1">
      <alignment horizontal="center"/>
    </xf>
    <xf numFmtId="0" fontId="6" fillId="2" borderId="0" xfId="0" applyFont="1" applyFill="1" applyBorder="1" applyAlignment="1"/>
    <xf numFmtId="0" fontId="2" fillId="0" borderId="3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5" xfId="0" applyNumberFormat="1" applyFont="1" applyFill="1" applyBorder="1"/>
    <xf numFmtId="0" fontId="3" fillId="2" borderId="0" xfId="0" applyFont="1" applyFill="1" applyBorder="1" applyAlignment="1"/>
    <xf numFmtId="0" fontId="3" fillId="0" borderId="5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5" borderId="0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5" xfId="0" applyNumberFormat="1" applyFont="1" applyFill="1" applyBorder="1"/>
    <xf numFmtId="0" fontId="3" fillId="2" borderId="3" xfId="0" applyNumberFormat="1" applyFont="1" applyFill="1" applyBorder="1"/>
    <xf numFmtId="0" fontId="3" fillId="3" borderId="0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0" borderId="0" xfId="0" applyFont="1"/>
    <xf numFmtId="0" fontId="3" fillId="6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center"/>
    </xf>
    <xf numFmtId="0" fontId="3" fillId="6" borderId="3" xfId="0" applyNumberFormat="1" applyFont="1" applyFill="1" applyBorder="1"/>
    <xf numFmtId="0" fontId="3" fillId="6" borderId="3" xfId="0" applyFont="1" applyFill="1" applyBorder="1"/>
    <xf numFmtId="0" fontId="3" fillId="4" borderId="3" xfId="0" applyFont="1" applyFill="1" applyBorder="1"/>
    <xf numFmtId="0" fontId="2" fillId="0" borderId="0" xfId="0" applyFont="1" applyFill="1" applyBorder="1"/>
    <xf numFmtId="0" fontId="10" fillId="0" borderId="0" xfId="0" applyFont="1"/>
    <xf numFmtId="0" fontId="3" fillId="2" borderId="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NumberFormat="1" applyFont="1" applyFill="1" applyBorder="1"/>
    <xf numFmtId="2" fontId="3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5" xfId="0" applyNumberFormat="1" applyFont="1" applyFill="1" applyBorder="1"/>
    <xf numFmtId="2" fontId="3" fillId="0" borderId="3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0" borderId="1" xfId="0" applyFont="1" applyFill="1" applyBorder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3" xfId="0" applyFont="1" applyFill="1" applyBorder="1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0" borderId="3" xfId="0" applyNumberFormat="1" applyFont="1" applyBorder="1"/>
    <xf numFmtId="0" fontId="3" fillId="0" borderId="6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15" xfId="0" applyNumberFormat="1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2" fontId="3" fillId="0" borderId="3" xfId="2" applyNumberFormat="1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2" fontId="3" fillId="0" borderId="3" xfId="3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6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_May 26 session 2 score sheet final" xfId="3"/>
    <cellStyle name="Normal 2_May 26 session 3 score sheet fina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64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709</v>
      </c>
      <c r="C1" s="13"/>
      <c r="D1" s="3"/>
      <c r="E1" s="2" t="s">
        <v>2</v>
      </c>
      <c r="F1" s="3" t="s">
        <v>346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137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>
        <v>134040</v>
      </c>
      <c r="B5" s="21">
        <v>48</v>
      </c>
      <c r="C5" s="16" t="s">
        <v>347</v>
      </c>
      <c r="D5" s="21">
        <v>1995</v>
      </c>
      <c r="E5" s="16" t="s">
        <v>27</v>
      </c>
      <c r="F5" s="21">
        <v>36.29</v>
      </c>
      <c r="G5" s="16">
        <v>17.5</v>
      </c>
      <c r="H5" s="21">
        <v>25</v>
      </c>
      <c r="I5" s="16">
        <v>42.5</v>
      </c>
      <c r="J5" s="16">
        <v>1</v>
      </c>
    </row>
    <row r="6" spans="1:10" ht="15" x14ac:dyDescent="0.2">
      <c r="A6" s="20">
        <v>135679</v>
      </c>
      <c r="B6" s="22">
        <v>48</v>
      </c>
      <c r="C6" s="20" t="s">
        <v>348</v>
      </c>
      <c r="D6" s="22">
        <v>1989</v>
      </c>
      <c r="E6" s="20" t="s">
        <v>27</v>
      </c>
      <c r="F6" s="22">
        <v>45.8</v>
      </c>
      <c r="G6" s="20" t="s">
        <v>49</v>
      </c>
      <c r="H6" s="22">
        <v>30</v>
      </c>
      <c r="I6" s="20" t="s">
        <v>49</v>
      </c>
      <c r="J6" s="20" t="s">
        <v>49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>
        <v>133047</v>
      </c>
      <c r="B8" s="22">
        <v>53</v>
      </c>
      <c r="C8" s="20" t="s">
        <v>349</v>
      </c>
      <c r="D8" s="22">
        <v>1992</v>
      </c>
      <c r="E8" s="20" t="s">
        <v>27</v>
      </c>
      <c r="F8" s="22">
        <v>50.72</v>
      </c>
      <c r="G8" s="20">
        <v>32.5</v>
      </c>
      <c r="H8" s="22">
        <v>47.5</v>
      </c>
      <c r="I8" s="20">
        <v>80</v>
      </c>
      <c r="J8" s="20">
        <v>1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>
        <v>133066</v>
      </c>
      <c r="B10" s="22">
        <v>58</v>
      </c>
      <c r="C10" s="20" t="s">
        <v>350</v>
      </c>
      <c r="D10" s="22">
        <v>1984</v>
      </c>
      <c r="E10" s="20" t="s">
        <v>36</v>
      </c>
      <c r="F10" s="22">
        <v>56.6</v>
      </c>
      <c r="G10" s="20">
        <v>42.5</v>
      </c>
      <c r="H10" s="22">
        <v>50</v>
      </c>
      <c r="I10" s="20">
        <v>92.5</v>
      </c>
      <c r="J10" s="20">
        <v>1</v>
      </c>
    </row>
    <row r="11" spans="1:10" ht="15" x14ac:dyDescent="0.2">
      <c r="A11" s="16">
        <v>135222</v>
      </c>
      <c r="B11" s="21">
        <v>58</v>
      </c>
      <c r="C11" s="16" t="s">
        <v>351</v>
      </c>
      <c r="D11" s="21">
        <v>1987</v>
      </c>
      <c r="E11" s="16" t="s">
        <v>27</v>
      </c>
      <c r="F11" s="21">
        <v>57.6</v>
      </c>
      <c r="G11" s="16">
        <v>37.5</v>
      </c>
      <c r="H11" s="21">
        <v>42.5</v>
      </c>
      <c r="I11" s="16">
        <v>80</v>
      </c>
      <c r="J11" s="16">
        <v>2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>
        <v>135182</v>
      </c>
      <c r="B13" s="21">
        <v>63</v>
      </c>
      <c r="C13" s="16" t="s">
        <v>352</v>
      </c>
      <c r="D13" s="21">
        <v>1984</v>
      </c>
      <c r="E13" s="16" t="s">
        <v>36</v>
      </c>
      <c r="F13" s="21">
        <v>62.14</v>
      </c>
      <c r="G13" s="16">
        <v>55</v>
      </c>
      <c r="H13" s="21">
        <v>70</v>
      </c>
      <c r="I13" s="16">
        <v>125</v>
      </c>
      <c r="J13" s="16">
        <v>1</v>
      </c>
    </row>
    <row r="14" spans="1:10" ht="15" x14ac:dyDescent="0.2">
      <c r="A14" s="20">
        <v>130858</v>
      </c>
      <c r="B14" s="22">
        <v>63</v>
      </c>
      <c r="C14" s="20" t="s">
        <v>353</v>
      </c>
      <c r="D14" s="22">
        <v>1985</v>
      </c>
      <c r="E14" s="20" t="s">
        <v>27</v>
      </c>
      <c r="F14" s="22">
        <v>61.23</v>
      </c>
      <c r="G14" s="20">
        <v>45</v>
      </c>
      <c r="H14" s="22">
        <v>52.5</v>
      </c>
      <c r="I14" s="20">
        <v>97.5</v>
      </c>
      <c r="J14" s="20">
        <v>2</v>
      </c>
    </row>
    <row r="15" spans="1:10" ht="15" x14ac:dyDescent="0.2">
      <c r="A15" s="16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8">
        <v>133943</v>
      </c>
      <c r="B16" s="24">
        <v>69</v>
      </c>
      <c r="C16" s="18" t="s">
        <v>354</v>
      </c>
      <c r="D16" s="24">
        <v>1985</v>
      </c>
      <c r="E16" s="18" t="s">
        <v>27</v>
      </c>
      <c r="F16" s="24">
        <v>64.41</v>
      </c>
      <c r="G16" s="18">
        <v>37.5</v>
      </c>
      <c r="H16" s="24">
        <v>45</v>
      </c>
      <c r="I16" s="18">
        <v>82.5</v>
      </c>
      <c r="J16" s="18">
        <v>1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>
        <v>127011</v>
      </c>
      <c r="B18" s="21" t="s">
        <v>106</v>
      </c>
      <c r="C18" s="16" t="s">
        <v>355</v>
      </c>
      <c r="D18" s="21">
        <v>1986</v>
      </c>
      <c r="E18" s="16" t="s">
        <v>27</v>
      </c>
      <c r="F18" s="21">
        <v>75.75</v>
      </c>
      <c r="G18" s="16">
        <v>77.5</v>
      </c>
      <c r="H18" s="21">
        <v>97.5</v>
      </c>
      <c r="I18" s="16">
        <v>175</v>
      </c>
      <c r="J18" s="16">
        <v>1</v>
      </c>
    </row>
    <row r="19" spans="1:10" ht="15" x14ac:dyDescent="0.2">
      <c r="A19" s="20">
        <v>132687</v>
      </c>
      <c r="B19" s="22" t="s">
        <v>106</v>
      </c>
      <c r="C19" s="20" t="s">
        <v>60</v>
      </c>
      <c r="D19" s="22">
        <v>1979</v>
      </c>
      <c r="E19" s="20" t="s">
        <v>40</v>
      </c>
      <c r="F19" s="22">
        <v>86.41</v>
      </c>
      <c r="G19" s="20">
        <v>70</v>
      </c>
      <c r="H19" s="22">
        <v>80</v>
      </c>
      <c r="I19" s="20">
        <v>150</v>
      </c>
      <c r="J19" s="20">
        <v>2</v>
      </c>
    </row>
    <row r="20" spans="1:10" ht="15" x14ac:dyDescent="0.2">
      <c r="A20" s="16">
        <v>133060</v>
      </c>
      <c r="B20" s="21" t="s">
        <v>106</v>
      </c>
      <c r="C20" s="16" t="s">
        <v>356</v>
      </c>
      <c r="D20" s="21">
        <v>1983</v>
      </c>
      <c r="E20" s="16" t="s">
        <v>36</v>
      </c>
      <c r="F20" s="21">
        <v>92.08</v>
      </c>
      <c r="G20" s="16">
        <v>40</v>
      </c>
      <c r="H20" s="21">
        <v>50</v>
      </c>
      <c r="I20" s="16">
        <v>90</v>
      </c>
      <c r="J20" s="16">
        <v>3</v>
      </c>
    </row>
    <row r="21" spans="1:10" ht="15" x14ac:dyDescent="0.2">
      <c r="A21" s="20">
        <v>124571</v>
      </c>
      <c r="B21" s="22" t="s">
        <v>106</v>
      </c>
      <c r="C21" s="20" t="s">
        <v>318</v>
      </c>
      <c r="D21" s="22">
        <v>1983</v>
      </c>
      <c r="E21" s="20" t="s">
        <v>36</v>
      </c>
      <c r="F21" s="22">
        <v>135</v>
      </c>
      <c r="G21" s="20" t="s">
        <v>49</v>
      </c>
      <c r="H21" s="22">
        <v>152.5</v>
      </c>
      <c r="I21" s="20" t="s">
        <v>49</v>
      </c>
      <c r="J21" s="20" t="s">
        <v>49</v>
      </c>
    </row>
    <row r="22" spans="1:10" ht="15" x14ac:dyDescent="0.2">
      <c r="A22" s="16"/>
      <c r="B22" s="21"/>
      <c r="C22" s="16"/>
      <c r="D22" s="21"/>
      <c r="E22" s="16"/>
      <c r="F22" s="21"/>
      <c r="G22" s="16"/>
      <c r="H22" s="21"/>
      <c r="I22" s="16"/>
      <c r="J22" s="16"/>
    </row>
    <row r="23" spans="1:10" ht="15" x14ac:dyDescent="0.2">
      <c r="A23" s="20">
        <v>114809</v>
      </c>
      <c r="B23" s="22">
        <v>56</v>
      </c>
      <c r="C23" s="20" t="s">
        <v>357</v>
      </c>
      <c r="D23" s="22">
        <v>1970</v>
      </c>
      <c r="E23" s="20" t="s">
        <v>40</v>
      </c>
      <c r="F23" s="22">
        <v>56</v>
      </c>
      <c r="G23" s="20">
        <v>82.5</v>
      </c>
      <c r="H23" s="22">
        <v>100</v>
      </c>
      <c r="I23" s="20">
        <v>182.5</v>
      </c>
      <c r="J23" s="20">
        <v>1</v>
      </c>
    </row>
    <row r="24" spans="1:10" ht="15" x14ac:dyDescent="0.2">
      <c r="A24" s="16">
        <v>135956</v>
      </c>
      <c r="B24" s="21">
        <v>56</v>
      </c>
      <c r="C24" s="16" t="s">
        <v>358</v>
      </c>
      <c r="D24" s="21">
        <v>1984</v>
      </c>
      <c r="E24" s="16" t="s">
        <v>36</v>
      </c>
      <c r="F24" s="21">
        <v>54.9</v>
      </c>
      <c r="G24" s="16">
        <v>55</v>
      </c>
      <c r="H24" s="21">
        <v>67.5</v>
      </c>
      <c r="I24" s="16">
        <v>122.5</v>
      </c>
      <c r="J24" s="16">
        <v>2</v>
      </c>
    </row>
    <row r="25" spans="1:10" ht="15" x14ac:dyDescent="0.2">
      <c r="A25" s="20">
        <v>136407</v>
      </c>
      <c r="B25" s="22">
        <v>56</v>
      </c>
      <c r="C25" s="20" t="s">
        <v>359</v>
      </c>
      <c r="D25" s="22">
        <v>1988</v>
      </c>
      <c r="E25" s="20" t="s">
        <v>27</v>
      </c>
      <c r="F25" s="22">
        <v>46.46</v>
      </c>
      <c r="G25" s="20">
        <v>35</v>
      </c>
      <c r="H25" s="22">
        <v>47.5</v>
      </c>
      <c r="I25" s="20">
        <v>82.5</v>
      </c>
      <c r="J25" s="20">
        <v>3</v>
      </c>
    </row>
    <row r="26" spans="1:10" ht="15" x14ac:dyDescent="0.2">
      <c r="A26" s="16">
        <v>133048</v>
      </c>
      <c r="B26" s="21">
        <v>56</v>
      </c>
      <c r="C26" s="16" t="s">
        <v>360</v>
      </c>
      <c r="D26" s="21">
        <v>1991</v>
      </c>
      <c r="E26" s="16" t="s">
        <v>27</v>
      </c>
      <c r="F26" s="21">
        <v>43.5</v>
      </c>
      <c r="G26" s="16">
        <v>30</v>
      </c>
      <c r="H26" s="21">
        <v>35</v>
      </c>
      <c r="I26" s="16">
        <v>65</v>
      </c>
      <c r="J26" s="16">
        <v>4</v>
      </c>
    </row>
    <row r="27" spans="1:10" ht="15" x14ac:dyDescent="0.2">
      <c r="A27" s="20"/>
      <c r="B27" s="22"/>
      <c r="C27" s="20"/>
      <c r="D27" s="22"/>
      <c r="E27" s="20"/>
      <c r="F27" s="22"/>
      <c r="G27" s="20"/>
      <c r="H27" s="22"/>
      <c r="I27" s="20"/>
      <c r="J27" s="20"/>
    </row>
    <row r="28" spans="1:10" ht="15" x14ac:dyDescent="0.2">
      <c r="A28" s="16">
        <v>132747</v>
      </c>
      <c r="B28" s="21">
        <v>62</v>
      </c>
      <c r="C28" s="16" t="s">
        <v>361</v>
      </c>
      <c r="D28" s="21">
        <v>1986</v>
      </c>
      <c r="E28" s="16" t="s">
        <v>27</v>
      </c>
      <c r="F28" s="21">
        <v>59.62</v>
      </c>
      <c r="G28" s="16">
        <v>70</v>
      </c>
      <c r="H28" s="21">
        <v>100</v>
      </c>
      <c r="I28" s="16">
        <v>170</v>
      </c>
      <c r="J28" s="16">
        <v>1</v>
      </c>
    </row>
    <row r="29" spans="1:10" ht="15" x14ac:dyDescent="0.2">
      <c r="A29" s="20">
        <v>124207</v>
      </c>
      <c r="B29" s="22">
        <v>62</v>
      </c>
      <c r="C29" s="20" t="s">
        <v>302</v>
      </c>
      <c r="D29" s="22">
        <v>1975</v>
      </c>
      <c r="E29" s="20" t="s">
        <v>40</v>
      </c>
      <c r="F29" s="22">
        <v>61.8</v>
      </c>
      <c r="G29" s="20">
        <v>75</v>
      </c>
      <c r="H29" s="22">
        <v>95</v>
      </c>
      <c r="I29" s="20">
        <v>170</v>
      </c>
      <c r="J29" s="20">
        <v>2</v>
      </c>
    </row>
    <row r="30" spans="1:10" ht="15" x14ac:dyDescent="0.2">
      <c r="A30" s="16">
        <v>136301</v>
      </c>
      <c r="B30" s="21">
        <v>62</v>
      </c>
      <c r="C30" s="16" t="s">
        <v>362</v>
      </c>
      <c r="D30" s="21">
        <v>1986</v>
      </c>
      <c r="E30" s="16" t="s">
        <v>27</v>
      </c>
      <c r="F30" s="21">
        <v>61.9</v>
      </c>
      <c r="G30" s="16">
        <v>72.5</v>
      </c>
      <c r="H30" s="21">
        <v>95</v>
      </c>
      <c r="I30" s="16">
        <v>167.5</v>
      </c>
      <c r="J30" s="16">
        <v>3</v>
      </c>
    </row>
    <row r="31" spans="1:10" ht="15" x14ac:dyDescent="0.2">
      <c r="A31" s="20">
        <v>134691</v>
      </c>
      <c r="B31" s="22">
        <v>62</v>
      </c>
      <c r="C31" s="20" t="s">
        <v>363</v>
      </c>
      <c r="D31" s="22">
        <v>1986</v>
      </c>
      <c r="E31" s="20" t="s">
        <v>27</v>
      </c>
      <c r="F31" s="22">
        <v>59.5</v>
      </c>
      <c r="G31" s="20">
        <v>62.5</v>
      </c>
      <c r="H31" s="22">
        <v>80</v>
      </c>
      <c r="I31" s="20">
        <v>142.5</v>
      </c>
      <c r="J31" s="20">
        <v>4</v>
      </c>
    </row>
    <row r="32" spans="1:10" ht="15" x14ac:dyDescent="0.2">
      <c r="A32" s="16">
        <v>135393</v>
      </c>
      <c r="B32" s="21">
        <v>62</v>
      </c>
      <c r="C32" s="16" t="s">
        <v>364</v>
      </c>
      <c r="D32" s="21">
        <v>1987</v>
      </c>
      <c r="E32" s="16" t="s">
        <v>27</v>
      </c>
      <c r="F32" s="21">
        <v>58.8</v>
      </c>
      <c r="G32" s="16">
        <v>52.5</v>
      </c>
      <c r="H32" s="21">
        <v>80</v>
      </c>
      <c r="I32" s="16">
        <v>132.5</v>
      </c>
      <c r="J32" s="16">
        <v>5</v>
      </c>
    </row>
    <row r="33" spans="1:10" ht="15" x14ac:dyDescent="0.2">
      <c r="A33" s="20">
        <v>135933</v>
      </c>
      <c r="B33" s="22">
        <v>62</v>
      </c>
      <c r="C33" s="20" t="s">
        <v>365</v>
      </c>
      <c r="D33" s="22">
        <v>1990</v>
      </c>
      <c r="E33" s="20" t="s">
        <v>27</v>
      </c>
      <c r="F33" s="22">
        <v>56.74</v>
      </c>
      <c r="G33" s="20">
        <v>37.5</v>
      </c>
      <c r="H33" s="22">
        <v>52.5</v>
      </c>
      <c r="I33" s="20">
        <v>90</v>
      </c>
      <c r="J33" s="20">
        <v>6</v>
      </c>
    </row>
    <row r="34" spans="1:10" ht="15" x14ac:dyDescent="0.2">
      <c r="A34" s="16">
        <v>136043</v>
      </c>
      <c r="B34" s="21">
        <v>62</v>
      </c>
      <c r="C34" s="16" t="s">
        <v>366</v>
      </c>
      <c r="D34" s="21">
        <v>1989</v>
      </c>
      <c r="E34" s="16" t="s">
        <v>27</v>
      </c>
      <c r="F34" s="21">
        <v>57.52</v>
      </c>
      <c r="G34" s="16">
        <v>20</v>
      </c>
      <c r="H34" s="21">
        <v>27.5</v>
      </c>
      <c r="I34" s="16">
        <v>47.5</v>
      </c>
      <c r="J34" s="16">
        <v>7</v>
      </c>
    </row>
    <row r="35" spans="1:10" ht="15" x14ac:dyDescent="0.2">
      <c r="A35" s="20">
        <v>131843</v>
      </c>
      <c r="B35" s="22">
        <v>62</v>
      </c>
      <c r="C35" s="20" t="s">
        <v>367</v>
      </c>
      <c r="D35" s="22">
        <v>1983</v>
      </c>
      <c r="E35" s="20" t="s">
        <v>36</v>
      </c>
      <c r="F35" s="22">
        <v>60.9</v>
      </c>
      <c r="G35" s="20" t="s">
        <v>49</v>
      </c>
      <c r="H35" s="22">
        <v>107.5</v>
      </c>
      <c r="I35" s="20" t="s">
        <v>49</v>
      </c>
      <c r="J35" s="20" t="s">
        <v>49</v>
      </c>
    </row>
    <row r="36" spans="1:10" ht="15" x14ac:dyDescent="0.2">
      <c r="A36" s="16"/>
      <c r="B36" s="21"/>
      <c r="C36" s="16"/>
      <c r="D36" s="21"/>
      <c r="E36" s="16"/>
      <c r="F36" s="21"/>
      <c r="G36" s="16"/>
      <c r="H36" s="21"/>
      <c r="I36" s="16"/>
      <c r="J36" s="16"/>
    </row>
    <row r="37" spans="1:10" ht="15" x14ac:dyDescent="0.2">
      <c r="A37" s="20">
        <v>126205</v>
      </c>
      <c r="B37" s="22">
        <v>69</v>
      </c>
      <c r="C37" s="20" t="s">
        <v>295</v>
      </c>
      <c r="D37" s="22">
        <v>1978</v>
      </c>
      <c r="E37" s="20" t="s">
        <v>40</v>
      </c>
      <c r="F37" s="22">
        <v>65.3</v>
      </c>
      <c r="G37" s="20">
        <v>90</v>
      </c>
      <c r="H37" s="22">
        <v>130</v>
      </c>
      <c r="I37" s="20">
        <v>220</v>
      </c>
      <c r="J37" s="20">
        <v>1</v>
      </c>
    </row>
    <row r="38" spans="1:10" ht="15" x14ac:dyDescent="0.2">
      <c r="A38" s="16">
        <v>135946</v>
      </c>
      <c r="B38" s="21">
        <v>69</v>
      </c>
      <c r="C38" s="16" t="s">
        <v>224</v>
      </c>
      <c r="D38" s="21">
        <v>1986</v>
      </c>
      <c r="E38" s="16" t="s">
        <v>27</v>
      </c>
      <c r="F38" s="21">
        <v>65.7</v>
      </c>
      <c r="G38" s="16">
        <v>50</v>
      </c>
      <c r="H38" s="21">
        <v>80</v>
      </c>
      <c r="I38" s="16">
        <v>130</v>
      </c>
      <c r="J38" s="16">
        <v>2</v>
      </c>
    </row>
    <row r="39" spans="1:10" ht="15" x14ac:dyDescent="0.2">
      <c r="A39" s="20">
        <v>136406</v>
      </c>
      <c r="B39" s="22">
        <v>69</v>
      </c>
      <c r="C39" s="20" t="s">
        <v>368</v>
      </c>
      <c r="D39" s="22">
        <v>1987</v>
      </c>
      <c r="E39" s="20" t="s">
        <v>27</v>
      </c>
      <c r="F39" s="22">
        <v>65.900000000000006</v>
      </c>
      <c r="G39" s="20">
        <v>55</v>
      </c>
      <c r="H39" s="22">
        <v>75</v>
      </c>
      <c r="I39" s="20">
        <v>130</v>
      </c>
      <c r="J39" s="20">
        <v>3</v>
      </c>
    </row>
    <row r="40" spans="1:10" ht="15" x14ac:dyDescent="0.2">
      <c r="A40" s="16">
        <v>136401</v>
      </c>
      <c r="B40" s="21">
        <v>69</v>
      </c>
      <c r="C40" s="16" t="s">
        <v>369</v>
      </c>
      <c r="D40" s="21">
        <v>1987</v>
      </c>
      <c r="E40" s="16" t="s">
        <v>27</v>
      </c>
      <c r="F40" s="21">
        <v>67.900000000000006</v>
      </c>
      <c r="G40" s="16">
        <v>50</v>
      </c>
      <c r="H40" s="21">
        <v>75</v>
      </c>
      <c r="I40" s="16">
        <v>125</v>
      </c>
      <c r="J40" s="16">
        <v>4</v>
      </c>
    </row>
    <row r="41" spans="1:10" ht="15" x14ac:dyDescent="0.2">
      <c r="A41" s="20"/>
      <c r="B41" s="22"/>
      <c r="C41" s="20"/>
      <c r="D41" s="22"/>
      <c r="E41" s="20"/>
      <c r="F41" s="22"/>
      <c r="G41" s="20"/>
      <c r="H41" s="22"/>
      <c r="I41" s="20"/>
      <c r="J41" s="20"/>
    </row>
    <row r="42" spans="1:10" ht="15" x14ac:dyDescent="0.2">
      <c r="A42" s="16">
        <v>134297</v>
      </c>
      <c r="B42" s="21">
        <v>77</v>
      </c>
      <c r="C42" s="16" t="s">
        <v>370</v>
      </c>
      <c r="D42" s="21">
        <v>1984</v>
      </c>
      <c r="E42" s="16" t="s">
        <v>36</v>
      </c>
      <c r="F42" s="21">
        <v>73</v>
      </c>
      <c r="G42" s="16">
        <v>95</v>
      </c>
      <c r="H42" s="21">
        <v>125</v>
      </c>
      <c r="I42" s="16">
        <v>220</v>
      </c>
      <c r="J42" s="16">
        <v>1</v>
      </c>
    </row>
    <row r="43" spans="1:10" ht="15" x14ac:dyDescent="0.2">
      <c r="A43" s="20">
        <v>133944</v>
      </c>
      <c r="B43" s="22">
        <v>77</v>
      </c>
      <c r="C43" s="20" t="s">
        <v>371</v>
      </c>
      <c r="D43" s="22">
        <v>1985</v>
      </c>
      <c r="E43" s="20" t="s">
        <v>27</v>
      </c>
      <c r="F43" s="22">
        <v>75.5</v>
      </c>
      <c r="G43" s="20">
        <v>85</v>
      </c>
      <c r="H43" s="22">
        <v>127.5</v>
      </c>
      <c r="I43" s="20">
        <v>212.5</v>
      </c>
      <c r="J43" s="20">
        <v>2</v>
      </c>
    </row>
    <row r="44" spans="1:10" ht="15" x14ac:dyDescent="0.2">
      <c r="A44" s="16">
        <v>133072</v>
      </c>
      <c r="B44" s="21">
        <v>77</v>
      </c>
      <c r="C44" s="16" t="s">
        <v>372</v>
      </c>
      <c r="D44" s="21">
        <v>1986</v>
      </c>
      <c r="E44" s="16" t="s">
        <v>27</v>
      </c>
      <c r="F44" s="21">
        <v>75</v>
      </c>
      <c r="G44" s="16">
        <v>85</v>
      </c>
      <c r="H44" s="21">
        <v>110</v>
      </c>
      <c r="I44" s="16">
        <v>195</v>
      </c>
      <c r="J44" s="16">
        <v>3</v>
      </c>
    </row>
    <row r="45" spans="1:10" ht="15" x14ac:dyDescent="0.2">
      <c r="A45" s="20">
        <v>135407</v>
      </c>
      <c r="B45" s="22">
        <v>77</v>
      </c>
      <c r="C45" s="20" t="s">
        <v>373</v>
      </c>
      <c r="D45" s="22">
        <v>1984</v>
      </c>
      <c r="E45" s="20" t="s">
        <v>36</v>
      </c>
      <c r="F45" s="22">
        <v>75</v>
      </c>
      <c r="G45" s="20">
        <v>92.5</v>
      </c>
      <c r="H45" s="22">
        <v>100</v>
      </c>
      <c r="I45" s="20">
        <v>192.5</v>
      </c>
      <c r="J45" s="20">
        <v>4</v>
      </c>
    </row>
    <row r="46" spans="1:10" ht="15" x14ac:dyDescent="0.2">
      <c r="A46" s="16">
        <v>135955</v>
      </c>
      <c r="B46" s="21">
        <v>77</v>
      </c>
      <c r="C46" s="16" t="s">
        <v>374</v>
      </c>
      <c r="D46" s="21">
        <v>1985</v>
      </c>
      <c r="E46" s="16" t="s">
        <v>27</v>
      </c>
      <c r="F46" s="21">
        <v>71.599999999999994</v>
      </c>
      <c r="G46" s="16">
        <v>60</v>
      </c>
      <c r="H46" s="21">
        <v>80</v>
      </c>
      <c r="I46" s="16">
        <v>140</v>
      </c>
      <c r="J46" s="16">
        <v>5</v>
      </c>
    </row>
    <row r="47" spans="1:10" ht="15" x14ac:dyDescent="0.2">
      <c r="A47" s="20"/>
      <c r="B47" s="22"/>
      <c r="C47" s="20"/>
      <c r="D47" s="22"/>
      <c r="E47" s="20"/>
      <c r="F47" s="22"/>
      <c r="G47" s="20"/>
      <c r="H47" s="22"/>
      <c r="I47" s="20"/>
      <c r="J47" s="20"/>
    </row>
    <row r="48" spans="1:10" ht="15" x14ac:dyDescent="0.2">
      <c r="A48" s="16">
        <v>135953</v>
      </c>
      <c r="B48" s="21">
        <v>85</v>
      </c>
      <c r="C48" s="16" t="s">
        <v>375</v>
      </c>
      <c r="D48" s="21">
        <v>1983</v>
      </c>
      <c r="E48" s="16" t="s">
        <v>36</v>
      </c>
      <c r="F48" s="21">
        <v>81.7</v>
      </c>
      <c r="G48" s="16">
        <v>90</v>
      </c>
      <c r="H48" s="21">
        <v>127.5</v>
      </c>
      <c r="I48" s="16">
        <v>217.5</v>
      </c>
      <c r="J48" s="16">
        <v>1</v>
      </c>
    </row>
    <row r="49" spans="1:10" ht="15" x14ac:dyDescent="0.2">
      <c r="A49" s="20"/>
      <c r="B49" s="22"/>
      <c r="C49" s="20"/>
      <c r="D49" s="22"/>
      <c r="E49" s="20"/>
      <c r="F49" s="22"/>
      <c r="G49" s="20"/>
      <c r="H49" s="22"/>
      <c r="I49" s="20"/>
      <c r="J49" s="20"/>
    </row>
    <row r="50" spans="1:10" ht="15" x14ac:dyDescent="0.2">
      <c r="A50" s="16">
        <v>136409</v>
      </c>
      <c r="B50" s="21">
        <v>94</v>
      </c>
      <c r="C50" s="16" t="s">
        <v>376</v>
      </c>
      <c r="D50" s="21">
        <v>1984</v>
      </c>
      <c r="E50" s="16" t="s">
        <v>36</v>
      </c>
      <c r="F50" s="21">
        <v>91.6</v>
      </c>
      <c r="G50" s="16">
        <v>90</v>
      </c>
      <c r="H50" s="21">
        <v>147.5</v>
      </c>
      <c r="I50" s="16">
        <v>237.5</v>
      </c>
      <c r="J50" s="16">
        <v>1</v>
      </c>
    </row>
    <row r="51" spans="1:10" ht="15" x14ac:dyDescent="0.2">
      <c r="A51" s="20">
        <v>136308</v>
      </c>
      <c r="B51" s="22">
        <v>94</v>
      </c>
      <c r="C51" s="20" t="s">
        <v>377</v>
      </c>
      <c r="D51" s="22">
        <v>1986</v>
      </c>
      <c r="E51" s="20" t="s">
        <v>27</v>
      </c>
      <c r="F51" s="22">
        <v>85.7</v>
      </c>
      <c r="G51" s="20">
        <v>87.5</v>
      </c>
      <c r="H51" s="22">
        <v>140</v>
      </c>
      <c r="I51" s="20">
        <v>227.5</v>
      </c>
      <c r="J51" s="20">
        <v>2</v>
      </c>
    </row>
    <row r="52" spans="1:10" ht="15" x14ac:dyDescent="0.2">
      <c r="A52" s="16">
        <v>136297</v>
      </c>
      <c r="B52" s="21">
        <v>94</v>
      </c>
      <c r="C52" s="16" t="s">
        <v>378</v>
      </c>
      <c r="D52" s="21">
        <v>1985</v>
      </c>
      <c r="E52" s="16" t="s">
        <v>27</v>
      </c>
      <c r="F52" s="21">
        <v>85.84</v>
      </c>
      <c r="G52" s="16">
        <v>85</v>
      </c>
      <c r="H52" s="21">
        <v>142.5</v>
      </c>
      <c r="I52" s="16">
        <v>227.5</v>
      </c>
      <c r="J52" s="16">
        <v>3</v>
      </c>
    </row>
    <row r="53" spans="1:10" ht="15" x14ac:dyDescent="0.2">
      <c r="A53" s="20">
        <v>130669</v>
      </c>
      <c r="B53" s="22">
        <v>94</v>
      </c>
      <c r="C53" s="20" t="s">
        <v>379</v>
      </c>
      <c r="D53" s="22">
        <v>1984</v>
      </c>
      <c r="E53" s="20" t="s">
        <v>36</v>
      </c>
      <c r="F53" s="22">
        <v>92</v>
      </c>
      <c r="G53" s="20">
        <v>85</v>
      </c>
      <c r="H53" s="22">
        <v>95</v>
      </c>
      <c r="I53" s="20">
        <v>180</v>
      </c>
      <c r="J53" s="20">
        <v>4</v>
      </c>
    </row>
    <row r="54" spans="1:10" ht="15" x14ac:dyDescent="0.2">
      <c r="A54" s="16"/>
      <c r="B54" s="21"/>
      <c r="C54" s="16"/>
      <c r="D54" s="21"/>
      <c r="E54" s="16"/>
      <c r="F54" s="21"/>
      <c r="G54" s="16"/>
      <c r="H54" s="21"/>
      <c r="I54" s="16"/>
      <c r="J54" s="16"/>
    </row>
    <row r="55" spans="1:10" ht="15" x14ac:dyDescent="0.2">
      <c r="A55" s="20">
        <v>136400</v>
      </c>
      <c r="B55" s="22">
        <v>105</v>
      </c>
      <c r="C55" s="20" t="s">
        <v>380</v>
      </c>
      <c r="D55" s="22">
        <v>1984</v>
      </c>
      <c r="E55" s="20" t="s">
        <v>36</v>
      </c>
      <c r="F55" s="22">
        <v>95.59</v>
      </c>
      <c r="G55" s="20">
        <v>95</v>
      </c>
      <c r="H55" s="22">
        <v>155</v>
      </c>
      <c r="I55" s="20">
        <v>250</v>
      </c>
      <c r="J55" s="20">
        <v>1</v>
      </c>
    </row>
    <row r="56" spans="1:10" ht="15" x14ac:dyDescent="0.2">
      <c r="A56" s="16">
        <v>136317</v>
      </c>
      <c r="B56" s="21">
        <v>105</v>
      </c>
      <c r="C56" s="16" t="s">
        <v>381</v>
      </c>
      <c r="D56" s="21">
        <v>1986</v>
      </c>
      <c r="E56" s="16" t="s">
        <v>27</v>
      </c>
      <c r="F56" s="21">
        <v>104.76</v>
      </c>
      <c r="G56" s="16">
        <v>67.5</v>
      </c>
      <c r="H56" s="21">
        <v>100</v>
      </c>
      <c r="I56" s="16">
        <v>167.5</v>
      </c>
      <c r="J56" s="16">
        <v>2</v>
      </c>
    </row>
    <row r="57" spans="1:10" ht="15" x14ac:dyDescent="0.2">
      <c r="A57" s="20">
        <v>136404</v>
      </c>
      <c r="B57" s="22">
        <v>105</v>
      </c>
      <c r="C57" s="20" t="s">
        <v>382</v>
      </c>
      <c r="D57" s="22">
        <v>1988</v>
      </c>
      <c r="E57" s="20" t="s">
        <v>27</v>
      </c>
      <c r="F57" s="22">
        <v>94.35</v>
      </c>
      <c r="G57" s="20">
        <v>32.5</v>
      </c>
      <c r="H57" s="22">
        <v>42.5</v>
      </c>
      <c r="I57" s="20">
        <v>75</v>
      </c>
      <c r="J57" s="20">
        <v>3</v>
      </c>
    </row>
    <row r="58" spans="1:10" ht="15" x14ac:dyDescent="0.2">
      <c r="A58" s="16"/>
      <c r="B58" s="21"/>
      <c r="C58" s="16"/>
      <c r="D58" s="21"/>
      <c r="E58" s="16"/>
      <c r="F58" s="21"/>
      <c r="G58" s="16"/>
      <c r="H58" s="21"/>
      <c r="I58" s="16"/>
      <c r="J58" s="16"/>
    </row>
    <row r="59" spans="1:10" ht="15" x14ac:dyDescent="0.2">
      <c r="A59" s="20">
        <v>130812</v>
      </c>
      <c r="B59" s="22" t="s">
        <v>105</v>
      </c>
      <c r="C59" s="20" t="s">
        <v>383</v>
      </c>
      <c r="D59" s="22">
        <v>1980</v>
      </c>
      <c r="E59" s="20" t="s">
        <v>40</v>
      </c>
      <c r="F59" s="22">
        <v>150</v>
      </c>
      <c r="G59" s="20">
        <v>100</v>
      </c>
      <c r="H59" s="22">
        <v>110</v>
      </c>
      <c r="I59" s="20">
        <v>210</v>
      </c>
      <c r="J59" s="20">
        <v>1</v>
      </c>
    </row>
    <row r="60" spans="1:10" ht="15" x14ac:dyDescent="0.2">
      <c r="A60" s="16">
        <v>135228</v>
      </c>
      <c r="B60" s="21" t="s">
        <v>105</v>
      </c>
      <c r="C60" s="16" t="s">
        <v>384</v>
      </c>
      <c r="D60" s="21">
        <v>1986</v>
      </c>
      <c r="E60" s="16" t="s">
        <v>27</v>
      </c>
      <c r="F60" s="21">
        <v>111</v>
      </c>
      <c r="G60" s="16">
        <v>70</v>
      </c>
      <c r="H60" s="21">
        <v>102.5</v>
      </c>
      <c r="I60" s="16">
        <v>172.5</v>
      </c>
      <c r="J60" s="16">
        <v>2</v>
      </c>
    </row>
    <row r="61" spans="1:10" ht="15" x14ac:dyDescent="0.2">
      <c r="A61" s="20">
        <v>136402</v>
      </c>
      <c r="B61" s="22" t="s">
        <v>105</v>
      </c>
      <c r="C61" s="20" t="s">
        <v>385</v>
      </c>
      <c r="D61" s="22">
        <v>1985</v>
      </c>
      <c r="E61" s="20" t="s">
        <v>27</v>
      </c>
      <c r="F61" s="22">
        <v>108</v>
      </c>
      <c r="G61" s="20">
        <v>62.5</v>
      </c>
      <c r="H61" s="22">
        <v>87.5</v>
      </c>
      <c r="I61" s="20">
        <v>150</v>
      </c>
      <c r="J61" s="20">
        <v>3</v>
      </c>
    </row>
    <row r="62" spans="1:10" ht="15" x14ac:dyDescent="0.2">
      <c r="A62" s="16">
        <v>135591</v>
      </c>
      <c r="B62" s="21" t="s">
        <v>105</v>
      </c>
      <c r="C62" s="16" t="s">
        <v>386</v>
      </c>
      <c r="D62" s="21">
        <v>1987</v>
      </c>
      <c r="E62" s="16" t="s">
        <v>27</v>
      </c>
      <c r="F62" s="21">
        <v>115.26</v>
      </c>
      <c r="G62" s="16">
        <v>55</v>
      </c>
      <c r="H62" s="21">
        <v>72.5</v>
      </c>
      <c r="I62" s="16">
        <v>127.5</v>
      </c>
      <c r="J62" s="16">
        <v>4</v>
      </c>
    </row>
    <row r="63" spans="1:10" ht="15" x14ac:dyDescent="0.2">
      <c r="A63" s="20">
        <v>125341</v>
      </c>
      <c r="B63" s="22" t="s">
        <v>105</v>
      </c>
      <c r="C63" s="20" t="s">
        <v>174</v>
      </c>
      <c r="D63" s="22">
        <v>1975</v>
      </c>
      <c r="E63" s="20" t="s">
        <v>40</v>
      </c>
      <c r="F63" s="22">
        <v>108</v>
      </c>
      <c r="G63" s="20">
        <v>115</v>
      </c>
      <c r="H63" s="22" t="s">
        <v>49</v>
      </c>
      <c r="I63" s="20" t="s">
        <v>49</v>
      </c>
      <c r="J63" s="20" t="s">
        <v>49</v>
      </c>
    </row>
    <row r="64" spans="1:10" ht="15" x14ac:dyDescent="0.2">
      <c r="A64" s="16"/>
      <c r="B64" s="21"/>
      <c r="C64" s="16"/>
      <c r="D64" s="21"/>
      <c r="E64" s="16"/>
      <c r="F64" s="21"/>
      <c r="G64" s="16"/>
      <c r="H64" s="21"/>
      <c r="I64" s="16"/>
      <c r="J64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J46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714</v>
      </c>
      <c r="C1" s="1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53</v>
      </c>
      <c r="C5" s="16" t="s">
        <v>34</v>
      </c>
      <c r="D5" s="21">
        <v>1989</v>
      </c>
      <c r="E5" s="16" t="s">
        <v>27</v>
      </c>
      <c r="F5" s="21">
        <v>50.6</v>
      </c>
      <c r="G5" s="16">
        <v>40</v>
      </c>
      <c r="H5" s="21">
        <v>45</v>
      </c>
      <c r="I5" s="16">
        <v>85</v>
      </c>
      <c r="J5" s="16">
        <v>1</v>
      </c>
    </row>
    <row r="6" spans="1:10" ht="15" x14ac:dyDescent="0.2">
      <c r="A6" s="11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9"/>
      <c r="B7" s="21">
        <v>58</v>
      </c>
      <c r="C7" s="16" t="s">
        <v>35</v>
      </c>
      <c r="D7" s="21">
        <v>1990</v>
      </c>
      <c r="E7" s="16" t="s">
        <v>27</v>
      </c>
      <c r="F7" s="21">
        <v>53.2</v>
      </c>
      <c r="G7" s="16">
        <v>45</v>
      </c>
      <c r="H7" s="21">
        <v>58</v>
      </c>
      <c r="I7" s="16">
        <v>103</v>
      </c>
      <c r="J7" s="16">
        <v>1</v>
      </c>
    </row>
    <row r="8" spans="1:10" ht="15" x14ac:dyDescent="0.2">
      <c r="A8" s="11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9"/>
      <c r="B9" s="21">
        <v>63</v>
      </c>
      <c r="C9" s="16" t="s">
        <v>110</v>
      </c>
      <c r="D9" s="21">
        <v>1987</v>
      </c>
      <c r="E9" s="16" t="s">
        <v>36</v>
      </c>
      <c r="F9" s="21">
        <v>62.9</v>
      </c>
      <c r="G9" s="16">
        <v>55</v>
      </c>
      <c r="H9" s="21">
        <v>67</v>
      </c>
      <c r="I9" s="16">
        <v>122</v>
      </c>
      <c r="J9" s="16">
        <v>1</v>
      </c>
    </row>
    <row r="10" spans="1:10" ht="15" x14ac:dyDescent="0.2">
      <c r="A10" s="11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9"/>
      <c r="B11" s="21">
        <v>69</v>
      </c>
      <c r="C11" s="16" t="s">
        <v>112</v>
      </c>
      <c r="D11" s="21">
        <v>1988</v>
      </c>
      <c r="E11" s="16" t="s">
        <v>27</v>
      </c>
      <c r="F11" s="21">
        <v>69</v>
      </c>
      <c r="G11" s="16">
        <v>66</v>
      </c>
      <c r="H11" s="21">
        <v>81</v>
      </c>
      <c r="I11" s="16">
        <v>147</v>
      </c>
      <c r="J11" s="16">
        <v>1</v>
      </c>
    </row>
    <row r="12" spans="1:10" ht="15" x14ac:dyDescent="0.2">
      <c r="A12" s="11"/>
      <c r="B12" s="22">
        <v>69</v>
      </c>
      <c r="C12" s="20" t="s">
        <v>109</v>
      </c>
      <c r="D12" s="22">
        <v>1986</v>
      </c>
      <c r="E12" s="20" t="s">
        <v>36</v>
      </c>
      <c r="F12" s="22">
        <v>63.7</v>
      </c>
      <c r="G12" s="20">
        <v>51</v>
      </c>
      <c r="H12" s="22">
        <v>61</v>
      </c>
      <c r="I12" s="20">
        <v>112</v>
      </c>
      <c r="J12" s="20">
        <v>2</v>
      </c>
    </row>
    <row r="13" spans="1:10" ht="15" x14ac:dyDescent="0.2">
      <c r="A13" s="9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11"/>
      <c r="B14" s="22">
        <v>75</v>
      </c>
      <c r="C14" s="20" t="s">
        <v>146</v>
      </c>
      <c r="D14" s="22">
        <v>1988</v>
      </c>
      <c r="E14" s="20" t="s">
        <v>27</v>
      </c>
      <c r="F14" s="22">
        <v>71.599999999999994</v>
      </c>
      <c r="G14" s="20">
        <v>69</v>
      </c>
      <c r="H14" s="22">
        <v>75</v>
      </c>
      <c r="I14" s="20">
        <v>144</v>
      </c>
      <c r="J14" s="20">
        <v>1</v>
      </c>
    </row>
    <row r="15" spans="1:10" ht="15" x14ac:dyDescent="0.2">
      <c r="A15" s="9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2"/>
      <c r="B16" s="24" t="s">
        <v>147</v>
      </c>
      <c r="C16" s="18" t="s">
        <v>148</v>
      </c>
      <c r="D16" s="24">
        <v>1987</v>
      </c>
      <c r="E16" s="18" t="s">
        <v>36</v>
      </c>
      <c r="F16" s="24">
        <v>121.75</v>
      </c>
      <c r="G16" s="18">
        <v>58</v>
      </c>
      <c r="H16" s="24">
        <v>73</v>
      </c>
      <c r="I16" s="18">
        <v>131</v>
      </c>
      <c r="J16" s="18">
        <v>1</v>
      </c>
    </row>
    <row r="17" spans="1:10" ht="15" x14ac:dyDescent="0.2">
      <c r="A17" s="11"/>
      <c r="B17" s="22" t="s">
        <v>147</v>
      </c>
      <c r="C17" s="20" t="s">
        <v>61</v>
      </c>
      <c r="D17" s="22">
        <v>1989</v>
      </c>
      <c r="E17" s="20" t="s">
        <v>27</v>
      </c>
      <c r="F17" s="22">
        <v>83.3</v>
      </c>
      <c r="G17" s="20">
        <v>36</v>
      </c>
      <c r="H17" s="22">
        <v>49</v>
      </c>
      <c r="I17" s="20">
        <v>85</v>
      </c>
      <c r="J17" s="20">
        <v>2</v>
      </c>
    </row>
    <row r="18" spans="1:10" ht="15" x14ac:dyDescent="0.2">
      <c r="A18" s="9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11"/>
      <c r="B19" s="22">
        <v>56</v>
      </c>
      <c r="C19" s="20" t="s">
        <v>74</v>
      </c>
      <c r="D19" s="22">
        <v>1992</v>
      </c>
      <c r="E19" s="20" t="s">
        <v>27</v>
      </c>
      <c r="F19" s="22">
        <v>51.5</v>
      </c>
      <c r="G19" s="20">
        <v>53</v>
      </c>
      <c r="H19" s="22">
        <v>73</v>
      </c>
      <c r="I19" s="20">
        <v>126</v>
      </c>
      <c r="J19" s="20">
        <v>1</v>
      </c>
    </row>
    <row r="20" spans="1:10" ht="15" x14ac:dyDescent="0.2">
      <c r="A20" s="9"/>
      <c r="B20" s="21">
        <v>56</v>
      </c>
      <c r="C20" s="16" t="s">
        <v>42</v>
      </c>
      <c r="D20" s="21">
        <v>1993</v>
      </c>
      <c r="E20" s="16" t="s">
        <v>27</v>
      </c>
      <c r="F20" s="21">
        <v>43.65</v>
      </c>
      <c r="G20" s="16">
        <v>25</v>
      </c>
      <c r="H20" s="21">
        <v>36</v>
      </c>
      <c r="I20" s="16">
        <v>61</v>
      </c>
      <c r="J20" s="16">
        <v>2</v>
      </c>
    </row>
    <row r="21" spans="1:10" ht="15" x14ac:dyDescent="0.2">
      <c r="A21" s="11"/>
      <c r="B21" s="22">
        <v>56</v>
      </c>
      <c r="C21" s="20" t="s">
        <v>149</v>
      </c>
      <c r="D21" s="22">
        <v>1993</v>
      </c>
      <c r="E21" s="20" t="s">
        <v>27</v>
      </c>
      <c r="F21" s="22">
        <v>53.9</v>
      </c>
      <c r="G21" s="20">
        <v>25</v>
      </c>
      <c r="H21" s="22">
        <v>35</v>
      </c>
      <c r="I21" s="20">
        <v>60</v>
      </c>
      <c r="J21" s="20">
        <v>3</v>
      </c>
    </row>
    <row r="22" spans="1:10" ht="15" x14ac:dyDescent="0.2">
      <c r="A22" s="9"/>
      <c r="B22" s="21">
        <v>56</v>
      </c>
      <c r="C22" s="16" t="s">
        <v>68</v>
      </c>
      <c r="D22" s="21">
        <v>1996</v>
      </c>
      <c r="E22" s="16" t="s">
        <v>27</v>
      </c>
      <c r="F22" s="21">
        <v>29.5</v>
      </c>
      <c r="G22" s="16">
        <v>17</v>
      </c>
      <c r="H22" s="21">
        <v>23</v>
      </c>
      <c r="I22" s="16">
        <v>40</v>
      </c>
      <c r="J22" s="16">
        <v>4</v>
      </c>
    </row>
    <row r="23" spans="1:10" ht="15" x14ac:dyDescent="0.2">
      <c r="A23" s="11"/>
      <c r="B23" s="22"/>
      <c r="C23" s="20"/>
      <c r="D23" s="22"/>
      <c r="E23" s="20"/>
      <c r="F23" s="22"/>
      <c r="G23" s="20"/>
      <c r="H23" s="22"/>
      <c r="I23" s="20"/>
      <c r="J23" s="20"/>
    </row>
    <row r="24" spans="1:10" ht="15" x14ac:dyDescent="0.2">
      <c r="A24" s="9"/>
      <c r="B24" s="21">
        <v>62</v>
      </c>
      <c r="C24" s="16" t="s">
        <v>46</v>
      </c>
      <c r="D24" s="21">
        <v>1986</v>
      </c>
      <c r="E24" s="16" t="s">
        <v>36</v>
      </c>
      <c r="F24" s="21">
        <v>61.1</v>
      </c>
      <c r="G24" s="16">
        <v>58</v>
      </c>
      <c r="H24" s="21">
        <v>80</v>
      </c>
      <c r="I24" s="16">
        <v>138</v>
      </c>
      <c r="J24" s="16">
        <v>1</v>
      </c>
    </row>
    <row r="25" spans="1:10" ht="15" x14ac:dyDescent="0.2">
      <c r="A25" s="11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9"/>
      <c r="B26" s="21">
        <v>69</v>
      </c>
      <c r="C26" s="16" t="s">
        <v>93</v>
      </c>
      <c r="D26" s="21">
        <v>1983</v>
      </c>
      <c r="E26" s="16" t="s">
        <v>40</v>
      </c>
      <c r="F26" s="21">
        <v>68.349999999999994</v>
      </c>
      <c r="G26" s="16">
        <v>95</v>
      </c>
      <c r="H26" s="21">
        <v>128</v>
      </c>
      <c r="I26" s="16">
        <v>223</v>
      </c>
      <c r="J26" s="16">
        <v>1</v>
      </c>
    </row>
    <row r="27" spans="1:10" ht="15" x14ac:dyDescent="0.2">
      <c r="A27" s="11"/>
      <c r="B27" s="22">
        <v>69</v>
      </c>
      <c r="C27" s="20" t="s">
        <v>95</v>
      </c>
      <c r="D27" s="22">
        <v>1978</v>
      </c>
      <c r="E27" s="20" t="s">
        <v>40</v>
      </c>
      <c r="F27" s="22">
        <v>68.099999999999994</v>
      </c>
      <c r="G27" s="20">
        <v>96</v>
      </c>
      <c r="H27" s="22">
        <v>126</v>
      </c>
      <c r="I27" s="20">
        <v>222</v>
      </c>
      <c r="J27" s="20">
        <v>2</v>
      </c>
    </row>
    <row r="28" spans="1:10" ht="15" x14ac:dyDescent="0.2">
      <c r="A28" s="9"/>
      <c r="B28" s="21">
        <v>69</v>
      </c>
      <c r="C28" s="16" t="s">
        <v>47</v>
      </c>
      <c r="D28" s="21">
        <v>1986</v>
      </c>
      <c r="E28" s="16" t="s">
        <v>36</v>
      </c>
      <c r="F28" s="21">
        <v>65.5</v>
      </c>
      <c r="G28" s="16">
        <v>66</v>
      </c>
      <c r="H28" s="21">
        <v>92</v>
      </c>
      <c r="I28" s="16">
        <v>158</v>
      </c>
      <c r="J28" s="16">
        <v>3</v>
      </c>
    </row>
    <row r="29" spans="1:10" ht="15" x14ac:dyDescent="0.2">
      <c r="A29" s="11"/>
      <c r="B29" s="22">
        <v>69</v>
      </c>
      <c r="C29" s="20" t="s">
        <v>19</v>
      </c>
      <c r="D29" s="22">
        <v>1991</v>
      </c>
      <c r="E29" s="20" t="s">
        <v>27</v>
      </c>
      <c r="F29" s="22">
        <v>68.599999999999994</v>
      </c>
      <c r="G29" s="20">
        <v>58</v>
      </c>
      <c r="H29" s="22">
        <v>77</v>
      </c>
      <c r="I29" s="20">
        <v>135</v>
      </c>
      <c r="J29" s="20">
        <v>4</v>
      </c>
    </row>
    <row r="30" spans="1:10" ht="15" x14ac:dyDescent="0.2">
      <c r="A30" s="9"/>
      <c r="B30" s="21">
        <v>69</v>
      </c>
      <c r="C30" s="16" t="s">
        <v>150</v>
      </c>
      <c r="D30" s="21">
        <v>1981</v>
      </c>
      <c r="E30" s="16" t="s">
        <v>40</v>
      </c>
      <c r="F30" s="21">
        <v>68.849999999999994</v>
      </c>
      <c r="G30" s="16">
        <v>34</v>
      </c>
      <c r="H30" s="21">
        <v>49</v>
      </c>
      <c r="I30" s="16">
        <v>83</v>
      </c>
      <c r="J30" s="16">
        <v>5</v>
      </c>
    </row>
    <row r="31" spans="1:10" ht="15" x14ac:dyDescent="0.2">
      <c r="A31" s="11"/>
      <c r="B31" s="22">
        <v>68</v>
      </c>
      <c r="C31" s="20" t="s">
        <v>151</v>
      </c>
      <c r="D31" s="22">
        <v>1986</v>
      </c>
      <c r="E31" s="20" t="s">
        <v>36</v>
      </c>
      <c r="F31" s="22">
        <v>67.95</v>
      </c>
      <c r="G31" s="20">
        <v>90</v>
      </c>
      <c r="H31" s="22" t="s">
        <v>49</v>
      </c>
      <c r="I31" s="20" t="s">
        <v>49</v>
      </c>
      <c r="J31" s="20" t="s">
        <v>49</v>
      </c>
    </row>
    <row r="32" spans="1:10" ht="15" x14ac:dyDescent="0.2">
      <c r="A32" s="9"/>
      <c r="B32" s="21"/>
      <c r="C32" s="16"/>
      <c r="D32" s="21"/>
      <c r="E32" s="16"/>
      <c r="F32" s="21"/>
      <c r="G32" s="16"/>
      <c r="H32" s="21"/>
      <c r="I32" s="16"/>
      <c r="J32" s="16"/>
    </row>
    <row r="33" spans="1:10" ht="15" x14ac:dyDescent="0.2">
      <c r="A33" s="11"/>
      <c r="B33" s="22">
        <v>77</v>
      </c>
      <c r="C33" s="20" t="s">
        <v>153</v>
      </c>
      <c r="D33" s="22">
        <v>1983</v>
      </c>
      <c r="E33" s="20" t="s">
        <v>40</v>
      </c>
      <c r="F33" s="22">
        <v>73.45</v>
      </c>
      <c r="G33" s="20">
        <v>64</v>
      </c>
      <c r="H33" s="22">
        <v>86</v>
      </c>
      <c r="I33" s="20">
        <v>150</v>
      </c>
      <c r="J33" s="20">
        <v>1</v>
      </c>
    </row>
    <row r="34" spans="1:10" ht="15" x14ac:dyDescent="0.2">
      <c r="A34" s="9"/>
      <c r="B34" s="21">
        <v>77</v>
      </c>
      <c r="C34" s="16" t="s">
        <v>152</v>
      </c>
      <c r="D34" s="21">
        <v>1988</v>
      </c>
      <c r="E34" s="16" t="s">
        <v>27</v>
      </c>
      <c r="F34" s="21">
        <v>73</v>
      </c>
      <c r="G34" s="16">
        <v>60</v>
      </c>
      <c r="H34" s="21" t="s">
        <v>49</v>
      </c>
      <c r="I34" s="16" t="s">
        <v>49</v>
      </c>
      <c r="J34" s="16" t="s">
        <v>49</v>
      </c>
    </row>
    <row r="35" spans="1:10" ht="15" x14ac:dyDescent="0.2">
      <c r="A35" s="11"/>
      <c r="B35" s="22"/>
      <c r="C35" s="20"/>
      <c r="D35" s="22"/>
      <c r="E35" s="20"/>
      <c r="F35" s="22"/>
      <c r="G35" s="20"/>
      <c r="H35" s="22"/>
      <c r="I35" s="20"/>
      <c r="J35" s="20"/>
    </row>
    <row r="36" spans="1:10" ht="15" x14ac:dyDescent="0.2">
      <c r="A36" s="9"/>
      <c r="B36" s="21">
        <v>85</v>
      </c>
      <c r="C36" s="16" t="s">
        <v>154</v>
      </c>
      <c r="D36" s="21">
        <v>1958</v>
      </c>
      <c r="E36" s="16" t="s">
        <v>44</v>
      </c>
      <c r="F36" s="21">
        <v>82.25</v>
      </c>
      <c r="G36" s="16">
        <v>38</v>
      </c>
      <c r="H36" s="21">
        <v>50</v>
      </c>
      <c r="I36" s="16">
        <v>88</v>
      </c>
      <c r="J36" s="16">
        <v>1</v>
      </c>
    </row>
    <row r="37" spans="1:10" ht="15" x14ac:dyDescent="0.2">
      <c r="A37" s="11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9"/>
      <c r="B38" s="21">
        <v>94</v>
      </c>
      <c r="C38" s="16" t="s">
        <v>155</v>
      </c>
      <c r="D38" s="21">
        <v>1986</v>
      </c>
      <c r="E38" s="16" t="s">
        <v>36</v>
      </c>
      <c r="F38" s="21">
        <v>86.45</v>
      </c>
      <c r="G38" s="16">
        <v>96</v>
      </c>
      <c r="H38" s="21">
        <v>130</v>
      </c>
      <c r="I38" s="16">
        <v>226</v>
      </c>
      <c r="J38" s="16">
        <v>1</v>
      </c>
    </row>
    <row r="39" spans="1:10" ht="15" x14ac:dyDescent="0.2">
      <c r="A39" s="11"/>
      <c r="B39" s="22">
        <v>94</v>
      </c>
      <c r="C39" s="20" t="s">
        <v>156</v>
      </c>
      <c r="D39" s="22">
        <v>1990</v>
      </c>
      <c r="E39" s="20" t="s">
        <v>27</v>
      </c>
      <c r="F39" s="22">
        <v>86.7</v>
      </c>
      <c r="G39" s="20">
        <v>52</v>
      </c>
      <c r="H39" s="22">
        <v>67</v>
      </c>
      <c r="I39" s="20">
        <v>119</v>
      </c>
      <c r="J39" s="20">
        <v>2</v>
      </c>
    </row>
    <row r="40" spans="1:10" ht="15" x14ac:dyDescent="0.2">
      <c r="A40" s="9"/>
      <c r="B40" s="21"/>
      <c r="C40" s="16"/>
      <c r="D40" s="21"/>
      <c r="E40" s="16"/>
      <c r="F40" s="21"/>
      <c r="G40" s="16"/>
      <c r="H40" s="21"/>
      <c r="I40" s="16"/>
      <c r="J40" s="16"/>
    </row>
    <row r="41" spans="1:10" ht="15" x14ac:dyDescent="0.2">
      <c r="A41" s="11"/>
      <c r="B41" s="22">
        <v>105</v>
      </c>
      <c r="C41" s="20" t="s">
        <v>157</v>
      </c>
      <c r="D41" s="22">
        <v>1988</v>
      </c>
      <c r="E41" s="20" t="s">
        <v>27</v>
      </c>
      <c r="F41" s="22">
        <v>101.8</v>
      </c>
      <c r="G41" s="20">
        <v>95</v>
      </c>
      <c r="H41" s="22">
        <v>138</v>
      </c>
      <c r="I41" s="20">
        <v>233</v>
      </c>
      <c r="J41" s="20">
        <v>1</v>
      </c>
    </row>
    <row r="42" spans="1:10" ht="15" x14ac:dyDescent="0.2">
      <c r="A42" s="9"/>
      <c r="B42" s="21">
        <v>105</v>
      </c>
      <c r="C42" s="16" t="s">
        <v>158</v>
      </c>
      <c r="D42" s="21">
        <v>1990</v>
      </c>
      <c r="E42" s="16" t="s">
        <v>27</v>
      </c>
      <c r="F42" s="21">
        <v>102.4</v>
      </c>
      <c r="G42" s="16">
        <v>52</v>
      </c>
      <c r="H42" s="21">
        <v>70</v>
      </c>
      <c r="I42" s="16">
        <v>122</v>
      </c>
      <c r="J42" s="16">
        <v>2</v>
      </c>
    </row>
    <row r="43" spans="1:10" ht="15" x14ac:dyDescent="0.2">
      <c r="A43" s="11"/>
      <c r="B43" s="22"/>
      <c r="C43" s="20"/>
      <c r="D43" s="22"/>
      <c r="E43" s="20"/>
      <c r="F43" s="22"/>
      <c r="G43" s="20"/>
      <c r="H43" s="22"/>
      <c r="I43" s="20"/>
      <c r="J43" s="20"/>
    </row>
    <row r="44" spans="1:10" ht="15" x14ac:dyDescent="0.2">
      <c r="A44" s="9"/>
      <c r="B44" s="21" t="s">
        <v>105</v>
      </c>
      <c r="C44" s="16" t="s">
        <v>135</v>
      </c>
      <c r="D44" s="21">
        <v>1986</v>
      </c>
      <c r="E44" s="16" t="s">
        <v>36</v>
      </c>
      <c r="F44" s="21">
        <v>153.9</v>
      </c>
      <c r="G44" s="16">
        <v>127</v>
      </c>
      <c r="H44" s="21">
        <v>164</v>
      </c>
      <c r="I44" s="16">
        <v>291</v>
      </c>
      <c r="J44" s="16">
        <v>1</v>
      </c>
    </row>
    <row r="45" spans="1:10" ht="15" x14ac:dyDescent="0.2">
      <c r="A45" s="11"/>
      <c r="B45" s="22" t="s">
        <v>105</v>
      </c>
      <c r="C45" s="20" t="s">
        <v>103</v>
      </c>
      <c r="D45" s="22">
        <v>1987</v>
      </c>
      <c r="E45" s="20" t="s">
        <v>36</v>
      </c>
      <c r="F45" s="22">
        <v>126.7</v>
      </c>
      <c r="G45" s="20">
        <v>81</v>
      </c>
      <c r="H45" s="22">
        <v>110</v>
      </c>
      <c r="I45" s="20">
        <v>191</v>
      </c>
      <c r="J45" s="20">
        <v>2</v>
      </c>
    </row>
    <row r="46" spans="1:10" ht="15" x14ac:dyDescent="0.2">
      <c r="A46" s="9"/>
      <c r="B46" s="21"/>
      <c r="C46" s="16"/>
      <c r="D46" s="21"/>
      <c r="E46" s="16"/>
      <c r="F46" s="21"/>
      <c r="G46" s="16"/>
      <c r="H46" s="21"/>
      <c r="I46" s="16"/>
      <c r="J46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6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715</v>
      </c>
      <c r="D1" s="23"/>
      <c r="E1" s="23"/>
      <c r="G1" s="136" t="s">
        <v>2</v>
      </c>
      <c r="H1" s="23"/>
      <c r="I1" s="23"/>
      <c r="J1" s="23" t="s">
        <v>213</v>
      </c>
      <c r="K1" s="23"/>
      <c r="L1" s="23"/>
    </row>
    <row r="2" spans="1:12" ht="15.75" x14ac:dyDescent="0.25">
      <c r="A2" s="136" t="s">
        <v>0</v>
      </c>
      <c r="B2" s="23"/>
      <c r="C2" s="23" t="s">
        <v>212</v>
      </c>
      <c r="D2" s="23"/>
      <c r="E2" s="23"/>
      <c r="G2" s="136" t="s">
        <v>3</v>
      </c>
      <c r="H2" s="23"/>
      <c r="I2" s="23"/>
      <c r="J2" s="23" t="s">
        <v>1919</v>
      </c>
      <c r="K2" s="23"/>
      <c r="L2" s="23"/>
    </row>
    <row r="3" spans="1:12" ht="15.75" x14ac:dyDescent="0.25">
      <c r="A3" s="137" t="s">
        <v>1</v>
      </c>
      <c r="B3" s="24"/>
      <c r="C3" s="24" t="s">
        <v>1918</v>
      </c>
      <c r="D3" s="24"/>
      <c r="E3" s="24"/>
      <c r="F3" s="24"/>
      <c r="G3" s="24"/>
      <c r="H3" s="24"/>
      <c r="I3" s="24"/>
      <c r="J3" s="24"/>
      <c r="K3" s="182"/>
      <c r="L3" s="24" t="s">
        <v>919</v>
      </c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1532</v>
      </c>
      <c r="C5" s="50" t="s">
        <v>1430</v>
      </c>
      <c r="D5" s="50">
        <v>1994</v>
      </c>
      <c r="E5" s="39" t="s">
        <v>36</v>
      </c>
      <c r="F5" s="39">
        <v>47.6</v>
      </c>
      <c r="G5" s="39">
        <v>38</v>
      </c>
      <c r="H5" s="39">
        <v>50</v>
      </c>
      <c r="I5" s="39">
        <f>G5+H5</f>
        <v>88</v>
      </c>
      <c r="J5" s="39">
        <v>1</v>
      </c>
      <c r="K5" s="98">
        <v>7</v>
      </c>
      <c r="L5" s="39">
        <f>(10)^((1.056683941)*((LOG10(F5/125.441))^2))*I5</f>
        <v>135.40086520520794</v>
      </c>
    </row>
    <row r="6" spans="1:12" ht="15" x14ac:dyDescent="0.2">
      <c r="A6" s="39">
        <v>48</v>
      </c>
      <c r="B6" s="39" t="s">
        <v>1114</v>
      </c>
      <c r="C6" s="50" t="s">
        <v>1920</v>
      </c>
      <c r="D6" s="50">
        <v>2001</v>
      </c>
      <c r="E6" s="39" t="s">
        <v>1830</v>
      </c>
      <c r="F6" s="39">
        <v>44.8</v>
      </c>
      <c r="G6" s="39">
        <v>17</v>
      </c>
      <c r="H6" s="39">
        <v>25</v>
      </c>
      <c r="I6" s="39">
        <f t="shared" ref="I6:I35" si="0">G6+H6</f>
        <v>42</v>
      </c>
      <c r="J6" s="39">
        <v>2</v>
      </c>
      <c r="K6" s="98">
        <v>5</v>
      </c>
      <c r="L6" s="39">
        <f t="shared" ref="L6:L20" si="1">(10)^((1.056683941)*((LOG10(F6/125.441))^2))*I6</f>
        <v>68.318266560318506</v>
      </c>
    </row>
    <row r="7" spans="1:12" ht="15" x14ac:dyDescent="0.2">
      <c r="A7" s="39"/>
      <c r="B7" s="39"/>
      <c r="C7" s="50"/>
      <c r="D7" s="50"/>
      <c r="E7" s="39"/>
      <c r="F7" s="39"/>
      <c r="G7" s="39"/>
      <c r="H7" s="39"/>
      <c r="I7" s="39"/>
      <c r="J7" s="39"/>
      <c r="K7" s="98"/>
      <c r="L7" s="39"/>
    </row>
    <row r="8" spans="1:12" ht="15" x14ac:dyDescent="0.2">
      <c r="A8" s="39">
        <v>53</v>
      </c>
      <c r="B8" s="39" t="s">
        <v>1662</v>
      </c>
      <c r="C8" s="50" t="s">
        <v>1430</v>
      </c>
      <c r="D8" s="50">
        <v>1996</v>
      </c>
      <c r="E8" s="39" t="s">
        <v>1830</v>
      </c>
      <c r="F8" s="39">
        <v>52.2</v>
      </c>
      <c r="G8" s="39">
        <v>55</v>
      </c>
      <c r="H8" s="39">
        <v>71</v>
      </c>
      <c r="I8" s="39">
        <f t="shared" si="0"/>
        <v>126</v>
      </c>
      <c r="J8" s="39">
        <v>1</v>
      </c>
      <c r="K8" s="98">
        <v>7</v>
      </c>
      <c r="L8" s="39">
        <f t="shared" si="1"/>
        <v>179.29736332869959</v>
      </c>
    </row>
    <row r="9" spans="1:12" ht="15" x14ac:dyDescent="0.2">
      <c r="A9" s="39">
        <v>53</v>
      </c>
      <c r="B9" s="39" t="s">
        <v>1907</v>
      </c>
      <c r="C9" s="50" t="s">
        <v>1472</v>
      </c>
      <c r="D9" s="50">
        <v>1995</v>
      </c>
      <c r="E9" s="39" t="s">
        <v>1830</v>
      </c>
      <c r="F9" s="39">
        <v>51.1</v>
      </c>
      <c r="G9" s="39">
        <v>29</v>
      </c>
      <c r="H9" s="39">
        <v>41</v>
      </c>
      <c r="I9" s="39">
        <f t="shared" si="0"/>
        <v>70</v>
      </c>
      <c r="J9" s="39">
        <v>2</v>
      </c>
      <c r="K9" s="98">
        <v>5</v>
      </c>
      <c r="L9" s="39">
        <f t="shared" si="1"/>
        <v>101.3526256962312</v>
      </c>
    </row>
    <row r="10" spans="1:12" ht="15" x14ac:dyDescent="0.2">
      <c r="A10" s="39">
        <v>53</v>
      </c>
      <c r="B10" s="39" t="s">
        <v>1921</v>
      </c>
      <c r="C10" s="50" t="s">
        <v>1472</v>
      </c>
      <c r="D10" s="50">
        <v>1998</v>
      </c>
      <c r="E10" s="39" t="s">
        <v>1830</v>
      </c>
      <c r="F10" s="39">
        <v>50.6</v>
      </c>
      <c r="G10" s="39">
        <v>24</v>
      </c>
      <c r="H10" s="39">
        <v>38</v>
      </c>
      <c r="I10" s="39">
        <f t="shared" si="0"/>
        <v>62</v>
      </c>
      <c r="J10" s="39">
        <v>3</v>
      </c>
      <c r="K10" s="98">
        <v>4</v>
      </c>
      <c r="L10" s="39">
        <f t="shared" si="1"/>
        <v>90.504005181139362</v>
      </c>
    </row>
    <row r="11" spans="1:12" ht="15" x14ac:dyDescent="0.2">
      <c r="A11" s="39"/>
      <c r="B11" s="39"/>
      <c r="C11" s="50"/>
      <c r="D11" s="50"/>
      <c r="E11" s="39"/>
      <c r="F11" s="39"/>
      <c r="G11" s="39"/>
      <c r="H11" s="39"/>
      <c r="I11" s="39"/>
      <c r="J11" s="39"/>
      <c r="K11" s="98"/>
      <c r="L11" s="39"/>
    </row>
    <row r="12" spans="1:12" ht="15" x14ac:dyDescent="0.2">
      <c r="A12" s="39">
        <v>58</v>
      </c>
      <c r="B12" s="39" t="s">
        <v>1337</v>
      </c>
      <c r="C12" s="50" t="s">
        <v>1419</v>
      </c>
      <c r="D12" s="50">
        <v>1998</v>
      </c>
      <c r="E12" s="39" t="s">
        <v>1830</v>
      </c>
      <c r="F12" s="39">
        <v>56.5</v>
      </c>
      <c r="G12" s="39">
        <v>46</v>
      </c>
      <c r="H12" s="39">
        <v>68</v>
      </c>
      <c r="I12" s="39">
        <f t="shared" si="0"/>
        <v>114</v>
      </c>
      <c r="J12" s="39">
        <v>1</v>
      </c>
      <c r="K12" s="98">
        <v>7</v>
      </c>
      <c r="L12" s="39">
        <f t="shared" si="1"/>
        <v>152.648640339747</v>
      </c>
    </row>
    <row r="13" spans="1:12" ht="15" x14ac:dyDescent="0.2">
      <c r="A13" s="39">
        <v>58</v>
      </c>
      <c r="B13" s="39" t="s">
        <v>1530</v>
      </c>
      <c r="C13" s="50" t="s">
        <v>1430</v>
      </c>
      <c r="D13" s="50">
        <v>1995</v>
      </c>
      <c r="E13" s="39" t="s">
        <v>1830</v>
      </c>
      <c r="F13" s="39">
        <v>55.9</v>
      </c>
      <c r="G13" s="39">
        <v>47</v>
      </c>
      <c r="H13" s="39">
        <v>59</v>
      </c>
      <c r="I13" s="39">
        <f t="shared" si="0"/>
        <v>106</v>
      </c>
      <c r="J13" s="39">
        <v>2</v>
      </c>
      <c r="K13" s="98">
        <v>5</v>
      </c>
      <c r="L13" s="39">
        <f t="shared" si="1"/>
        <v>143.05759894486411</v>
      </c>
    </row>
    <row r="14" spans="1:12" ht="15" x14ac:dyDescent="0.2">
      <c r="A14" s="39"/>
      <c r="B14" s="39"/>
      <c r="C14" s="50"/>
      <c r="D14" s="50"/>
      <c r="E14" s="39"/>
      <c r="F14" s="39"/>
      <c r="G14" s="39"/>
      <c r="H14" s="39"/>
      <c r="I14" s="39"/>
      <c r="J14" s="39"/>
      <c r="K14" s="98"/>
      <c r="L14" s="39"/>
    </row>
    <row r="15" spans="1:12" ht="15" x14ac:dyDescent="0.2">
      <c r="A15" s="39">
        <v>63</v>
      </c>
      <c r="B15" s="39" t="s">
        <v>1910</v>
      </c>
      <c r="C15" s="50" t="s">
        <v>1472</v>
      </c>
      <c r="D15" s="50">
        <v>1996</v>
      </c>
      <c r="E15" s="39" t="s">
        <v>1830</v>
      </c>
      <c r="F15" s="39">
        <v>60.7</v>
      </c>
      <c r="G15" s="39">
        <v>32</v>
      </c>
      <c r="H15" s="39" t="s">
        <v>935</v>
      </c>
      <c r="I15" s="39" t="s">
        <v>935</v>
      </c>
      <c r="J15" s="39" t="s">
        <v>935</v>
      </c>
      <c r="K15" s="98" t="s">
        <v>935</v>
      </c>
      <c r="L15" s="39" t="s">
        <v>935</v>
      </c>
    </row>
    <row r="16" spans="1:12" ht="15" x14ac:dyDescent="0.2">
      <c r="A16" s="39"/>
      <c r="B16" s="39"/>
      <c r="C16" s="50"/>
      <c r="D16" s="50"/>
      <c r="E16" s="39"/>
      <c r="F16" s="39"/>
      <c r="G16" s="39"/>
      <c r="H16" s="39"/>
      <c r="I16" s="39"/>
      <c r="J16" s="39"/>
      <c r="K16" s="98"/>
      <c r="L16" s="39"/>
    </row>
    <row r="17" spans="1:12" ht="15" x14ac:dyDescent="0.2">
      <c r="A17" s="39">
        <v>69</v>
      </c>
      <c r="B17" s="39" t="s">
        <v>1487</v>
      </c>
      <c r="C17" s="50" t="s">
        <v>1472</v>
      </c>
      <c r="D17" s="50">
        <v>1999</v>
      </c>
      <c r="E17" s="39" t="s">
        <v>1830</v>
      </c>
      <c r="F17" s="39">
        <v>72.099999999999994</v>
      </c>
      <c r="G17" s="39">
        <v>47</v>
      </c>
      <c r="H17" s="39">
        <v>64</v>
      </c>
      <c r="I17" s="39">
        <f t="shared" si="0"/>
        <v>111</v>
      </c>
      <c r="J17" s="39">
        <v>1</v>
      </c>
      <c r="K17" s="98">
        <v>7</v>
      </c>
      <c r="L17" s="39">
        <f t="shared" si="1"/>
        <v>127.77444363047317</v>
      </c>
    </row>
    <row r="18" spans="1:12" ht="15" x14ac:dyDescent="0.2">
      <c r="A18" s="39"/>
      <c r="B18" s="39"/>
      <c r="C18" s="50"/>
      <c r="D18" s="50"/>
      <c r="E18" s="39"/>
      <c r="F18" s="39"/>
      <c r="G18" s="39"/>
      <c r="H18" s="39"/>
      <c r="I18" s="39"/>
      <c r="J18" s="39"/>
      <c r="K18" s="98"/>
      <c r="L18" s="39"/>
    </row>
    <row r="19" spans="1:12" ht="15" x14ac:dyDescent="0.2">
      <c r="A19" s="39" t="s">
        <v>271</v>
      </c>
      <c r="B19" s="39" t="s">
        <v>1567</v>
      </c>
      <c r="C19" s="50" t="s">
        <v>1920</v>
      </c>
      <c r="D19" s="50">
        <v>1994</v>
      </c>
      <c r="E19" s="39" t="s">
        <v>36</v>
      </c>
      <c r="F19" s="39">
        <v>78.3</v>
      </c>
      <c r="G19" s="39">
        <v>47</v>
      </c>
      <c r="H19" s="39">
        <v>71</v>
      </c>
      <c r="I19" s="39">
        <f t="shared" si="0"/>
        <v>118</v>
      </c>
      <c r="J19" s="39">
        <v>1</v>
      </c>
      <c r="K19" s="98">
        <v>7</v>
      </c>
      <c r="L19" s="39">
        <f t="shared" si="1"/>
        <v>130.66210363259114</v>
      </c>
    </row>
    <row r="20" spans="1:12" ht="15" x14ac:dyDescent="0.2">
      <c r="A20" s="39" t="s">
        <v>271</v>
      </c>
      <c r="B20" s="39" t="s">
        <v>1922</v>
      </c>
      <c r="C20" s="50" t="s">
        <v>1472</v>
      </c>
      <c r="D20" s="50">
        <v>1996</v>
      </c>
      <c r="E20" s="39" t="s">
        <v>1830</v>
      </c>
      <c r="F20" s="39">
        <v>88.5</v>
      </c>
      <c r="G20" s="39">
        <v>45</v>
      </c>
      <c r="H20" s="39">
        <v>67</v>
      </c>
      <c r="I20" s="39">
        <f t="shared" si="0"/>
        <v>112</v>
      </c>
      <c r="J20" s="39">
        <v>2</v>
      </c>
      <c r="K20" s="98">
        <v>5</v>
      </c>
      <c r="L20" s="39">
        <f t="shared" si="1"/>
        <v>118.43228043679642</v>
      </c>
    </row>
    <row r="21" spans="1:12" ht="15" x14ac:dyDescent="0.2">
      <c r="A21" s="39"/>
      <c r="B21" s="39"/>
      <c r="C21" s="50"/>
      <c r="D21" s="50"/>
      <c r="E21" s="39"/>
      <c r="F21" s="39"/>
      <c r="G21" s="39"/>
      <c r="H21" s="39"/>
      <c r="I21" s="39"/>
      <c r="J21" s="39"/>
      <c r="K21" s="98"/>
      <c r="L21" s="39"/>
    </row>
    <row r="22" spans="1:12" ht="15" x14ac:dyDescent="0.2">
      <c r="A22" s="39">
        <v>62</v>
      </c>
      <c r="B22" s="39" t="s">
        <v>1923</v>
      </c>
      <c r="C22" s="50" t="s">
        <v>1920</v>
      </c>
      <c r="D22" s="50">
        <v>1998</v>
      </c>
      <c r="E22" s="39" t="s">
        <v>1830</v>
      </c>
      <c r="F22" s="39">
        <v>59.3</v>
      </c>
      <c r="G22" s="39">
        <v>34</v>
      </c>
      <c r="H22" s="39">
        <v>45</v>
      </c>
      <c r="I22" s="39">
        <f t="shared" si="0"/>
        <v>79</v>
      </c>
      <c r="J22" s="39">
        <v>1</v>
      </c>
      <c r="K22" s="98">
        <v>7</v>
      </c>
      <c r="L22" s="39">
        <f>(10)^((0.784780654)*((LOG10(F22/173.961))^2))*I22</f>
        <v>117.23853594883826</v>
      </c>
    </row>
    <row r="23" spans="1:12" ht="15.75" x14ac:dyDescent="0.25">
      <c r="A23" s="38"/>
      <c r="B23" s="38"/>
      <c r="C23" s="49"/>
      <c r="D23" s="49"/>
      <c r="E23" s="38"/>
      <c r="F23" s="59"/>
      <c r="G23" s="59"/>
      <c r="H23" s="59"/>
      <c r="I23" s="39"/>
      <c r="J23" s="59"/>
      <c r="K23" s="98"/>
      <c r="L23" s="39"/>
    </row>
    <row r="24" spans="1:12" ht="15" x14ac:dyDescent="0.2">
      <c r="A24" s="38">
        <v>69</v>
      </c>
      <c r="B24" s="38" t="s">
        <v>1345</v>
      </c>
      <c r="C24" s="49" t="s">
        <v>1430</v>
      </c>
      <c r="D24" s="49">
        <v>1995</v>
      </c>
      <c r="E24" s="38" t="s">
        <v>1830</v>
      </c>
      <c r="F24" s="39">
        <v>68.599999999999994</v>
      </c>
      <c r="G24" s="39">
        <v>90</v>
      </c>
      <c r="H24" s="119">
        <v>126</v>
      </c>
      <c r="I24" s="39">
        <f t="shared" si="0"/>
        <v>216</v>
      </c>
      <c r="J24" s="39">
        <v>1</v>
      </c>
      <c r="K24" s="98">
        <v>7</v>
      </c>
      <c r="L24" s="39">
        <f t="shared" ref="L24:L35" si="2">(10)^((0.784780654)*((LOG10(F24/173.961))^2))*I24</f>
        <v>290.15065059926712</v>
      </c>
    </row>
    <row r="25" spans="1:12" ht="15" x14ac:dyDescent="0.2">
      <c r="A25" s="39">
        <v>69</v>
      </c>
      <c r="B25" s="39" t="s">
        <v>1924</v>
      </c>
      <c r="C25" s="50" t="s">
        <v>1429</v>
      </c>
      <c r="D25" s="50">
        <v>1998</v>
      </c>
      <c r="E25" s="39" t="s">
        <v>1830</v>
      </c>
      <c r="F25" s="39">
        <v>68.2</v>
      </c>
      <c r="G25" s="39">
        <v>48</v>
      </c>
      <c r="H25" s="39">
        <v>66</v>
      </c>
      <c r="I25" s="39">
        <f t="shared" si="0"/>
        <v>114</v>
      </c>
      <c r="J25" s="39">
        <v>2</v>
      </c>
      <c r="K25" s="98">
        <v>5</v>
      </c>
      <c r="L25" s="39">
        <f t="shared" si="2"/>
        <v>153.70594917462222</v>
      </c>
    </row>
    <row r="26" spans="1:12" ht="15" x14ac:dyDescent="0.2">
      <c r="A26" s="39">
        <v>69</v>
      </c>
      <c r="B26" s="39" t="s">
        <v>1925</v>
      </c>
      <c r="C26" s="50" t="s">
        <v>1472</v>
      </c>
      <c r="D26" s="50">
        <v>1998</v>
      </c>
      <c r="E26" s="39" t="s">
        <v>1830</v>
      </c>
      <c r="F26" s="39">
        <v>67.400000000000006</v>
      </c>
      <c r="G26" s="39">
        <v>42</v>
      </c>
      <c r="H26" s="39" t="s">
        <v>935</v>
      </c>
      <c r="I26" s="39" t="s">
        <v>935</v>
      </c>
      <c r="J26" s="39" t="s">
        <v>935</v>
      </c>
      <c r="K26" s="98" t="s">
        <v>935</v>
      </c>
      <c r="L26" s="39" t="s">
        <v>935</v>
      </c>
    </row>
    <row r="27" spans="1:12" ht="15" x14ac:dyDescent="0.2">
      <c r="A27" s="39"/>
      <c r="B27" s="39"/>
      <c r="C27" s="50"/>
      <c r="D27" s="50"/>
      <c r="E27" s="39"/>
      <c r="F27" s="39"/>
      <c r="G27" s="39"/>
      <c r="H27" s="39"/>
      <c r="I27" s="39"/>
      <c r="J27" s="39"/>
      <c r="K27" s="98"/>
      <c r="L27" s="39"/>
    </row>
    <row r="28" spans="1:12" ht="15" x14ac:dyDescent="0.2">
      <c r="A28" s="39">
        <v>77</v>
      </c>
      <c r="B28" s="39" t="s">
        <v>1724</v>
      </c>
      <c r="C28" s="50" t="s">
        <v>1430</v>
      </c>
      <c r="D28" s="50">
        <v>1995</v>
      </c>
      <c r="E28" s="39" t="s">
        <v>1830</v>
      </c>
      <c r="F28" s="39">
        <v>71</v>
      </c>
      <c r="G28" s="39">
        <v>80</v>
      </c>
      <c r="H28" s="39">
        <v>125</v>
      </c>
      <c r="I28" s="39">
        <f t="shared" si="0"/>
        <v>205</v>
      </c>
      <c r="J28" s="39">
        <v>1</v>
      </c>
      <c r="K28" s="98">
        <v>7</v>
      </c>
      <c r="L28" s="39">
        <f t="shared" si="2"/>
        <v>269.54163325670243</v>
      </c>
    </row>
    <row r="29" spans="1:12" ht="15" x14ac:dyDescent="0.2">
      <c r="A29" s="39">
        <v>77</v>
      </c>
      <c r="B29" s="39" t="s">
        <v>1280</v>
      </c>
      <c r="C29" s="50" t="s">
        <v>1430</v>
      </c>
      <c r="D29" s="50">
        <v>1994</v>
      </c>
      <c r="E29" s="39" t="s">
        <v>36</v>
      </c>
      <c r="F29" s="39">
        <v>75.900000000000006</v>
      </c>
      <c r="G29" s="39">
        <v>85</v>
      </c>
      <c r="H29" s="39">
        <v>110</v>
      </c>
      <c r="I29" s="39">
        <f t="shared" si="0"/>
        <v>195</v>
      </c>
      <c r="J29" s="39">
        <v>2</v>
      </c>
      <c r="K29" s="98">
        <v>5</v>
      </c>
      <c r="L29" s="39">
        <f t="shared" si="2"/>
        <v>246.52498735022914</v>
      </c>
    </row>
    <row r="30" spans="1:12" ht="15" x14ac:dyDescent="0.2">
      <c r="A30" s="39">
        <v>77</v>
      </c>
      <c r="B30" s="39" t="s">
        <v>1579</v>
      </c>
      <c r="C30" s="50" t="s">
        <v>1472</v>
      </c>
      <c r="D30" s="50">
        <v>1997</v>
      </c>
      <c r="E30" s="39" t="s">
        <v>1830</v>
      </c>
      <c r="F30" s="39">
        <v>77</v>
      </c>
      <c r="G30" s="39">
        <v>48</v>
      </c>
      <c r="H30" s="39">
        <v>66</v>
      </c>
      <c r="I30" s="39">
        <f t="shared" si="0"/>
        <v>114</v>
      </c>
      <c r="J30" s="39">
        <v>3</v>
      </c>
      <c r="K30" s="98">
        <v>4</v>
      </c>
      <c r="L30" s="39">
        <f t="shared" si="2"/>
        <v>142.96471085101373</v>
      </c>
    </row>
    <row r="31" spans="1:12" ht="15" x14ac:dyDescent="0.2">
      <c r="A31" s="39"/>
      <c r="B31" s="39"/>
      <c r="C31" s="50"/>
      <c r="D31" s="50"/>
      <c r="E31" s="39"/>
      <c r="F31" s="39"/>
      <c r="G31" s="39"/>
      <c r="H31" s="39"/>
      <c r="I31" s="39"/>
      <c r="J31" s="39"/>
      <c r="K31" s="98"/>
      <c r="L31" s="39"/>
    </row>
    <row r="32" spans="1:12" ht="15" x14ac:dyDescent="0.2">
      <c r="A32" s="39">
        <v>85</v>
      </c>
      <c r="B32" s="39" t="s">
        <v>1926</v>
      </c>
      <c r="C32" s="50" t="s">
        <v>1920</v>
      </c>
      <c r="D32" s="50">
        <v>1997</v>
      </c>
      <c r="E32" s="39" t="s">
        <v>1830</v>
      </c>
      <c r="F32" s="39">
        <v>77.400000000000006</v>
      </c>
      <c r="G32" s="39">
        <v>40</v>
      </c>
      <c r="H32" s="39">
        <v>66</v>
      </c>
      <c r="I32" s="39">
        <f t="shared" si="0"/>
        <v>106</v>
      </c>
      <c r="J32" s="39">
        <v>1</v>
      </c>
      <c r="K32" s="98">
        <v>7</v>
      </c>
      <c r="L32" s="39">
        <f t="shared" si="2"/>
        <v>132.55120758452122</v>
      </c>
    </row>
    <row r="33" spans="1:12" ht="15" x14ac:dyDescent="0.2">
      <c r="A33" s="39"/>
      <c r="B33" s="39"/>
      <c r="C33" s="50"/>
      <c r="D33" s="50"/>
      <c r="E33" s="39"/>
      <c r="F33" s="39"/>
      <c r="G33" s="39"/>
      <c r="H33" s="39"/>
      <c r="I33" s="39"/>
      <c r="J33" s="39"/>
      <c r="K33" s="98"/>
      <c r="L33" s="39"/>
    </row>
    <row r="34" spans="1:12" ht="15" x14ac:dyDescent="0.2">
      <c r="A34" s="39" t="s">
        <v>281</v>
      </c>
      <c r="B34" s="39" t="s">
        <v>2108</v>
      </c>
      <c r="C34" s="50" t="s">
        <v>1920</v>
      </c>
      <c r="D34" s="50">
        <v>1993</v>
      </c>
      <c r="E34" s="39" t="s">
        <v>36</v>
      </c>
      <c r="F34" s="39">
        <v>105.5</v>
      </c>
      <c r="G34" s="39">
        <v>93</v>
      </c>
      <c r="H34" s="39">
        <v>127</v>
      </c>
      <c r="I34" s="39">
        <f t="shared" si="0"/>
        <v>220</v>
      </c>
      <c r="J34" s="39">
        <v>1</v>
      </c>
      <c r="K34" s="98">
        <v>7</v>
      </c>
      <c r="L34" s="39">
        <f t="shared" si="2"/>
        <v>239.57702908738668</v>
      </c>
    </row>
    <row r="35" spans="1:12" ht="15" x14ac:dyDescent="0.2">
      <c r="A35" s="39" t="s">
        <v>281</v>
      </c>
      <c r="B35" s="39" t="s">
        <v>932</v>
      </c>
      <c r="C35" s="50" t="s">
        <v>1920</v>
      </c>
      <c r="D35" s="50">
        <v>1973</v>
      </c>
      <c r="E35" s="39" t="s">
        <v>44</v>
      </c>
      <c r="F35" s="39">
        <v>113.6</v>
      </c>
      <c r="G35" s="39">
        <v>86</v>
      </c>
      <c r="H35" s="39">
        <v>121</v>
      </c>
      <c r="I35" s="39">
        <f t="shared" si="0"/>
        <v>207</v>
      </c>
      <c r="J35" s="39">
        <v>2</v>
      </c>
      <c r="K35" s="98">
        <v>5</v>
      </c>
      <c r="L35" s="39">
        <f t="shared" si="2"/>
        <v>220.21699307261417</v>
      </c>
    </row>
    <row r="36" spans="1:12" ht="15" x14ac:dyDescent="0.2">
      <c r="A36" s="16"/>
      <c r="B36" s="21"/>
      <c r="C36" s="16"/>
      <c r="D36" s="16"/>
      <c r="E36" s="21"/>
      <c r="F36" s="16"/>
      <c r="G36" s="21"/>
      <c r="H36" s="16"/>
      <c r="I36" s="21"/>
      <c r="J36" s="16"/>
      <c r="K36" s="16"/>
      <c r="L36" s="16"/>
    </row>
  </sheetData>
  <pageMargins left="0.2" right="0.2" top="0.25" bottom="0.25" header="0.3" footer="0.3"/>
  <pageSetup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8"/>
  <sheetViews>
    <sheetView workbookViewId="0">
      <selection activeCell="L2" sqref="L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1927</v>
      </c>
      <c r="D1" s="23"/>
      <c r="E1" s="23"/>
      <c r="G1" s="136" t="s">
        <v>2</v>
      </c>
      <c r="H1" s="23"/>
      <c r="I1" s="23"/>
      <c r="J1" s="23" t="s">
        <v>1586</v>
      </c>
      <c r="K1" s="23"/>
      <c r="L1" s="23"/>
    </row>
    <row r="2" spans="1:12" ht="15.75" x14ac:dyDescent="0.25">
      <c r="A2" s="136" t="s">
        <v>0</v>
      </c>
      <c r="B2" s="23"/>
      <c r="C2" s="23" t="s">
        <v>638</v>
      </c>
      <c r="D2" s="23"/>
      <c r="E2" s="23"/>
      <c r="G2" s="136" t="s">
        <v>3</v>
      </c>
      <c r="H2" s="23"/>
      <c r="I2" s="23"/>
      <c r="J2" s="23" t="s">
        <v>1928</v>
      </c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44" t="s">
        <v>5</v>
      </c>
      <c r="B4" s="145" t="s">
        <v>6</v>
      </c>
      <c r="C4" s="144" t="s">
        <v>1413</v>
      </c>
      <c r="D4" s="144" t="s">
        <v>9</v>
      </c>
      <c r="E4" s="145" t="s">
        <v>7</v>
      </c>
      <c r="F4" s="144" t="s">
        <v>8</v>
      </c>
      <c r="G4" s="145" t="s">
        <v>10</v>
      </c>
      <c r="H4" s="144" t="s">
        <v>11</v>
      </c>
      <c r="I4" s="145" t="s">
        <v>12</v>
      </c>
      <c r="J4" s="144" t="s">
        <v>13</v>
      </c>
      <c r="K4" s="144" t="s">
        <v>1414</v>
      </c>
      <c r="L4" s="144" t="s">
        <v>1173</v>
      </c>
    </row>
    <row r="5" spans="1:12" ht="15" x14ac:dyDescent="0.2">
      <c r="A5" s="179">
        <v>44</v>
      </c>
      <c r="B5" s="179" t="s">
        <v>1556</v>
      </c>
      <c r="C5" s="180" t="s">
        <v>1472</v>
      </c>
      <c r="D5" s="180">
        <v>1999</v>
      </c>
      <c r="E5" s="179" t="s">
        <v>1830</v>
      </c>
      <c r="F5" s="181">
        <v>43.4</v>
      </c>
      <c r="G5" s="179">
        <v>28</v>
      </c>
      <c r="H5" s="179">
        <v>43</v>
      </c>
      <c r="I5" s="179">
        <f>G5+H5</f>
        <v>71</v>
      </c>
      <c r="J5" s="111">
        <v>1</v>
      </c>
      <c r="K5" s="111">
        <v>7</v>
      </c>
      <c r="L5" s="38">
        <f>(10)^((1.056683941)*((LOG10(F5/125.441))^2))*I5</f>
        <v>119.06303526052596</v>
      </c>
    </row>
    <row r="6" spans="1:12" ht="15" x14ac:dyDescent="0.2">
      <c r="A6" s="176">
        <v>44</v>
      </c>
      <c r="B6" s="176" t="s">
        <v>1478</v>
      </c>
      <c r="C6" s="177" t="s">
        <v>1472</v>
      </c>
      <c r="D6" s="177">
        <v>1999</v>
      </c>
      <c r="E6" s="176" t="s">
        <v>1830</v>
      </c>
      <c r="F6" s="178">
        <v>42.8</v>
      </c>
      <c r="G6" s="176">
        <v>25</v>
      </c>
      <c r="H6" s="176">
        <v>38</v>
      </c>
      <c r="I6" s="179">
        <f t="shared" ref="I6:I57" si="0">G6+H6</f>
        <v>63</v>
      </c>
      <c r="J6" s="98">
        <v>2</v>
      </c>
      <c r="K6" s="98">
        <v>5</v>
      </c>
      <c r="L6" s="38">
        <f t="shared" ref="L6:L39" si="1">(10)^((1.056683941)*((LOG10(F6/125.441))^2))*I6</f>
        <v>107.09951092435806</v>
      </c>
    </row>
    <row r="7" spans="1:12" ht="15" x14ac:dyDescent="0.2">
      <c r="A7" s="176">
        <v>44</v>
      </c>
      <c r="B7" s="176" t="s">
        <v>1903</v>
      </c>
      <c r="C7" s="177" t="s">
        <v>1472</v>
      </c>
      <c r="D7" s="177">
        <v>1998</v>
      </c>
      <c r="E7" s="176" t="s">
        <v>1830</v>
      </c>
      <c r="F7" s="178">
        <v>43.4</v>
      </c>
      <c r="G7" s="176">
        <v>21</v>
      </c>
      <c r="H7" s="176">
        <v>30</v>
      </c>
      <c r="I7" s="179">
        <f t="shared" si="0"/>
        <v>51</v>
      </c>
      <c r="J7" s="98">
        <v>3</v>
      </c>
      <c r="K7" s="98">
        <v>4</v>
      </c>
      <c r="L7" s="38">
        <f t="shared" si="1"/>
        <v>85.524152088546828</v>
      </c>
    </row>
    <row r="8" spans="1:12" ht="15" x14ac:dyDescent="0.2">
      <c r="A8" s="176">
        <v>44</v>
      </c>
      <c r="B8" s="176" t="s">
        <v>1558</v>
      </c>
      <c r="C8" s="177" t="s">
        <v>1472</v>
      </c>
      <c r="D8" s="177">
        <v>1998</v>
      </c>
      <c r="E8" s="176" t="s">
        <v>1830</v>
      </c>
      <c r="F8" s="178">
        <v>44</v>
      </c>
      <c r="G8" s="176">
        <v>19</v>
      </c>
      <c r="H8" s="176">
        <v>30</v>
      </c>
      <c r="I8" s="179">
        <f t="shared" si="0"/>
        <v>49</v>
      </c>
      <c r="J8" s="98">
        <v>4</v>
      </c>
      <c r="K8" s="98">
        <v>3</v>
      </c>
      <c r="L8" s="38">
        <f t="shared" si="1"/>
        <v>81.085539389599532</v>
      </c>
    </row>
    <row r="9" spans="1:12" ht="15" x14ac:dyDescent="0.2">
      <c r="A9" s="176"/>
      <c r="B9" s="176"/>
      <c r="C9" s="177"/>
      <c r="D9" s="177"/>
      <c r="E9" s="176"/>
      <c r="F9" s="176"/>
      <c r="G9" s="176"/>
      <c r="H9" s="176"/>
      <c r="I9" s="179"/>
      <c r="J9" s="98"/>
      <c r="K9" s="98"/>
      <c r="L9" s="38"/>
    </row>
    <row r="10" spans="1:12" ht="15" x14ac:dyDescent="0.2">
      <c r="A10" s="176">
        <v>48</v>
      </c>
      <c r="B10" s="176" t="s">
        <v>1929</v>
      </c>
      <c r="C10" s="177" t="s">
        <v>1472</v>
      </c>
      <c r="D10" s="177">
        <v>1995</v>
      </c>
      <c r="E10" s="176" t="s">
        <v>1830</v>
      </c>
      <c r="F10" s="176">
        <v>46.3</v>
      </c>
      <c r="G10" s="176">
        <v>17</v>
      </c>
      <c r="H10" s="176">
        <v>23</v>
      </c>
      <c r="I10" s="179">
        <f t="shared" si="0"/>
        <v>40</v>
      </c>
      <c r="J10" s="98">
        <v>1</v>
      </c>
      <c r="K10" s="98">
        <v>7</v>
      </c>
      <c r="L10" s="38">
        <f t="shared" si="1"/>
        <v>63.102586086762258</v>
      </c>
    </row>
    <row r="11" spans="1:12" ht="15" x14ac:dyDescent="0.2">
      <c r="A11" s="98"/>
      <c r="B11" s="98"/>
      <c r="C11" s="98"/>
      <c r="D11" s="155"/>
      <c r="E11" s="98"/>
      <c r="F11" s="98"/>
      <c r="G11" s="98"/>
      <c r="H11" s="98"/>
      <c r="I11" s="179"/>
      <c r="J11" s="98"/>
      <c r="K11" s="98"/>
      <c r="L11" s="38"/>
    </row>
    <row r="12" spans="1:12" ht="15" x14ac:dyDescent="0.2">
      <c r="A12" s="176">
        <v>53</v>
      </c>
      <c r="B12" s="176" t="s">
        <v>1930</v>
      </c>
      <c r="C12" s="177" t="s">
        <v>1472</v>
      </c>
      <c r="D12" s="177">
        <v>1995</v>
      </c>
      <c r="E12" s="176" t="s">
        <v>1830</v>
      </c>
      <c r="F12" s="178">
        <v>51.9</v>
      </c>
      <c r="G12" s="176">
        <v>46</v>
      </c>
      <c r="H12" s="176">
        <v>58</v>
      </c>
      <c r="I12" s="179">
        <f t="shared" si="0"/>
        <v>104</v>
      </c>
      <c r="J12" s="98">
        <v>1</v>
      </c>
      <c r="K12" s="98">
        <v>7</v>
      </c>
      <c r="L12" s="38">
        <f t="shared" si="1"/>
        <v>148.68173198464342</v>
      </c>
    </row>
    <row r="13" spans="1:12" ht="15" x14ac:dyDescent="0.2">
      <c r="A13" s="176">
        <v>53</v>
      </c>
      <c r="B13" s="176" t="s">
        <v>1288</v>
      </c>
      <c r="C13" s="177" t="s">
        <v>1472</v>
      </c>
      <c r="D13" s="177">
        <v>1995</v>
      </c>
      <c r="E13" s="176" t="s">
        <v>1830</v>
      </c>
      <c r="F13" s="178">
        <v>51.5</v>
      </c>
      <c r="G13" s="176">
        <v>40</v>
      </c>
      <c r="H13" s="176">
        <v>53</v>
      </c>
      <c r="I13" s="179">
        <f t="shared" si="0"/>
        <v>93</v>
      </c>
      <c r="J13" s="98">
        <v>2</v>
      </c>
      <c r="K13" s="98">
        <v>5</v>
      </c>
      <c r="L13" s="38">
        <f t="shared" si="1"/>
        <v>133.7952942266825</v>
      </c>
    </row>
    <row r="14" spans="1:12" ht="15" x14ac:dyDescent="0.2">
      <c r="A14" s="176">
        <v>53</v>
      </c>
      <c r="B14" s="176" t="s">
        <v>1931</v>
      </c>
      <c r="C14" s="177" t="s">
        <v>1472</v>
      </c>
      <c r="D14" s="177">
        <v>1998</v>
      </c>
      <c r="E14" s="176" t="s">
        <v>1830</v>
      </c>
      <c r="F14" s="178">
        <v>51.9</v>
      </c>
      <c r="G14" s="176">
        <v>31</v>
      </c>
      <c r="H14" s="176">
        <v>40</v>
      </c>
      <c r="I14" s="179">
        <f t="shared" si="0"/>
        <v>71</v>
      </c>
      <c r="J14" s="98">
        <v>3</v>
      </c>
      <c r="K14" s="98">
        <v>4</v>
      </c>
      <c r="L14" s="38">
        <f t="shared" si="1"/>
        <v>101.50387472028541</v>
      </c>
    </row>
    <row r="15" spans="1:12" ht="15" x14ac:dyDescent="0.2">
      <c r="A15" s="176">
        <v>53</v>
      </c>
      <c r="B15" s="176" t="s">
        <v>1907</v>
      </c>
      <c r="C15" s="177" t="s">
        <v>1472</v>
      </c>
      <c r="D15" s="177">
        <v>1995</v>
      </c>
      <c r="E15" s="176" t="s">
        <v>1830</v>
      </c>
      <c r="F15" s="178">
        <v>50.6</v>
      </c>
      <c r="G15" s="176">
        <v>25</v>
      </c>
      <c r="H15" s="176">
        <v>42</v>
      </c>
      <c r="I15" s="179">
        <f t="shared" si="0"/>
        <v>67</v>
      </c>
      <c r="J15" s="98">
        <v>4</v>
      </c>
      <c r="K15" s="98">
        <v>3</v>
      </c>
      <c r="L15" s="38">
        <f t="shared" si="1"/>
        <v>97.802715276392547</v>
      </c>
    </row>
    <row r="16" spans="1:12" ht="15" x14ac:dyDescent="0.2">
      <c r="A16" s="98"/>
      <c r="B16" s="98"/>
      <c r="C16" s="98"/>
      <c r="D16" s="155"/>
      <c r="E16" s="98"/>
      <c r="F16" s="98"/>
      <c r="G16" s="98"/>
      <c r="H16" s="98"/>
      <c r="I16" s="179"/>
      <c r="J16" s="98"/>
      <c r="K16" s="98"/>
      <c r="L16" s="38"/>
    </row>
    <row r="17" spans="1:12" ht="15" x14ac:dyDescent="0.2">
      <c r="A17" s="176">
        <v>58</v>
      </c>
      <c r="B17" s="176" t="s">
        <v>1202</v>
      </c>
      <c r="C17" s="177" t="s">
        <v>1472</v>
      </c>
      <c r="D17" s="177">
        <v>1995</v>
      </c>
      <c r="E17" s="176" t="s">
        <v>1830</v>
      </c>
      <c r="F17" s="178">
        <v>57.4</v>
      </c>
      <c r="G17" s="176">
        <v>43</v>
      </c>
      <c r="H17" s="176">
        <v>65</v>
      </c>
      <c r="I17" s="179">
        <f t="shared" si="0"/>
        <v>108</v>
      </c>
      <c r="J17" s="98">
        <v>1</v>
      </c>
      <c r="K17" s="98">
        <v>7</v>
      </c>
      <c r="L17" s="38">
        <f t="shared" si="1"/>
        <v>142.96746775858452</v>
      </c>
    </row>
    <row r="18" spans="1:12" ht="15" x14ac:dyDescent="0.2">
      <c r="A18" s="176">
        <v>58</v>
      </c>
      <c r="B18" s="176" t="s">
        <v>1254</v>
      </c>
      <c r="C18" s="177" t="s">
        <v>1472</v>
      </c>
      <c r="D18" s="177">
        <v>1995</v>
      </c>
      <c r="E18" s="176" t="s">
        <v>1830</v>
      </c>
      <c r="F18" s="178">
        <v>56.8</v>
      </c>
      <c r="G18" s="176">
        <v>44</v>
      </c>
      <c r="H18" s="176">
        <v>55</v>
      </c>
      <c r="I18" s="179">
        <f t="shared" si="0"/>
        <v>99</v>
      </c>
      <c r="J18" s="98">
        <v>2</v>
      </c>
      <c r="K18" s="98">
        <v>5</v>
      </c>
      <c r="L18" s="38">
        <f t="shared" si="1"/>
        <v>132.05207685371565</v>
      </c>
    </row>
    <row r="19" spans="1:12" ht="15" x14ac:dyDescent="0.2">
      <c r="A19" s="176">
        <v>58</v>
      </c>
      <c r="B19" s="176" t="s">
        <v>1564</v>
      </c>
      <c r="C19" s="177" t="s">
        <v>1472</v>
      </c>
      <c r="D19" s="177">
        <v>1995</v>
      </c>
      <c r="E19" s="176" t="s">
        <v>1830</v>
      </c>
      <c r="F19" s="178">
        <v>57.1</v>
      </c>
      <c r="G19" s="176">
        <v>40</v>
      </c>
      <c r="H19" s="176">
        <v>48</v>
      </c>
      <c r="I19" s="179">
        <f t="shared" si="0"/>
        <v>88</v>
      </c>
      <c r="J19" s="98">
        <v>3</v>
      </c>
      <c r="K19" s="98">
        <v>4</v>
      </c>
      <c r="L19" s="38">
        <f t="shared" si="1"/>
        <v>116.93232796544649</v>
      </c>
    </row>
    <row r="20" spans="1:12" ht="15" x14ac:dyDescent="0.2">
      <c r="A20" s="176">
        <v>58</v>
      </c>
      <c r="B20" s="176" t="s">
        <v>1932</v>
      </c>
      <c r="C20" s="177" t="s">
        <v>1472</v>
      </c>
      <c r="D20" s="177">
        <v>1990</v>
      </c>
      <c r="E20" s="176" t="s">
        <v>40</v>
      </c>
      <c r="F20" s="178">
        <v>54</v>
      </c>
      <c r="G20" s="176">
        <v>23</v>
      </c>
      <c r="H20" s="176">
        <v>27</v>
      </c>
      <c r="I20" s="179">
        <f t="shared" si="0"/>
        <v>50</v>
      </c>
      <c r="J20" s="98">
        <v>4</v>
      </c>
      <c r="K20" s="98">
        <v>3</v>
      </c>
      <c r="L20" s="38">
        <f t="shared" si="1"/>
        <v>69.271492681458753</v>
      </c>
    </row>
    <row r="21" spans="1:12" ht="15" x14ac:dyDescent="0.2">
      <c r="A21" s="98"/>
      <c r="B21" s="98"/>
      <c r="C21" s="98"/>
      <c r="D21" s="155"/>
      <c r="E21" s="98"/>
      <c r="F21" s="98"/>
      <c r="G21" s="98"/>
      <c r="H21" s="98"/>
      <c r="I21" s="179"/>
      <c r="J21" s="98"/>
      <c r="K21" s="98"/>
      <c r="L21" s="38"/>
    </row>
    <row r="22" spans="1:12" ht="15" x14ac:dyDescent="0.2">
      <c r="A22" s="183">
        <v>63</v>
      </c>
      <c r="B22" s="183" t="s">
        <v>1565</v>
      </c>
      <c r="C22" s="184" t="s">
        <v>1904</v>
      </c>
      <c r="D22" s="184">
        <v>1995</v>
      </c>
      <c r="E22" s="183" t="s">
        <v>1830</v>
      </c>
      <c r="F22" s="185">
        <v>61.2</v>
      </c>
      <c r="G22" s="183">
        <v>68</v>
      </c>
      <c r="H22" s="183">
        <v>90</v>
      </c>
      <c r="I22" s="179">
        <f t="shared" si="0"/>
        <v>158</v>
      </c>
      <c r="J22" s="98">
        <v>1</v>
      </c>
      <c r="K22" s="98">
        <v>7</v>
      </c>
      <c r="L22" s="38">
        <f t="shared" si="1"/>
        <v>200.13053848060591</v>
      </c>
    </row>
    <row r="23" spans="1:12" ht="15" x14ac:dyDescent="0.2">
      <c r="A23" s="186">
        <v>63</v>
      </c>
      <c r="B23" s="186" t="s">
        <v>1365</v>
      </c>
      <c r="C23" s="187" t="s">
        <v>1472</v>
      </c>
      <c r="D23" s="187">
        <v>1994</v>
      </c>
      <c r="E23" s="186" t="s">
        <v>36</v>
      </c>
      <c r="F23" s="188">
        <v>61.3</v>
      </c>
      <c r="G23" s="186">
        <v>61</v>
      </c>
      <c r="H23" s="186">
        <v>85</v>
      </c>
      <c r="I23" s="179">
        <f t="shared" si="0"/>
        <v>146</v>
      </c>
      <c r="J23" s="98">
        <v>2</v>
      </c>
      <c r="K23" s="98">
        <v>5</v>
      </c>
      <c r="L23" s="38">
        <f t="shared" si="1"/>
        <v>184.73220027232986</v>
      </c>
    </row>
    <row r="24" spans="1:12" ht="15" x14ac:dyDescent="0.2">
      <c r="A24" s="186">
        <v>63</v>
      </c>
      <c r="B24" s="186" t="s">
        <v>1933</v>
      </c>
      <c r="C24" s="187" t="s">
        <v>1472</v>
      </c>
      <c r="D24" s="187">
        <v>1972</v>
      </c>
      <c r="E24" s="186" t="s">
        <v>44</v>
      </c>
      <c r="F24" s="188">
        <v>62.5</v>
      </c>
      <c r="G24" s="186">
        <v>45</v>
      </c>
      <c r="H24" s="186">
        <v>65</v>
      </c>
      <c r="I24" s="179">
        <f t="shared" si="0"/>
        <v>110</v>
      </c>
      <c r="J24" s="98">
        <v>3</v>
      </c>
      <c r="K24" s="98">
        <v>4</v>
      </c>
      <c r="L24" s="38">
        <f t="shared" si="1"/>
        <v>137.44340490461497</v>
      </c>
    </row>
    <row r="25" spans="1:12" ht="15.75" x14ac:dyDescent="0.25">
      <c r="A25" s="186">
        <v>63</v>
      </c>
      <c r="B25" s="186" t="s">
        <v>1489</v>
      </c>
      <c r="C25" s="187" t="s">
        <v>1472</v>
      </c>
      <c r="D25" s="187">
        <v>1996</v>
      </c>
      <c r="E25" s="186" t="s">
        <v>1830</v>
      </c>
      <c r="F25" s="188">
        <v>61.9</v>
      </c>
      <c r="G25" s="186">
        <v>42</v>
      </c>
      <c r="H25" s="189">
        <v>56</v>
      </c>
      <c r="I25" s="179">
        <f t="shared" si="0"/>
        <v>98</v>
      </c>
      <c r="J25" s="98">
        <v>4</v>
      </c>
      <c r="K25" s="98">
        <v>3</v>
      </c>
      <c r="L25" s="38">
        <f t="shared" si="1"/>
        <v>123.21245344987807</v>
      </c>
    </row>
    <row r="26" spans="1:12" ht="15" x14ac:dyDescent="0.2">
      <c r="A26" s="186">
        <v>63</v>
      </c>
      <c r="B26" s="186" t="s">
        <v>1910</v>
      </c>
      <c r="C26" s="187" t="s">
        <v>1472</v>
      </c>
      <c r="D26" s="187">
        <v>1996</v>
      </c>
      <c r="E26" s="186" t="s">
        <v>1830</v>
      </c>
      <c r="F26" s="186">
        <v>61.8</v>
      </c>
      <c r="G26" s="186">
        <v>33</v>
      </c>
      <c r="H26" s="186">
        <v>48</v>
      </c>
      <c r="I26" s="179">
        <f t="shared" si="0"/>
        <v>81</v>
      </c>
      <c r="J26" s="98">
        <v>5</v>
      </c>
      <c r="K26" s="98">
        <v>2</v>
      </c>
      <c r="L26" s="38">
        <f t="shared" si="1"/>
        <v>101.94578402286956</v>
      </c>
    </row>
    <row r="27" spans="1:12" ht="15" x14ac:dyDescent="0.2">
      <c r="A27" s="98"/>
      <c r="B27" s="98"/>
      <c r="C27" s="98"/>
      <c r="D27" s="155"/>
      <c r="E27" s="98"/>
      <c r="F27" s="98"/>
      <c r="G27" s="98"/>
      <c r="H27" s="98"/>
      <c r="I27" s="179"/>
      <c r="J27" s="98"/>
      <c r="K27" s="98"/>
      <c r="L27" s="38"/>
    </row>
    <row r="28" spans="1:12" ht="15" x14ac:dyDescent="0.2">
      <c r="A28" s="186">
        <v>69</v>
      </c>
      <c r="B28" s="186" t="s">
        <v>983</v>
      </c>
      <c r="C28" s="187" t="s">
        <v>1472</v>
      </c>
      <c r="D28" s="187">
        <v>1994</v>
      </c>
      <c r="E28" s="186" t="s">
        <v>36</v>
      </c>
      <c r="F28" s="188">
        <v>66.900000000000006</v>
      </c>
      <c r="G28" s="186">
        <v>70</v>
      </c>
      <c r="H28" s="186">
        <v>75</v>
      </c>
      <c r="I28" s="179">
        <f t="shared" si="0"/>
        <v>145</v>
      </c>
      <c r="J28" s="98">
        <v>1</v>
      </c>
      <c r="K28" s="98">
        <v>7</v>
      </c>
      <c r="L28" s="38">
        <f t="shared" si="1"/>
        <v>173.83183915308334</v>
      </c>
    </row>
    <row r="29" spans="1:12" ht="15" x14ac:dyDescent="0.2">
      <c r="A29" s="186">
        <v>69</v>
      </c>
      <c r="B29" s="186" t="s">
        <v>1934</v>
      </c>
      <c r="C29" s="187" t="s">
        <v>1904</v>
      </c>
      <c r="D29" s="187">
        <v>1995</v>
      </c>
      <c r="E29" s="186" t="s">
        <v>1830</v>
      </c>
      <c r="F29" s="188">
        <v>68.8</v>
      </c>
      <c r="G29" s="186">
        <v>45</v>
      </c>
      <c r="H29" s="186">
        <v>58</v>
      </c>
      <c r="I29" s="179">
        <f t="shared" si="0"/>
        <v>103</v>
      </c>
      <c r="J29" s="98">
        <v>2</v>
      </c>
      <c r="K29" s="98">
        <v>5</v>
      </c>
      <c r="L29" s="38">
        <f t="shared" si="1"/>
        <v>121.54510309334482</v>
      </c>
    </row>
    <row r="30" spans="1:12" ht="15" x14ac:dyDescent="0.2">
      <c r="A30" s="186">
        <v>69</v>
      </c>
      <c r="B30" s="186" t="s">
        <v>1486</v>
      </c>
      <c r="C30" s="187" t="s">
        <v>1472</v>
      </c>
      <c r="D30" s="187">
        <v>1997</v>
      </c>
      <c r="E30" s="186" t="s">
        <v>1830</v>
      </c>
      <c r="F30" s="186">
        <v>68.599999999999994</v>
      </c>
      <c r="G30" s="186">
        <v>40</v>
      </c>
      <c r="H30" s="186">
        <v>56</v>
      </c>
      <c r="I30" s="179">
        <f t="shared" si="0"/>
        <v>96</v>
      </c>
      <c r="J30" s="98">
        <v>3</v>
      </c>
      <c r="K30" s="98">
        <v>4</v>
      </c>
      <c r="L30" s="38">
        <f t="shared" si="1"/>
        <v>113.46715146663725</v>
      </c>
    </row>
    <row r="31" spans="1:12" ht="15" x14ac:dyDescent="0.2">
      <c r="A31" s="98"/>
      <c r="B31" s="98"/>
      <c r="C31" s="98"/>
      <c r="D31" s="155"/>
      <c r="E31" s="98"/>
      <c r="F31" s="98"/>
      <c r="G31" s="98"/>
      <c r="H31" s="98"/>
      <c r="I31" s="179"/>
      <c r="J31" s="98"/>
      <c r="K31" s="98"/>
      <c r="L31" s="38"/>
    </row>
    <row r="32" spans="1:12" ht="15" x14ac:dyDescent="0.2">
      <c r="A32" s="186" t="s">
        <v>271</v>
      </c>
      <c r="B32" s="186" t="s">
        <v>1491</v>
      </c>
      <c r="C32" s="187" t="s">
        <v>1472</v>
      </c>
      <c r="D32" s="187">
        <v>1997</v>
      </c>
      <c r="E32" s="186" t="s">
        <v>1830</v>
      </c>
      <c r="F32" s="188">
        <v>77.900000000000006</v>
      </c>
      <c r="G32" s="186">
        <v>60</v>
      </c>
      <c r="H32" s="186">
        <v>81</v>
      </c>
      <c r="I32" s="179">
        <f t="shared" si="0"/>
        <v>141</v>
      </c>
      <c r="J32" s="98">
        <v>1</v>
      </c>
      <c r="K32" s="98">
        <v>7</v>
      </c>
      <c r="L32" s="38">
        <f t="shared" si="1"/>
        <v>156.4783013537913</v>
      </c>
    </row>
    <row r="33" spans="1:12" ht="15" x14ac:dyDescent="0.2">
      <c r="A33" s="186" t="s">
        <v>271</v>
      </c>
      <c r="B33" s="186" t="s">
        <v>1922</v>
      </c>
      <c r="C33" s="187" t="s">
        <v>1472</v>
      </c>
      <c r="D33" s="187">
        <v>1996</v>
      </c>
      <c r="E33" s="186" t="s">
        <v>1830</v>
      </c>
      <c r="F33" s="188">
        <v>88.3</v>
      </c>
      <c r="G33" s="186">
        <v>50</v>
      </c>
      <c r="H33" s="186">
        <v>71</v>
      </c>
      <c r="I33" s="179">
        <f t="shared" si="0"/>
        <v>121</v>
      </c>
      <c r="J33" s="98">
        <v>2</v>
      </c>
      <c r="K33" s="98">
        <v>5</v>
      </c>
      <c r="L33" s="38">
        <f t="shared" si="1"/>
        <v>128.04217580227009</v>
      </c>
    </row>
    <row r="34" spans="1:12" ht="15" x14ac:dyDescent="0.2">
      <c r="A34" s="186" t="s">
        <v>271</v>
      </c>
      <c r="B34" s="186" t="s">
        <v>1209</v>
      </c>
      <c r="C34" s="187" t="s">
        <v>1472</v>
      </c>
      <c r="D34" s="187">
        <v>1995</v>
      </c>
      <c r="E34" s="186" t="s">
        <v>1830</v>
      </c>
      <c r="F34" s="188">
        <v>75.8</v>
      </c>
      <c r="G34" s="186">
        <v>48</v>
      </c>
      <c r="H34" s="186">
        <v>72</v>
      </c>
      <c r="I34" s="179">
        <f t="shared" si="0"/>
        <v>120</v>
      </c>
      <c r="J34" s="98">
        <v>3</v>
      </c>
      <c r="K34" s="98">
        <v>4</v>
      </c>
      <c r="L34" s="38">
        <f t="shared" si="1"/>
        <v>134.82008905178819</v>
      </c>
    </row>
    <row r="35" spans="1:12" ht="15" x14ac:dyDescent="0.2">
      <c r="A35" s="186" t="s">
        <v>271</v>
      </c>
      <c r="B35" s="186" t="s">
        <v>1912</v>
      </c>
      <c r="C35" s="187" t="s">
        <v>1472</v>
      </c>
      <c r="D35" s="187">
        <v>1995</v>
      </c>
      <c r="E35" s="186" t="s">
        <v>1830</v>
      </c>
      <c r="F35" s="188">
        <v>105.6</v>
      </c>
      <c r="G35" s="186">
        <v>43</v>
      </c>
      <c r="H35" s="186">
        <v>76</v>
      </c>
      <c r="I35" s="179">
        <f t="shared" si="0"/>
        <v>119</v>
      </c>
      <c r="J35" s="98">
        <v>4</v>
      </c>
      <c r="K35" s="98">
        <v>3</v>
      </c>
      <c r="L35" s="38">
        <f t="shared" si="1"/>
        <v>120.62999007701549</v>
      </c>
    </row>
    <row r="36" spans="1:12" ht="15" x14ac:dyDescent="0.2">
      <c r="A36" s="186" t="s">
        <v>271</v>
      </c>
      <c r="B36" s="186" t="s">
        <v>1495</v>
      </c>
      <c r="C36" s="187" t="s">
        <v>1472</v>
      </c>
      <c r="D36" s="187">
        <v>1994</v>
      </c>
      <c r="E36" s="186" t="s">
        <v>36</v>
      </c>
      <c r="F36" s="188">
        <v>99.6</v>
      </c>
      <c r="G36" s="186">
        <v>49</v>
      </c>
      <c r="H36" s="186">
        <v>65</v>
      </c>
      <c r="I36" s="179">
        <f t="shared" si="0"/>
        <v>114</v>
      </c>
      <c r="J36" s="98">
        <v>5</v>
      </c>
      <c r="K36" s="98">
        <v>2</v>
      </c>
      <c r="L36" s="38">
        <f t="shared" si="1"/>
        <v>116.81800937044552</v>
      </c>
    </row>
    <row r="37" spans="1:12" ht="15" x14ac:dyDescent="0.2">
      <c r="A37" s="186" t="s">
        <v>271</v>
      </c>
      <c r="B37" s="186" t="s">
        <v>1913</v>
      </c>
      <c r="C37" s="187" t="s">
        <v>1472</v>
      </c>
      <c r="D37" s="187">
        <v>1995</v>
      </c>
      <c r="E37" s="186" t="s">
        <v>1830</v>
      </c>
      <c r="F37" s="188">
        <v>150.19999999999999</v>
      </c>
      <c r="G37" s="186">
        <v>47</v>
      </c>
      <c r="H37" s="186">
        <v>64</v>
      </c>
      <c r="I37" s="179">
        <f t="shared" si="0"/>
        <v>111</v>
      </c>
      <c r="J37" s="98">
        <v>6</v>
      </c>
      <c r="K37" s="98">
        <v>1</v>
      </c>
      <c r="L37" s="38">
        <f t="shared" si="1"/>
        <v>112.66522384391793</v>
      </c>
    </row>
    <row r="38" spans="1:12" ht="15" x14ac:dyDescent="0.2">
      <c r="A38" s="186" t="s">
        <v>271</v>
      </c>
      <c r="B38" s="186" t="s">
        <v>1935</v>
      </c>
      <c r="C38" s="187" t="s">
        <v>1472</v>
      </c>
      <c r="D38" s="187">
        <v>1995</v>
      </c>
      <c r="E38" s="186" t="s">
        <v>1830</v>
      </c>
      <c r="F38" s="188">
        <v>82.9</v>
      </c>
      <c r="G38" s="186">
        <v>38</v>
      </c>
      <c r="H38" s="186">
        <v>63</v>
      </c>
      <c r="I38" s="179">
        <f t="shared" si="0"/>
        <v>101</v>
      </c>
      <c r="J38" s="98">
        <v>7</v>
      </c>
      <c r="K38" s="98" t="s">
        <v>935</v>
      </c>
      <c r="L38" s="38">
        <f t="shared" si="1"/>
        <v>109.27333351741287</v>
      </c>
    </row>
    <row r="39" spans="1:12" ht="15" x14ac:dyDescent="0.2">
      <c r="A39" s="186" t="s">
        <v>271</v>
      </c>
      <c r="B39" s="186" t="s">
        <v>1936</v>
      </c>
      <c r="C39" s="187" t="s">
        <v>1904</v>
      </c>
      <c r="D39" s="187">
        <v>1995</v>
      </c>
      <c r="E39" s="186" t="s">
        <v>1830</v>
      </c>
      <c r="F39" s="186">
        <v>92.4</v>
      </c>
      <c r="G39" s="186">
        <v>38</v>
      </c>
      <c r="H39" s="186">
        <v>59</v>
      </c>
      <c r="I39" s="179">
        <f t="shared" si="0"/>
        <v>97</v>
      </c>
      <c r="J39" s="98">
        <v>8</v>
      </c>
      <c r="K39" s="98" t="s">
        <v>935</v>
      </c>
      <c r="L39" s="38">
        <f t="shared" si="1"/>
        <v>101.25072302776977</v>
      </c>
    </row>
    <row r="40" spans="1:12" ht="15" x14ac:dyDescent="0.2">
      <c r="A40" s="98"/>
      <c r="B40" s="98"/>
      <c r="C40" s="98"/>
      <c r="D40" s="155"/>
      <c r="E40" s="98"/>
      <c r="F40" s="98"/>
      <c r="G40" s="98"/>
      <c r="H40" s="98"/>
      <c r="I40" s="179"/>
      <c r="J40" s="98"/>
      <c r="K40" s="98"/>
      <c r="L40" s="39"/>
    </row>
    <row r="41" spans="1:12" ht="15" x14ac:dyDescent="0.2">
      <c r="A41" s="190">
        <v>56</v>
      </c>
      <c r="B41" s="190" t="s">
        <v>1914</v>
      </c>
      <c r="C41" s="191" t="s">
        <v>1472</v>
      </c>
      <c r="D41" s="191">
        <v>1999</v>
      </c>
      <c r="E41" s="190" t="s">
        <v>1830</v>
      </c>
      <c r="F41" s="192">
        <v>52</v>
      </c>
      <c r="G41" s="190">
        <v>29</v>
      </c>
      <c r="H41" s="190">
        <v>40</v>
      </c>
      <c r="I41" s="179">
        <f t="shared" si="0"/>
        <v>69</v>
      </c>
      <c r="J41" s="98">
        <v>1</v>
      </c>
      <c r="K41" s="98">
        <v>7</v>
      </c>
      <c r="L41" s="39">
        <f>(10)^((0.784780654)*((LOG10(F41/173.961))^2))*I41</f>
        <v>113.42272916713395</v>
      </c>
    </row>
    <row r="42" spans="1:12" ht="15" x14ac:dyDescent="0.2">
      <c r="A42" s="98"/>
      <c r="B42" s="98"/>
      <c r="C42" s="98"/>
      <c r="D42" s="155"/>
      <c r="E42" s="98"/>
      <c r="F42" s="98"/>
      <c r="G42" s="98"/>
      <c r="H42" s="98"/>
      <c r="I42" s="179"/>
      <c r="J42" s="98"/>
      <c r="K42" s="98"/>
      <c r="L42" s="39"/>
    </row>
    <row r="43" spans="1:12" ht="15" x14ac:dyDescent="0.2">
      <c r="A43" s="193">
        <v>69</v>
      </c>
      <c r="B43" s="193" t="s">
        <v>1575</v>
      </c>
      <c r="C43" s="194" t="s">
        <v>1472</v>
      </c>
      <c r="D43" s="194">
        <v>1996</v>
      </c>
      <c r="E43" s="193" t="s">
        <v>1830</v>
      </c>
      <c r="F43" s="195">
        <v>67.5</v>
      </c>
      <c r="G43" s="193">
        <v>65</v>
      </c>
      <c r="H43" s="193">
        <v>95</v>
      </c>
      <c r="I43" s="179">
        <f t="shared" si="0"/>
        <v>160</v>
      </c>
      <c r="J43" s="98">
        <v>1</v>
      </c>
      <c r="K43" s="98">
        <v>7</v>
      </c>
      <c r="L43" s="39">
        <f t="shared" ref="L43:L57" si="2">(10)^((0.784780654)*((LOG10(F43/173.961))^2))*I43</f>
        <v>217.16082612817786</v>
      </c>
    </row>
    <row r="44" spans="1:12" ht="15" x14ac:dyDescent="0.2">
      <c r="A44" s="193">
        <v>69</v>
      </c>
      <c r="B44" s="193" t="s">
        <v>1937</v>
      </c>
      <c r="C44" s="194" t="s">
        <v>1472</v>
      </c>
      <c r="D44" s="194">
        <v>1998</v>
      </c>
      <c r="E44" s="193" t="s">
        <v>1830</v>
      </c>
      <c r="F44" s="195">
        <v>68.5</v>
      </c>
      <c r="G44" s="193">
        <v>42</v>
      </c>
      <c r="H44" s="193">
        <v>50</v>
      </c>
      <c r="I44" s="179">
        <f t="shared" si="0"/>
        <v>92</v>
      </c>
      <c r="J44" s="98">
        <v>2</v>
      </c>
      <c r="K44" s="98">
        <v>5</v>
      </c>
      <c r="L44" s="39">
        <f t="shared" si="2"/>
        <v>123.6971800675427</v>
      </c>
    </row>
    <row r="45" spans="1:12" ht="15" x14ac:dyDescent="0.2">
      <c r="A45" s="193">
        <v>69</v>
      </c>
      <c r="B45" s="193" t="s">
        <v>658</v>
      </c>
      <c r="C45" s="194" t="s">
        <v>1472</v>
      </c>
      <c r="D45" s="194">
        <v>1989</v>
      </c>
      <c r="E45" s="193" t="s">
        <v>40</v>
      </c>
      <c r="F45" s="195">
        <v>65.3</v>
      </c>
      <c r="G45" s="193">
        <v>85</v>
      </c>
      <c r="H45" s="193" t="s">
        <v>1939</v>
      </c>
      <c r="I45" s="179" t="s">
        <v>935</v>
      </c>
      <c r="J45" s="98" t="s">
        <v>935</v>
      </c>
      <c r="K45" s="98" t="s">
        <v>935</v>
      </c>
      <c r="L45" s="39" t="s">
        <v>935</v>
      </c>
    </row>
    <row r="46" spans="1:12" ht="15" x14ac:dyDescent="0.2">
      <c r="A46" s="98"/>
      <c r="B46" s="98"/>
      <c r="C46" s="98"/>
      <c r="D46" s="155"/>
      <c r="E46" s="98"/>
      <c r="F46" s="98"/>
      <c r="G46" s="98"/>
      <c r="H46" s="98"/>
      <c r="I46" s="179"/>
      <c r="J46" s="98"/>
      <c r="K46" s="98"/>
      <c r="L46" s="39"/>
    </row>
    <row r="47" spans="1:12" ht="15" x14ac:dyDescent="0.2">
      <c r="A47" s="193">
        <v>77</v>
      </c>
      <c r="B47" s="193" t="s">
        <v>994</v>
      </c>
      <c r="C47" s="194" t="s">
        <v>1472</v>
      </c>
      <c r="D47" s="194">
        <v>1996</v>
      </c>
      <c r="E47" s="193" t="s">
        <v>1830</v>
      </c>
      <c r="F47" s="195">
        <v>76.099999999999994</v>
      </c>
      <c r="G47" s="193">
        <v>80</v>
      </c>
      <c r="H47" s="193">
        <v>95</v>
      </c>
      <c r="I47" s="179">
        <f t="shared" si="0"/>
        <v>175</v>
      </c>
      <c r="J47" s="98">
        <v>1</v>
      </c>
      <c r="K47" s="98">
        <v>7</v>
      </c>
      <c r="L47" s="39">
        <f t="shared" si="2"/>
        <v>220.91197323100513</v>
      </c>
    </row>
    <row r="48" spans="1:12" ht="15" x14ac:dyDescent="0.2">
      <c r="A48" s="98"/>
      <c r="B48" s="98"/>
      <c r="C48" s="98"/>
      <c r="D48" s="155"/>
      <c r="E48" s="98"/>
      <c r="F48" s="98"/>
      <c r="G48" s="98"/>
      <c r="H48" s="98"/>
      <c r="I48" s="179"/>
      <c r="J48" s="98"/>
      <c r="K48" s="98"/>
      <c r="L48" s="39"/>
    </row>
    <row r="49" spans="1:12" ht="15" x14ac:dyDescent="0.2">
      <c r="A49" s="193">
        <v>85</v>
      </c>
      <c r="B49" s="193" t="s">
        <v>1189</v>
      </c>
      <c r="C49" s="194" t="s">
        <v>1472</v>
      </c>
      <c r="D49" s="194">
        <v>1997</v>
      </c>
      <c r="E49" s="193" t="s">
        <v>1830</v>
      </c>
      <c r="F49" s="195">
        <v>81.900000000000006</v>
      </c>
      <c r="G49" s="193">
        <v>100</v>
      </c>
      <c r="H49" s="193">
        <v>120</v>
      </c>
      <c r="I49" s="179">
        <f t="shared" si="0"/>
        <v>220</v>
      </c>
      <c r="J49" s="98">
        <v>1</v>
      </c>
      <c r="K49" s="98">
        <v>7</v>
      </c>
      <c r="L49" s="39">
        <f t="shared" si="2"/>
        <v>266.94681018570105</v>
      </c>
    </row>
    <row r="50" spans="1:12" ht="15" x14ac:dyDescent="0.2">
      <c r="A50" s="193">
        <v>85</v>
      </c>
      <c r="B50" s="193" t="s">
        <v>1938</v>
      </c>
      <c r="C50" s="194" t="s">
        <v>1472</v>
      </c>
      <c r="D50" s="194">
        <v>1990</v>
      </c>
      <c r="E50" s="193" t="s">
        <v>40</v>
      </c>
      <c r="F50" s="195">
        <v>83.3</v>
      </c>
      <c r="G50" s="193">
        <v>75</v>
      </c>
      <c r="H50" s="193">
        <v>92</v>
      </c>
      <c r="I50" s="179">
        <f t="shared" si="0"/>
        <v>167</v>
      </c>
      <c r="J50" s="98">
        <v>2</v>
      </c>
      <c r="K50" s="98">
        <v>5</v>
      </c>
      <c r="L50" s="39">
        <f t="shared" si="2"/>
        <v>200.90051501845315</v>
      </c>
    </row>
    <row r="51" spans="1:12" ht="15" x14ac:dyDescent="0.2">
      <c r="A51" s="98"/>
      <c r="B51" s="98"/>
      <c r="C51" s="98"/>
      <c r="D51" s="155"/>
      <c r="E51" s="98"/>
      <c r="F51" s="98"/>
      <c r="G51" s="98"/>
      <c r="H51" s="98"/>
      <c r="I51" s="179"/>
      <c r="J51" s="98"/>
      <c r="K51" s="98"/>
      <c r="L51" s="39"/>
    </row>
    <row r="52" spans="1:12" ht="15" x14ac:dyDescent="0.2">
      <c r="A52" s="193">
        <v>94</v>
      </c>
      <c r="B52" s="193" t="s">
        <v>642</v>
      </c>
      <c r="C52" s="194" t="s">
        <v>1472</v>
      </c>
      <c r="D52" s="194">
        <v>1990</v>
      </c>
      <c r="E52" s="193" t="s">
        <v>40</v>
      </c>
      <c r="F52" s="195">
        <v>93.3</v>
      </c>
      <c r="G52" s="193">
        <v>118</v>
      </c>
      <c r="H52" s="193">
        <v>170</v>
      </c>
      <c r="I52" s="179">
        <f t="shared" si="0"/>
        <v>288</v>
      </c>
      <c r="J52" s="98">
        <v>1</v>
      </c>
      <c r="K52" s="98">
        <v>7</v>
      </c>
      <c r="L52" s="39">
        <f t="shared" si="2"/>
        <v>328.73421996218502</v>
      </c>
    </row>
    <row r="53" spans="1:12" ht="15" x14ac:dyDescent="0.2">
      <c r="A53" s="98"/>
      <c r="B53" s="98"/>
      <c r="C53" s="98"/>
      <c r="D53" s="155"/>
      <c r="E53" s="98"/>
      <c r="F53" s="98"/>
      <c r="G53" s="98"/>
      <c r="H53" s="98"/>
      <c r="I53" s="179"/>
      <c r="J53" s="98"/>
      <c r="K53" s="98"/>
      <c r="L53" s="39"/>
    </row>
    <row r="54" spans="1:12" ht="15" x14ac:dyDescent="0.2">
      <c r="A54" s="193">
        <v>105</v>
      </c>
      <c r="B54" s="193" t="s">
        <v>850</v>
      </c>
      <c r="C54" s="194" t="s">
        <v>1472</v>
      </c>
      <c r="D54" s="194">
        <v>1990</v>
      </c>
      <c r="E54" s="193" t="s">
        <v>40</v>
      </c>
      <c r="F54" s="195">
        <v>95.9</v>
      </c>
      <c r="G54" s="193">
        <v>125</v>
      </c>
      <c r="H54" s="193">
        <v>150</v>
      </c>
      <c r="I54" s="179">
        <f t="shared" si="0"/>
        <v>275</v>
      </c>
      <c r="J54" s="98">
        <v>1</v>
      </c>
      <c r="K54" s="98">
        <v>7</v>
      </c>
      <c r="L54" s="39">
        <f t="shared" si="2"/>
        <v>310.33274013924574</v>
      </c>
    </row>
    <row r="55" spans="1:12" ht="15" x14ac:dyDescent="0.2">
      <c r="A55" s="193">
        <v>105</v>
      </c>
      <c r="B55" s="193" t="s">
        <v>1851</v>
      </c>
      <c r="C55" s="194" t="s">
        <v>1472</v>
      </c>
      <c r="D55" s="194">
        <v>1989</v>
      </c>
      <c r="E55" s="193" t="s">
        <v>40</v>
      </c>
      <c r="F55" s="195">
        <v>102.7</v>
      </c>
      <c r="G55" s="193">
        <v>90</v>
      </c>
      <c r="H55" s="193">
        <v>115</v>
      </c>
      <c r="I55" s="179">
        <f t="shared" si="0"/>
        <v>205</v>
      </c>
      <c r="J55" s="98">
        <v>2</v>
      </c>
      <c r="K55" s="98">
        <v>5</v>
      </c>
      <c r="L55" s="39">
        <f t="shared" si="2"/>
        <v>225.35434949654064</v>
      </c>
    </row>
    <row r="56" spans="1:12" ht="15" x14ac:dyDescent="0.2">
      <c r="A56" s="98"/>
      <c r="B56" s="98"/>
      <c r="C56" s="98"/>
      <c r="D56" s="155"/>
      <c r="E56" s="98"/>
      <c r="F56" s="98"/>
      <c r="G56" s="98"/>
      <c r="H56" s="98"/>
      <c r="I56" s="179"/>
      <c r="J56" s="98"/>
      <c r="K56" s="98"/>
      <c r="L56" s="39"/>
    </row>
    <row r="57" spans="1:12" ht="15" x14ac:dyDescent="0.2">
      <c r="A57" s="193" t="s">
        <v>281</v>
      </c>
      <c r="B57" s="193" t="s">
        <v>1917</v>
      </c>
      <c r="C57" s="194" t="s">
        <v>1472</v>
      </c>
      <c r="D57" s="194">
        <v>1998</v>
      </c>
      <c r="E57" s="193" t="s">
        <v>1830</v>
      </c>
      <c r="F57" s="195">
        <v>107.4</v>
      </c>
      <c r="G57" s="193">
        <v>48</v>
      </c>
      <c r="H57" s="193">
        <v>61</v>
      </c>
      <c r="I57" s="179">
        <f t="shared" si="0"/>
        <v>109</v>
      </c>
      <c r="J57" s="98">
        <v>1</v>
      </c>
      <c r="K57" s="98">
        <v>7</v>
      </c>
      <c r="L57" s="39">
        <f t="shared" si="2"/>
        <v>117.99225291313543</v>
      </c>
    </row>
    <row r="58" spans="1:12" ht="15" x14ac:dyDescent="0.2">
      <c r="A58" s="16"/>
      <c r="B58" s="21"/>
      <c r="C58" s="16"/>
      <c r="D58" s="16"/>
      <c r="E58" s="21"/>
      <c r="F58" s="16"/>
      <c r="G58" s="21"/>
      <c r="H58" s="16"/>
      <c r="I58" s="21"/>
      <c r="J58" s="16"/>
      <c r="K58" s="16"/>
      <c r="L58" s="16"/>
    </row>
  </sheetData>
  <pageMargins left="0.2" right="0.2" top="0.25" bottom="0.25" header="0.3" footer="0.3"/>
  <pageSetup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6"/>
  <sheetViews>
    <sheetView workbookViewId="0">
      <selection activeCell="E114" sqref="E114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722</v>
      </c>
      <c r="D1" s="23"/>
      <c r="E1" s="23"/>
      <c r="G1" s="136" t="s">
        <v>2</v>
      </c>
      <c r="H1" s="23"/>
      <c r="I1" s="23"/>
      <c r="J1" s="23" t="s">
        <v>607</v>
      </c>
      <c r="K1" s="23"/>
      <c r="L1" s="23"/>
    </row>
    <row r="2" spans="1:12" ht="15.75" x14ac:dyDescent="0.25">
      <c r="A2" s="136" t="s">
        <v>0</v>
      </c>
      <c r="B2" s="23"/>
      <c r="C2" s="23" t="s">
        <v>79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 t="s">
        <v>1940</v>
      </c>
      <c r="D3" s="24"/>
      <c r="E3" s="24"/>
      <c r="F3" s="24"/>
      <c r="G3" s="24"/>
      <c r="H3" s="24"/>
      <c r="I3" s="24"/>
      <c r="J3" s="182"/>
      <c r="K3" s="74" t="s">
        <v>2165</v>
      </c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44</v>
      </c>
      <c r="B5" s="39" t="s">
        <v>1941</v>
      </c>
      <c r="C5" s="39" t="s">
        <v>1421</v>
      </c>
      <c r="D5" s="39">
        <v>2000</v>
      </c>
      <c r="E5" s="98" t="s">
        <v>1830</v>
      </c>
      <c r="F5" s="148" t="s">
        <v>1942</v>
      </c>
      <c r="G5" s="39">
        <v>25</v>
      </c>
      <c r="H5" s="39">
        <v>32</v>
      </c>
      <c r="I5" s="39">
        <v>57</v>
      </c>
      <c r="J5" s="98">
        <v>1</v>
      </c>
      <c r="K5" s="98">
        <v>7</v>
      </c>
      <c r="L5" s="39">
        <f>(10)^((1.056683941)*((LOG10(F5/125.441))^2))*I5</f>
        <v>98.973962773519787</v>
      </c>
    </row>
    <row r="6" spans="1:12" ht="15" x14ac:dyDescent="0.2">
      <c r="A6" s="39"/>
      <c r="B6" s="38"/>
      <c r="C6" s="49"/>
      <c r="D6" s="49"/>
      <c r="E6" s="98"/>
      <c r="F6" s="149"/>
      <c r="G6" s="38"/>
      <c r="H6" s="38"/>
      <c r="I6" s="38"/>
      <c r="J6" s="98"/>
      <c r="K6" s="98"/>
      <c r="L6" s="39"/>
    </row>
    <row r="7" spans="1:12" ht="15" x14ac:dyDescent="0.2">
      <c r="A7" s="39">
        <v>48</v>
      </c>
      <c r="B7" s="39" t="s">
        <v>1943</v>
      </c>
      <c r="C7" s="50" t="s">
        <v>1430</v>
      </c>
      <c r="D7" s="50">
        <v>1991</v>
      </c>
      <c r="E7" s="98" t="s">
        <v>40</v>
      </c>
      <c r="F7" s="148" t="s">
        <v>1944</v>
      </c>
      <c r="G7" s="39">
        <v>55</v>
      </c>
      <c r="H7" s="119">
        <v>77</v>
      </c>
      <c r="I7" s="39">
        <v>132</v>
      </c>
      <c r="J7" s="98">
        <v>1</v>
      </c>
      <c r="K7" s="98">
        <v>7</v>
      </c>
      <c r="L7" s="39">
        <f t="shared" ref="L7:L38" si="0">(10)^((1.056683941)*((LOG10(F7/125.441))^2))*I7</f>
        <v>214.35315608198252</v>
      </c>
    </row>
    <row r="8" spans="1:12" ht="15" x14ac:dyDescent="0.2">
      <c r="A8" s="39">
        <v>48</v>
      </c>
      <c r="B8" s="39" t="s">
        <v>1905</v>
      </c>
      <c r="C8" s="39" t="s">
        <v>1429</v>
      </c>
      <c r="D8" s="39">
        <v>1996</v>
      </c>
      <c r="E8" s="98" t="s">
        <v>1830</v>
      </c>
      <c r="F8" s="39">
        <v>47.17</v>
      </c>
      <c r="G8" s="39">
        <v>26</v>
      </c>
      <c r="H8" s="39">
        <v>45</v>
      </c>
      <c r="I8" s="39">
        <v>71</v>
      </c>
      <c r="J8" s="98">
        <v>2</v>
      </c>
      <c r="K8" s="98">
        <v>5</v>
      </c>
      <c r="L8" s="39">
        <f t="shared" si="0"/>
        <v>110.13329164074607</v>
      </c>
    </row>
    <row r="9" spans="1:12" ht="15" x14ac:dyDescent="0.2">
      <c r="A9" s="39">
        <v>48</v>
      </c>
      <c r="B9" s="39" t="s">
        <v>1768</v>
      </c>
      <c r="C9" s="50" t="s">
        <v>1523</v>
      </c>
      <c r="D9" s="50">
        <v>1971</v>
      </c>
      <c r="E9" s="98" t="s">
        <v>44</v>
      </c>
      <c r="F9" s="148" t="s">
        <v>1945</v>
      </c>
      <c r="G9" s="39">
        <v>22</v>
      </c>
      <c r="H9" s="39">
        <v>30</v>
      </c>
      <c r="I9" s="39">
        <v>52</v>
      </c>
      <c r="J9" s="98">
        <v>3</v>
      </c>
      <c r="K9" s="98">
        <v>4</v>
      </c>
      <c r="L9" s="39">
        <f t="shared" si="0"/>
        <v>80.219794314376571</v>
      </c>
    </row>
    <row r="10" spans="1:12" ht="15" x14ac:dyDescent="0.2">
      <c r="A10" s="39">
        <v>48</v>
      </c>
      <c r="B10" s="39" t="s">
        <v>1114</v>
      </c>
      <c r="C10" s="39" t="s">
        <v>1920</v>
      </c>
      <c r="D10" s="39">
        <v>2001</v>
      </c>
      <c r="E10" s="98" t="s">
        <v>1830</v>
      </c>
      <c r="F10" s="148" t="s">
        <v>1946</v>
      </c>
      <c r="G10" s="39">
        <v>21</v>
      </c>
      <c r="H10" s="39">
        <v>26</v>
      </c>
      <c r="I10" s="39">
        <v>47</v>
      </c>
      <c r="J10" s="98">
        <v>4</v>
      </c>
      <c r="K10" s="98">
        <v>3</v>
      </c>
      <c r="L10" s="39">
        <f t="shared" si="0"/>
        <v>75.751849803019027</v>
      </c>
    </row>
    <row r="11" spans="1:12" ht="15" x14ac:dyDescent="0.2">
      <c r="A11" s="39"/>
      <c r="B11" s="38"/>
      <c r="C11" s="49"/>
      <c r="D11" s="49"/>
      <c r="E11" s="98"/>
      <c r="F11" s="149"/>
      <c r="G11" s="38"/>
      <c r="H11" s="38"/>
      <c r="I11" s="38"/>
      <c r="J11" s="98"/>
      <c r="K11" s="98"/>
      <c r="L11" s="39"/>
    </row>
    <row r="12" spans="1:12" ht="15" x14ac:dyDescent="0.2">
      <c r="A12" s="39">
        <v>53</v>
      </c>
      <c r="B12" s="39" t="s">
        <v>1719</v>
      </c>
      <c r="C12" s="39" t="s">
        <v>1947</v>
      </c>
      <c r="D12" s="39">
        <v>1995</v>
      </c>
      <c r="E12" s="98" t="s">
        <v>1830</v>
      </c>
      <c r="F12" s="148" t="s">
        <v>1948</v>
      </c>
      <c r="G12" s="39">
        <v>45</v>
      </c>
      <c r="H12" s="39">
        <v>62</v>
      </c>
      <c r="I12" s="39">
        <v>107</v>
      </c>
      <c r="J12" s="98">
        <v>1</v>
      </c>
      <c r="K12" s="98">
        <v>7</v>
      </c>
      <c r="L12" s="39">
        <f t="shared" si="0"/>
        <v>152.63771595113164</v>
      </c>
    </row>
    <row r="13" spans="1:12" ht="15" x14ac:dyDescent="0.2">
      <c r="A13" s="39">
        <v>53</v>
      </c>
      <c r="B13" s="39" t="s">
        <v>1185</v>
      </c>
      <c r="C13" s="39" t="s">
        <v>1418</v>
      </c>
      <c r="D13" s="39">
        <v>1991</v>
      </c>
      <c r="E13" s="98" t="s">
        <v>1830</v>
      </c>
      <c r="F13" s="148" t="s">
        <v>1949</v>
      </c>
      <c r="G13" s="39">
        <v>43</v>
      </c>
      <c r="H13" s="39">
        <v>53</v>
      </c>
      <c r="I13" s="39">
        <v>96</v>
      </c>
      <c r="J13" s="98">
        <v>2</v>
      </c>
      <c r="K13" s="98">
        <v>5</v>
      </c>
      <c r="L13" s="39">
        <f t="shared" si="0"/>
        <v>137.24467567813238</v>
      </c>
    </row>
    <row r="14" spans="1:12" ht="15" x14ac:dyDescent="0.2">
      <c r="A14" s="39">
        <v>53</v>
      </c>
      <c r="B14" s="39" t="s">
        <v>1950</v>
      </c>
      <c r="C14" s="50" t="s">
        <v>1678</v>
      </c>
      <c r="D14" s="50">
        <v>1994</v>
      </c>
      <c r="E14" s="98" t="s">
        <v>36</v>
      </c>
      <c r="F14" s="148" t="s">
        <v>1951</v>
      </c>
      <c r="G14" s="39">
        <v>35</v>
      </c>
      <c r="H14" s="39">
        <v>57</v>
      </c>
      <c r="I14" s="39">
        <v>92</v>
      </c>
      <c r="J14" s="98">
        <v>3</v>
      </c>
      <c r="K14" s="98">
        <v>4</v>
      </c>
      <c r="L14" s="39">
        <f t="shared" si="0"/>
        <v>130.2755063675306</v>
      </c>
    </row>
    <row r="15" spans="1:12" ht="15" x14ac:dyDescent="0.2">
      <c r="A15" s="39">
        <v>53</v>
      </c>
      <c r="B15" s="38" t="s">
        <v>1479</v>
      </c>
      <c r="C15" s="39" t="s">
        <v>1474</v>
      </c>
      <c r="D15" s="39">
        <v>1995</v>
      </c>
      <c r="E15" s="98" t="s">
        <v>1830</v>
      </c>
      <c r="F15" s="148" t="s">
        <v>1952</v>
      </c>
      <c r="G15" s="39">
        <v>41</v>
      </c>
      <c r="H15" s="39">
        <v>49</v>
      </c>
      <c r="I15" s="39">
        <v>90</v>
      </c>
      <c r="J15" s="98">
        <v>4</v>
      </c>
      <c r="K15" s="98">
        <v>3</v>
      </c>
      <c r="L15" s="39">
        <f t="shared" si="0"/>
        <v>127.87267135399352</v>
      </c>
    </row>
    <row r="16" spans="1:12" ht="15" x14ac:dyDescent="0.2">
      <c r="A16" s="39">
        <v>53</v>
      </c>
      <c r="B16" s="39" t="s">
        <v>901</v>
      </c>
      <c r="C16" s="38" t="s">
        <v>1427</v>
      </c>
      <c r="D16" s="38">
        <v>1996</v>
      </c>
      <c r="E16" s="98" t="s">
        <v>1830</v>
      </c>
      <c r="F16" s="149" t="s">
        <v>1953</v>
      </c>
      <c r="G16" s="38">
        <v>35</v>
      </c>
      <c r="H16" s="38">
        <v>52</v>
      </c>
      <c r="I16" s="38">
        <v>87</v>
      </c>
      <c r="J16" s="98">
        <v>5</v>
      </c>
      <c r="K16" s="98">
        <v>2</v>
      </c>
      <c r="L16" s="39">
        <f t="shared" si="0"/>
        <v>129.84491223780475</v>
      </c>
    </row>
    <row r="17" spans="1:12" ht="15" x14ac:dyDescent="0.2">
      <c r="A17" s="39">
        <v>53</v>
      </c>
      <c r="B17" s="39" t="s">
        <v>1697</v>
      </c>
      <c r="C17" s="39" t="s">
        <v>1427</v>
      </c>
      <c r="D17" s="39">
        <v>1998</v>
      </c>
      <c r="E17" s="98" t="s">
        <v>1830</v>
      </c>
      <c r="F17" s="148" t="s">
        <v>1954</v>
      </c>
      <c r="G17" s="39">
        <v>31</v>
      </c>
      <c r="H17" s="39">
        <v>49</v>
      </c>
      <c r="I17" s="39">
        <v>80</v>
      </c>
      <c r="J17" s="98">
        <v>6</v>
      </c>
      <c r="K17" s="98">
        <v>1</v>
      </c>
      <c r="L17" s="39">
        <f t="shared" si="0"/>
        <v>113.38663998948078</v>
      </c>
    </row>
    <row r="18" spans="1:12" ht="15" x14ac:dyDescent="0.2">
      <c r="A18" s="39">
        <v>53</v>
      </c>
      <c r="B18" s="39" t="s">
        <v>1955</v>
      </c>
      <c r="C18" s="39" t="s">
        <v>1678</v>
      </c>
      <c r="D18" s="39">
        <v>1996</v>
      </c>
      <c r="E18" s="98" t="s">
        <v>1830</v>
      </c>
      <c r="F18" s="148" t="s">
        <v>1948</v>
      </c>
      <c r="G18" s="39">
        <v>29</v>
      </c>
      <c r="H18" s="39">
        <v>50</v>
      </c>
      <c r="I18" s="39">
        <v>79</v>
      </c>
      <c r="J18" s="98">
        <v>7</v>
      </c>
      <c r="K18" s="98" t="s">
        <v>935</v>
      </c>
      <c r="L18" s="39">
        <f t="shared" si="0"/>
        <v>112.69513607606915</v>
      </c>
    </row>
    <row r="19" spans="1:12" ht="15" x14ac:dyDescent="0.2">
      <c r="A19" s="39"/>
      <c r="B19" s="39"/>
      <c r="C19" s="50"/>
      <c r="D19" s="50"/>
      <c r="E19" s="98"/>
      <c r="F19" s="148"/>
      <c r="G19" s="39"/>
      <c r="H19" s="39"/>
      <c r="I19" s="39"/>
      <c r="J19" s="98"/>
      <c r="K19" s="98"/>
      <c r="L19" s="39"/>
    </row>
    <row r="20" spans="1:12" ht="15" x14ac:dyDescent="0.2">
      <c r="A20" s="39">
        <v>58</v>
      </c>
      <c r="B20" s="39" t="s">
        <v>1734</v>
      </c>
      <c r="C20" s="39" t="s">
        <v>1956</v>
      </c>
      <c r="D20" s="39">
        <v>1988</v>
      </c>
      <c r="E20" s="98" t="s">
        <v>40</v>
      </c>
      <c r="F20" s="148" t="s">
        <v>1957</v>
      </c>
      <c r="G20" s="39">
        <v>73</v>
      </c>
      <c r="H20" s="39">
        <v>90</v>
      </c>
      <c r="I20" s="39">
        <v>163</v>
      </c>
      <c r="J20" s="98">
        <v>1</v>
      </c>
      <c r="K20" s="98">
        <v>7</v>
      </c>
      <c r="L20" s="39">
        <f t="shared" si="0"/>
        <v>216.7552225281095</v>
      </c>
    </row>
    <row r="21" spans="1:12" ht="15" x14ac:dyDescent="0.2">
      <c r="A21" s="39">
        <v>58</v>
      </c>
      <c r="B21" s="39" t="s">
        <v>1958</v>
      </c>
      <c r="C21" s="39" t="s">
        <v>1427</v>
      </c>
      <c r="D21" s="39">
        <v>2001</v>
      </c>
      <c r="E21" s="98" t="s">
        <v>1830</v>
      </c>
      <c r="F21" s="148" t="s">
        <v>1959</v>
      </c>
      <c r="G21" s="39">
        <v>22</v>
      </c>
      <c r="H21" s="39">
        <v>25</v>
      </c>
      <c r="I21" s="39">
        <v>47</v>
      </c>
      <c r="J21" s="98">
        <v>2</v>
      </c>
      <c r="K21" s="98">
        <v>5</v>
      </c>
      <c r="L21" s="39">
        <f t="shared" si="0"/>
        <v>64.510507338557289</v>
      </c>
    </row>
    <row r="22" spans="1:12" ht="15" x14ac:dyDescent="0.2">
      <c r="A22" s="39"/>
      <c r="B22" s="39"/>
      <c r="C22" s="49"/>
      <c r="D22" s="49"/>
      <c r="E22" s="98"/>
      <c r="F22" s="149"/>
      <c r="G22" s="38"/>
      <c r="H22" s="38"/>
      <c r="I22" s="38"/>
      <c r="J22" s="98"/>
      <c r="K22" s="98"/>
      <c r="L22" s="39"/>
    </row>
    <row r="23" spans="1:12" ht="15" x14ac:dyDescent="0.2">
      <c r="A23" s="39">
        <v>63</v>
      </c>
      <c r="B23" s="39" t="s">
        <v>1960</v>
      </c>
      <c r="C23" s="39" t="s">
        <v>1434</v>
      </c>
      <c r="D23" s="39">
        <v>1992</v>
      </c>
      <c r="E23" s="98" t="s">
        <v>36</v>
      </c>
      <c r="F23" s="148" t="s">
        <v>1961</v>
      </c>
      <c r="G23" s="39">
        <v>59</v>
      </c>
      <c r="H23" s="39">
        <v>73</v>
      </c>
      <c r="I23" s="39">
        <v>132</v>
      </c>
      <c r="J23" s="98">
        <v>1</v>
      </c>
      <c r="K23" s="98">
        <v>7</v>
      </c>
      <c r="L23" s="39">
        <f t="shared" si="0"/>
        <v>164.09867479483415</v>
      </c>
    </row>
    <row r="24" spans="1:12" ht="15" x14ac:dyDescent="0.2">
      <c r="A24" s="39">
        <v>63</v>
      </c>
      <c r="B24" s="38" t="s">
        <v>1962</v>
      </c>
      <c r="C24" s="38" t="s">
        <v>1595</v>
      </c>
      <c r="D24" s="38">
        <v>1995</v>
      </c>
      <c r="E24" s="98" t="s">
        <v>1830</v>
      </c>
      <c r="F24" s="149" t="s">
        <v>1963</v>
      </c>
      <c r="G24" s="38">
        <v>50</v>
      </c>
      <c r="H24" s="38">
        <v>66</v>
      </c>
      <c r="I24" s="38">
        <v>119</v>
      </c>
      <c r="J24" s="98">
        <v>2</v>
      </c>
      <c r="K24" s="98">
        <v>5</v>
      </c>
      <c r="L24" s="39">
        <f t="shared" si="0"/>
        <v>151.04094269684629</v>
      </c>
    </row>
    <row r="25" spans="1:12" ht="15" x14ac:dyDescent="0.2">
      <c r="A25" s="39">
        <v>63</v>
      </c>
      <c r="B25" s="39" t="s">
        <v>1424</v>
      </c>
      <c r="C25" s="39" t="s">
        <v>1964</v>
      </c>
      <c r="D25" s="39">
        <v>1995</v>
      </c>
      <c r="E25" s="98" t="s">
        <v>1830</v>
      </c>
      <c r="F25" s="148" t="s">
        <v>1965</v>
      </c>
      <c r="G25" s="55">
        <v>51</v>
      </c>
      <c r="H25" s="39">
        <v>56</v>
      </c>
      <c r="I25" s="39">
        <v>107</v>
      </c>
      <c r="J25" s="98">
        <v>3</v>
      </c>
      <c r="K25" s="98">
        <v>4</v>
      </c>
      <c r="L25" s="39">
        <f t="shared" si="0"/>
        <v>133.66760596957886</v>
      </c>
    </row>
    <row r="26" spans="1:12" ht="15" x14ac:dyDescent="0.2">
      <c r="A26" s="39">
        <v>63</v>
      </c>
      <c r="B26" s="39" t="s">
        <v>1966</v>
      </c>
      <c r="C26" s="39" t="s">
        <v>1964</v>
      </c>
      <c r="D26" s="39">
        <v>1995</v>
      </c>
      <c r="E26" s="98" t="s">
        <v>1830</v>
      </c>
      <c r="F26" s="148" t="s">
        <v>1967</v>
      </c>
      <c r="G26" s="39">
        <v>43</v>
      </c>
      <c r="H26" s="39">
        <v>52</v>
      </c>
      <c r="I26" s="39">
        <v>95</v>
      </c>
      <c r="J26" s="98">
        <v>4</v>
      </c>
      <c r="K26" s="98">
        <v>3</v>
      </c>
      <c r="L26" s="39">
        <f t="shared" si="0"/>
        <v>121.94726789804116</v>
      </c>
    </row>
    <row r="27" spans="1:12" ht="15" x14ac:dyDescent="0.2">
      <c r="A27" s="39">
        <v>63</v>
      </c>
      <c r="B27" s="39" t="s">
        <v>1968</v>
      </c>
      <c r="C27" s="39" t="s">
        <v>1678</v>
      </c>
      <c r="D27" s="39">
        <v>1996</v>
      </c>
      <c r="E27" s="98" t="s">
        <v>1830</v>
      </c>
      <c r="F27" s="148" t="s">
        <v>1969</v>
      </c>
      <c r="G27" s="39">
        <v>39</v>
      </c>
      <c r="H27" s="39">
        <v>55</v>
      </c>
      <c r="I27" s="39">
        <v>94</v>
      </c>
      <c r="J27" s="98">
        <v>5</v>
      </c>
      <c r="K27" s="98">
        <v>2</v>
      </c>
      <c r="L27" s="39">
        <f t="shared" si="0"/>
        <v>117.52384028675813</v>
      </c>
    </row>
    <row r="28" spans="1:12" ht="15" x14ac:dyDescent="0.2">
      <c r="A28" s="39">
        <v>63</v>
      </c>
      <c r="B28" s="39" t="s">
        <v>1090</v>
      </c>
      <c r="C28" s="50" t="s">
        <v>1427</v>
      </c>
      <c r="D28" s="50">
        <v>2001</v>
      </c>
      <c r="E28" s="98" t="s">
        <v>1830</v>
      </c>
      <c r="F28" s="148" t="s">
        <v>1970</v>
      </c>
      <c r="G28" s="39">
        <v>21</v>
      </c>
      <c r="H28" s="39">
        <v>26</v>
      </c>
      <c r="I28" s="39">
        <v>47</v>
      </c>
      <c r="J28" s="98">
        <v>6</v>
      </c>
      <c r="K28" s="98">
        <v>1</v>
      </c>
      <c r="L28" s="39">
        <f t="shared" si="0"/>
        <v>61.750341167126862</v>
      </c>
    </row>
    <row r="29" spans="1:12" ht="15" x14ac:dyDescent="0.2">
      <c r="A29" s="40"/>
      <c r="B29" s="40"/>
      <c r="C29" s="40"/>
      <c r="D29" s="40"/>
      <c r="E29" s="98"/>
      <c r="F29" s="40"/>
      <c r="G29" s="40"/>
      <c r="H29" s="40"/>
      <c r="I29" s="40"/>
      <c r="J29" s="98"/>
      <c r="K29" s="98"/>
      <c r="L29" s="39"/>
    </row>
    <row r="30" spans="1:12" ht="15" x14ac:dyDescent="0.2">
      <c r="A30" s="39">
        <v>69</v>
      </c>
      <c r="B30" s="39" t="s">
        <v>1971</v>
      </c>
      <c r="C30" s="39" t="s">
        <v>1523</v>
      </c>
      <c r="D30" s="39">
        <v>1983</v>
      </c>
      <c r="E30" s="98" t="s">
        <v>40</v>
      </c>
      <c r="F30" s="148" t="s">
        <v>1972</v>
      </c>
      <c r="G30" s="39">
        <v>45</v>
      </c>
      <c r="H30" s="39">
        <v>64</v>
      </c>
      <c r="I30" s="39">
        <v>109</v>
      </c>
      <c r="J30" s="98">
        <v>1</v>
      </c>
      <c r="K30" s="98">
        <v>7</v>
      </c>
      <c r="L30" s="39">
        <f t="shared" si="0"/>
        <v>128.48158207532643</v>
      </c>
    </row>
    <row r="31" spans="1:12" ht="15" x14ac:dyDescent="0.2">
      <c r="A31" s="39">
        <v>69</v>
      </c>
      <c r="B31" s="39" t="s">
        <v>1973</v>
      </c>
      <c r="C31" s="39" t="s">
        <v>1684</v>
      </c>
      <c r="D31" s="39">
        <v>1985</v>
      </c>
      <c r="E31" s="98" t="s">
        <v>40</v>
      </c>
      <c r="F31" s="148" t="s">
        <v>1974</v>
      </c>
      <c r="G31" s="39">
        <v>45</v>
      </c>
      <c r="H31" s="39">
        <v>60</v>
      </c>
      <c r="I31" s="39">
        <v>105</v>
      </c>
      <c r="J31" s="98">
        <v>2</v>
      </c>
      <c r="K31" s="98">
        <v>5</v>
      </c>
      <c r="L31" s="39">
        <f t="shared" si="0"/>
        <v>124.84892627390707</v>
      </c>
    </row>
    <row r="32" spans="1:12" ht="15" x14ac:dyDescent="0.2">
      <c r="A32" s="39">
        <v>69</v>
      </c>
      <c r="B32" s="39" t="s">
        <v>1598</v>
      </c>
      <c r="C32" s="39" t="s">
        <v>1429</v>
      </c>
      <c r="D32" s="39">
        <v>1981</v>
      </c>
      <c r="E32" s="98" t="s">
        <v>40</v>
      </c>
      <c r="F32" s="148" t="s">
        <v>1975</v>
      </c>
      <c r="G32" s="39">
        <v>47</v>
      </c>
      <c r="H32" s="39">
        <v>56</v>
      </c>
      <c r="I32" s="39">
        <v>103</v>
      </c>
      <c r="J32" s="98">
        <v>3</v>
      </c>
      <c r="K32" s="98">
        <v>4</v>
      </c>
      <c r="L32" s="39">
        <f t="shared" si="0"/>
        <v>121.37053533492021</v>
      </c>
    </row>
    <row r="33" spans="1:12" ht="15" x14ac:dyDescent="0.2">
      <c r="A33" s="39">
        <v>69</v>
      </c>
      <c r="B33" s="39" t="s">
        <v>1934</v>
      </c>
      <c r="C33" s="39" t="s">
        <v>1947</v>
      </c>
      <c r="D33" s="39">
        <v>1995</v>
      </c>
      <c r="E33" s="98" t="s">
        <v>1830</v>
      </c>
      <c r="F33" s="148" t="s">
        <v>1976</v>
      </c>
      <c r="G33" s="39">
        <v>40</v>
      </c>
      <c r="H33" s="39">
        <v>58</v>
      </c>
      <c r="I33" s="39">
        <v>98</v>
      </c>
      <c r="J33" s="98">
        <v>4</v>
      </c>
      <c r="K33" s="98">
        <v>3</v>
      </c>
      <c r="L33" s="39">
        <f t="shared" si="0"/>
        <v>116.8770867831807</v>
      </c>
    </row>
    <row r="34" spans="1:12" ht="15" x14ac:dyDescent="0.2">
      <c r="A34" s="39">
        <v>69</v>
      </c>
      <c r="B34" s="38" t="s">
        <v>1977</v>
      </c>
      <c r="C34" s="38" t="s">
        <v>1964</v>
      </c>
      <c r="D34" s="38">
        <v>1995</v>
      </c>
      <c r="E34" s="98" t="s">
        <v>1830</v>
      </c>
      <c r="F34" s="149" t="s">
        <v>1978</v>
      </c>
      <c r="G34" s="38">
        <v>36</v>
      </c>
      <c r="H34" s="38">
        <v>49</v>
      </c>
      <c r="I34" s="38">
        <v>85</v>
      </c>
      <c r="J34" s="98">
        <v>5</v>
      </c>
      <c r="K34" s="98">
        <v>2</v>
      </c>
      <c r="L34" s="39">
        <f t="shared" si="0"/>
        <v>102.22946405678128</v>
      </c>
    </row>
    <row r="35" spans="1:12" ht="15" x14ac:dyDescent="0.2">
      <c r="A35" s="39">
        <v>69</v>
      </c>
      <c r="B35" s="39" t="s">
        <v>617</v>
      </c>
      <c r="C35" s="39" t="s">
        <v>1427</v>
      </c>
      <c r="D35" s="39">
        <v>1955</v>
      </c>
      <c r="E35" s="98" t="s">
        <v>44</v>
      </c>
      <c r="F35" s="148" t="s">
        <v>1979</v>
      </c>
      <c r="G35" s="39">
        <v>34</v>
      </c>
      <c r="H35" s="39">
        <v>42</v>
      </c>
      <c r="I35" s="39">
        <v>76</v>
      </c>
      <c r="J35" s="98">
        <v>6</v>
      </c>
      <c r="K35" s="98">
        <v>1</v>
      </c>
      <c r="L35" s="39">
        <f t="shared" si="0"/>
        <v>91.349281791805083</v>
      </c>
    </row>
    <row r="36" spans="1:12" ht="15" x14ac:dyDescent="0.2">
      <c r="A36" s="39"/>
      <c r="B36" s="38"/>
      <c r="C36" s="49"/>
      <c r="D36" s="49"/>
      <c r="E36" s="98"/>
      <c r="F36" s="149"/>
      <c r="G36" s="38"/>
      <c r="H36" s="38"/>
      <c r="I36" s="38"/>
      <c r="J36" s="98"/>
      <c r="K36" s="98"/>
      <c r="L36" s="39"/>
    </row>
    <row r="37" spans="1:12" ht="15" x14ac:dyDescent="0.2">
      <c r="A37" s="39" t="s">
        <v>271</v>
      </c>
      <c r="B37" s="39" t="s">
        <v>1567</v>
      </c>
      <c r="C37" s="39" t="s">
        <v>1920</v>
      </c>
      <c r="D37" s="39">
        <v>1994</v>
      </c>
      <c r="E37" s="98" t="s">
        <v>36</v>
      </c>
      <c r="F37" s="148" t="s">
        <v>1980</v>
      </c>
      <c r="G37" s="39">
        <v>52</v>
      </c>
      <c r="H37" s="39">
        <v>68</v>
      </c>
      <c r="I37" s="39">
        <v>102</v>
      </c>
      <c r="J37" s="98">
        <v>1</v>
      </c>
      <c r="K37" s="98">
        <v>7</v>
      </c>
      <c r="L37" s="39">
        <f t="shared" si="0"/>
        <v>112.46101986772548</v>
      </c>
    </row>
    <row r="38" spans="1:12" ht="15" x14ac:dyDescent="0.2">
      <c r="A38" s="39" t="s">
        <v>271</v>
      </c>
      <c r="B38" s="39" t="s">
        <v>1981</v>
      </c>
      <c r="C38" s="39" t="s">
        <v>1678</v>
      </c>
      <c r="D38" s="39">
        <v>1997</v>
      </c>
      <c r="E38" s="98" t="s">
        <v>1830</v>
      </c>
      <c r="F38" s="148" t="s">
        <v>1982</v>
      </c>
      <c r="G38" s="39">
        <v>35</v>
      </c>
      <c r="H38" s="39">
        <v>50</v>
      </c>
      <c r="I38" s="39">
        <v>85</v>
      </c>
      <c r="J38" s="98">
        <v>2</v>
      </c>
      <c r="K38" s="98">
        <v>5</v>
      </c>
      <c r="L38" s="39">
        <f t="shared" si="0"/>
        <v>91.72132758594185</v>
      </c>
    </row>
    <row r="39" spans="1:12" ht="15" x14ac:dyDescent="0.2">
      <c r="A39" s="39" t="s">
        <v>271</v>
      </c>
      <c r="B39" s="39" t="s">
        <v>1983</v>
      </c>
      <c r="C39" s="50" t="s">
        <v>1421</v>
      </c>
      <c r="D39" s="50">
        <v>2000</v>
      </c>
      <c r="E39" s="98" t="s">
        <v>1830</v>
      </c>
      <c r="F39" s="148" t="s">
        <v>1984</v>
      </c>
      <c r="G39" s="39">
        <v>32</v>
      </c>
      <c r="H39" s="39" t="s">
        <v>2079</v>
      </c>
      <c r="I39" s="39" t="s">
        <v>2079</v>
      </c>
      <c r="J39" s="98" t="s">
        <v>935</v>
      </c>
      <c r="K39" s="98" t="s">
        <v>935</v>
      </c>
      <c r="L39" s="39" t="s">
        <v>935</v>
      </c>
    </row>
    <row r="40" spans="1:12" ht="15" x14ac:dyDescent="0.2">
      <c r="A40" s="39"/>
      <c r="B40" s="39"/>
      <c r="C40" s="50"/>
      <c r="D40" s="50"/>
      <c r="E40" s="98"/>
      <c r="F40" s="148"/>
      <c r="G40" s="39"/>
      <c r="H40" s="39"/>
      <c r="I40" s="39"/>
      <c r="J40" s="98"/>
      <c r="K40" s="98"/>
      <c r="L40" s="39"/>
    </row>
    <row r="41" spans="1:12" ht="15" x14ac:dyDescent="0.2">
      <c r="A41" s="39">
        <v>50</v>
      </c>
      <c r="B41" s="38" t="s">
        <v>1985</v>
      </c>
      <c r="C41" s="50" t="s">
        <v>1986</v>
      </c>
      <c r="D41" s="50">
        <v>1998</v>
      </c>
      <c r="E41" s="98" t="s">
        <v>1830</v>
      </c>
      <c r="F41" s="148" t="s">
        <v>1987</v>
      </c>
      <c r="G41" s="39">
        <v>48</v>
      </c>
      <c r="H41" s="39">
        <v>60</v>
      </c>
      <c r="I41" s="39">
        <v>108</v>
      </c>
      <c r="J41" s="98">
        <v>1</v>
      </c>
      <c r="K41" s="98">
        <v>7</v>
      </c>
      <c r="L41" s="39">
        <f>(10)^((0.784780654)*((LOG10(F41/173.961))^2))*I41</f>
        <v>186.42563925426751</v>
      </c>
    </row>
    <row r="42" spans="1:12" ht="15" x14ac:dyDescent="0.2">
      <c r="A42" s="39">
        <v>50</v>
      </c>
      <c r="B42" s="39" t="s">
        <v>1425</v>
      </c>
      <c r="C42" s="39" t="s">
        <v>1421</v>
      </c>
      <c r="D42" s="39">
        <v>2001</v>
      </c>
      <c r="E42" s="98" t="s">
        <v>1830</v>
      </c>
      <c r="F42" s="148" t="s">
        <v>1988</v>
      </c>
      <c r="G42" s="39">
        <v>42</v>
      </c>
      <c r="H42" s="39">
        <v>50</v>
      </c>
      <c r="I42" s="39">
        <v>92</v>
      </c>
      <c r="J42" s="98">
        <v>2</v>
      </c>
      <c r="K42" s="98">
        <v>5</v>
      </c>
      <c r="L42" s="39">
        <f t="shared" ref="L42:L105" si="1">(10)^((0.784780654)*((LOG10(F42/173.961))^2))*I42</f>
        <v>193.01288584003254</v>
      </c>
    </row>
    <row r="43" spans="1:12" ht="15" x14ac:dyDescent="0.2">
      <c r="A43" s="39">
        <v>50</v>
      </c>
      <c r="B43" s="39" t="s">
        <v>1989</v>
      </c>
      <c r="C43" s="50" t="s">
        <v>1421</v>
      </c>
      <c r="D43" s="50">
        <v>1997</v>
      </c>
      <c r="E43" s="98" t="s">
        <v>1830</v>
      </c>
      <c r="F43" s="148" t="s">
        <v>1990</v>
      </c>
      <c r="G43" s="39">
        <v>33</v>
      </c>
      <c r="H43" s="39">
        <v>50</v>
      </c>
      <c r="I43" s="39">
        <v>83</v>
      </c>
      <c r="J43" s="98">
        <v>3</v>
      </c>
      <c r="K43" s="98">
        <v>4</v>
      </c>
      <c r="L43" s="39">
        <f t="shared" si="1"/>
        <v>145.19970063579319</v>
      </c>
    </row>
    <row r="44" spans="1:12" ht="15" x14ac:dyDescent="0.2">
      <c r="A44" s="39">
        <v>50</v>
      </c>
      <c r="B44" s="38" t="s">
        <v>1991</v>
      </c>
      <c r="C44" s="49" t="s">
        <v>1421</v>
      </c>
      <c r="D44" s="49">
        <v>2002</v>
      </c>
      <c r="E44" s="98" t="s">
        <v>1830</v>
      </c>
      <c r="F44" s="149" t="s">
        <v>1992</v>
      </c>
      <c r="G44" s="38">
        <v>26</v>
      </c>
      <c r="H44" s="38">
        <v>36</v>
      </c>
      <c r="I44" s="38">
        <v>62</v>
      </c>
      <c r="J44" s="98">
        <v>4</v>
      </c>
      <c r="K44" s="98">
        <v>3</v>
      </c>
      <c r="L44" s="39">
        <f t="shared" si="1"/>
        <v>178.04552227699554</v>
      </c>
    </row>
    <row r="45" spans="1:12" ht="15" x14ac:dyDescent="0.2">
      <c r="A45" s="39">
        <v>50</v>
      </c>
      <c r="B45" s="39" t="s">
        <v>1842</v>
      </c>
      <c r="C45" s="39" t="s">
        <v>1418</v>
      </c>
      <c r="D45" s="39">
        <v>1999</v>
      </c>
      <c r="E45" s="98" t="s">
        <v>1830</v>
      </c>
      <c r="F45" s="148" t="s">
        <v>1993</v>
      </c>
      <c r="G45" s="39">
        <v>26</v>
      </c>
      <c r="H45" s="39">
        <v>36</v>
      </c>
      <c r="I45" s="39">
        <v>62</v>
      </c>
      <c r="J45" s="98">
        <v>5</v>
      </c>
      <c r="K45" s="98">
        <v>2</v>
      </c>
      <c r="L45" s="39">
        <f t="shared" si="1"/>
        <v>133.61202722756366</v>
      </c>
    </row>
    <row r="46" spans="1:12" ht="15" x14ac:dyDescent="0.2">
      <c r="A46" s="39">
        <v>50</v>
      </c>
      <c r="B46" s="39" t="s">
        <v>1994</v>
      </c>
      <c r="C46" s="50" t="s">
        <v>2080</v>
      </c>
      <c r="D46" s="50">
        <v>2001</v>
      </c>
      <c r="E46" s="98" t="s">
        <v>1830</v>
      </c>
      <c r="F46" s="148" t="s">
        <v>1995</v>
      </c>
      <c r="G46" s="39">
        <v>20</v>
      </c>
      <c r="H46" s="39">
        <v>24</v>
      </c>
      <c r="I46" s="39">
        <v>44</v>
      </c>
      <c r="J46" s="98">
        <v>6</v>
      </c>
      <c r="K46" s="98">
        <v>1</v>
      </c>
      <c r="L46" s="39">
        <f t="shared" si="1"/>
        <v>113.86174006018672</v>
      </c>
    </row>
    <row r="47" spans="1:12" ht="15" x14ac:dyDescent="0.2">
      <c r="A47" s="39">
        <v>50</v>
      </c>
      <c r="B47" s="39" t="s">
        <v>1996</v>
      </c>
      <c r="C47" s="39" t="s">
        <v>1421</v>
      </c>
      <c r="D47" s="39">
        <v>2002</v>
      </c>
      <c r="E47" s="98" t="s">
        <v>1830</v>
      </c>
      <c r="F47" s="148" t="s">
        <v>1997</v>
      </c>
      <c r="G47" s="39">
        <v>17</v>
      </c>
      <c r="H47" s="39">
        <v>24</v>
      </c>
      <c r="I47" s="39">
        <v>41</v>
      </c>
      <c r="J47" s="98">
        <v>7</v>
      </c>
      <c r="K47" s="98" t="s">
        <v>935</v>
      </c>
      <c r="L47" s="39">
        <f t="shared" si="1"/>
        <v>119.31960896444778</v>
      </c>
    </row>
    <row r="48" spans="1:12" ht="15" x14ac:dyDescent="0.2">
      <c r="A48" s="39">
        <v>50</v>
      </c>
      <c r="B48" s="39" t="s">
        <v>1998</v>
      </c>
      <c r="C48" s="50" t="s">
        <v>1131</v>
      </c>
      <c r="D48" s="50">
        <v>2000</v>
      </c>
      <c r="E48" s="98" t="s">
        <v>1830</v>
      </c>
      <c r="F48" s="148" t="s">
        <v>1999</v>
      </c>
      <c r="G48" s="39">
        <v>11</v>
      </c>
      <c r="H48" s="39">
        <v>16</v>
      </c>
      <c r="I48" s="39">
        <v>27</v>
      </c>
      <c r="J48" s="98">
        <v>8</v>
      </c>
      <c r="K48" s="98" t="s">
        <v>935</v>
      </c>
      <c r="L48" s="39">
        <f t="shared" si="1"/>
        <v>68.773159125312731</v>
      </c>
    </row>
    <row r="49" spans="1:12" ht="15" x14ac:dyDescent="0.2">
      <c r="A49" s="39"/>
      <c r="B49" s="39"/>
      <c r="C49" s="50"/>
      <c r="D49" s="50"/>
      <c r="E49" s="98"/>
      <c r="F49" s="148"/>
      <c r="G49" s="39"/>
      <c r="H49" s="39"/>
      <c r="I49" s="39"/>
      <c r="J49" s="98"/>
      <c r="K49" s="98"/>
      <c r="L49" s="39"/>
    </row>
    <row r="50" spans="1:12" ht="15" x14ac:dyDescent="0.2">
      <c r="A50" s="39">
        <v>56</v>
      </c>
      <c r="B50" s="39" t="s">
        <v>2000</v>
      </c>
      <c r="C50" s="39" t="s">
        <v>1427</v>
      </c>
      <c r="D50" s="39">
        <v>1995</v>
      </c>
      <c r="E50" s="98" t="s">
        <v>1830</v>
      </c>
      <c r="F50" s="148" t="s">
        <v>2001</v>
      </c>
      <c r="G50" s="39">
        <v>47</v>
      </c>
      <c r="H50" s="39">
        <v>69</v>
      </c>
      <c r="I50" s="39">
        <v>116</v>
      </c>
      <c r="J50" s="98">
        <v>1</v>
      </c>
      <c r="K50" s="98">
        <v>7</v>
      </c>
      <c r="L50" s="39">
        <f t="shared" si="1"/>
        <v>190.29058505052703</v>
      </c>
    </row>
    <row r="51" spans="1:12" ht="15" x14ac:dyDescent="0.2">
      <c r="A51" s="39">
        <v>56</v>
      </c>
      <c r="B51" s="39" t="s">
        <v>2002</v>
      </c>
      <c r="C51" s="39" t="s">
        <v>1678</v>
      </c>
      <c r="D51" s="39">
        <v>1996</v>
      </c>
      <c r="E51" s="98" t="s">
        <v>1830</v>
      </c>
      <c r="F51" s="148" t="s">
        <v>2003</v>
      </c>
      <c r="G51" s="39">
        <v>35</v>
      </c>
      <c r="H51" s="39">
        <v>54</v>
      </c>
      <c r="I51" s="39">
        <v>89</v>
      </c>
      <c r="J51" s="98">
        <v>2</v>
      </c>
      <c r="K51" s="98">
        <v>5</v>
      </c>
      <c r="L51" s="39">
        <f t="shared" si="1"/>
        <v>138.2045294840442</v>
      </c>
    </row>
    <row r="52" spans="1:12" ht="15" x14ac:dyDescent="0.2">
      <c r="A52" s="39">
        <v>56</v>
      </c>
      <c r="B52" s="39" t="s">
        <v>1295</v>
      </c>
      <c r="C52" s="39" t="s">
        <v>1131</v>
      </c>
      <c r="D52" s="39">
        <v>1997</v>
      </c>
      <c r="E52" s="98" t="s">
        <v>1830</v>
      </c>
      <c r="F52" s="148" t="s">
        <v>2004</v>
      </c>
      <c r="G52" s="39">
        <v>37</v>
      </c>
      <c r="H52" s="39">
        <v>49</v>
      </c>
      <c r="I52" s="39">
        <v>86</v>
      </c>
      <c r="J52" s="98">
        <v>3</v>
      </c>
      <c r="K52" s="98">
        <v>4</v>
      </c>
      <c r="L52" s="39">
        <f t="shared" si="1"/>
        <v>142.45491165959589</v>
      </c>
    </row>
    <row r="53" spans="1:12" ht="15" x14ac:dyDescent="0.2">
      <c r="A53" s="39">
        <v>56</v>
      </c>
      <c r="B53" s="39" t="s">
        <v>2005</v>
      </c>
      <c r="C53" s="39" t="s">
        <v>1418</v>
      </c>
      <c r="D53" s="39">
        <v>2000</v>
      </c>
      <c r="E53" s="98" t="s">
        <v>1830</v>
      </c>
      <c r="F53" s="148" t="s">
        <v>2006</v>
      </c>
      <c r="G53" s="39">
        <v>28</v>
      </c>
      <c r="H53" s="39">
        <v>40</v>
      </c>
      <c r="I53" s="39">
        <v>68</v>
      </c>
      <c r="J53" s="98">
        <v>4</v>
      </c>
      <c r="K53" s="98">
        <v>3</v>
      </c>
      <c r="L53" s="39">
        <f t="shared" si="1"/>
        <v>109.76877012472649</v>
      </c>
    </row>
    <row r="54" spans="1:12" ht="15" x14ac:dyDescent="0.2">
      <c r="A54" s="39"/>
      <c r="B54" s="39"/>
      <c r="C54" s="50"/>
      <c r="D54" s="50"/>
      <c r="E54" s="98"/>
      <c r="F54" s="148"/>
      <c r="G54" s="39"/>
      <c r="H54" s="39"/>
      <c r="I54" s="39"/>
      <c r="J54" s="98"/>
      <c r="K54" s="98"/>
      <c r="L54" s="39"/>
    </row>
    <row r="55" spans="1:12" ht="15" x14ac:dyDescent="0.2">
      <c r="A55" s="39">
        <v>62</v>
      </c>
      <c r="B55" s="39" t="s">
        <v>2007</v>
      </c>
      <c r="C55" s="50" t="s">
        <v>1786</v>
      </c>
      <c r="D55" s="50">
        <v>1989</v>
      </c>
      <c r="E55" s="98" t="s">
        <v>40</v>
      </c>
      <c r="F55" s="148" t="s">
        <v>2008</v>
      </c>
      <c r="G55" s="39">
        <v>94</v>
      </c>
      <c r="H55" s="39">
        <v>116</v>
      </c>
      <c r="I55" s="39">
        <v>210</v>
      </c>
      <c r="J55" s="98">
        <v>1</v>
      </c>
      <c r="K55" s="98">
        <v>7</v>
      </c>
      <c r="L55" s="39">
        <f t="shared" si="1"/>
        <v>303.77610541962343</v>
      </c>
    </row>
    <row r="56" spans="1:12" ht="15" x14ac:dyDescent="0.2">
      <c r="A56" s="39">
        <v>62</v>
      </c>
      <c r="B56" s="39" t="s">
        <v>2009</v>
      </c>
      <c r="C56" s="50" t="s">
        <v>1131</v>
      </c>
      <c r="D56" s="50">
        <v>1993</v>
      </c>
      <c r="E56" s="98" t="s">
        <v>36</v>
      </c>
      <c r="F56" s="148" t="s">
        <v>2010</v>
      </c>
      <c r="G56" s="39">
        <v>85</v>
      </c>
      <c r="H56" s="39">
        <v>111</v>
      </c>
      <c r="I56" s="39">
        <v>196</v>
      </c>
      <c r="J56" s="98">
        <v>2</v>
      </c>
      <c r="K56" s="98">
        <v>5</v>
      </c>
      <c r="L56" s="39">
        <f t="shared" si="1"/>
        <v>292.28605234638724</v>
      </c>
    </row>
    <row r="57" spans="1:12" ht="15" x14ac:dyDescent="0.2">
      <c r="A57" s="39">
        <v>62</v>
      </c>
      <c r="B57" s="38" t="s">
        <v>2011</v>
      </c>
      <c r="C57" s="49" t="s">
        <v>1131</v>
      </c>
      <c r="D57" s="49">
        <v>1995</v>
      </c>
      <c r="E57" s="98" t="s">
        <v>1830</v>
      </c>
      <c r="F57" s="149" t="s">
        <v>2012</v>
      </c>
      <c r="G57" s="38">
        <v>62</v>
      </c>
      <c r="H57" s="38">
        <v>90</v>
      </c>
      <c r="I57" s="38">
        <v>152</v>
      </c>
      <c r="J57" s="98">
        <v>3</v>
      </c>
      <c r="K57" s="98">
        <v>4</v>
      </c>
      <c r="L57" s="39">
        <f t="shared" si="1"/>
        <v>228.80812126846971</v>
      </c>
    </row>
    <row r="58" spans="1:12" ht="15" x14ac:dyDescent="0.2">
      <c r="A58" s="39">
        <v>62</v>
      </c>
      <c r="B58" s="39" t="s">
        <v>2013</v>
      </c>
      <c r="C58" s="50" t="s">
        <v>1678</v>
      </c>
      <c r="D58" s="50">
        <v>1996</v>
      </c>
      <c r="E58" s="98" t="s">
        <v>1830</v>
      </c>
      <c r="F58" s="148" t="s">
        <v>2014</v>
      </c>
      <c r="G58" s="39">
        <v>61</v>
      </c>
      <c r="H58" s="39">
        <v>82</v>
      </c>
      <c r="I58" s="39">
        <v>143</v>
      </c>
      <c r="J58" s="98">
        <v>4</v>
      </c>
      <c r="K58" s="98">
        <v>3</v>
      </c>
      <c r="L58" s="39">
        <f t="shared" si="1"/>
        <v>210.7134800705964</v>
      </c>
    </row>
    <row r="59" spans="1:12" ht="15" x14ac:dyDescent="0.2">
      <c r="A59" s="39">
        <v>62</v>
      </c>
      <c r="B59" s="39" t="s">
        <v>2015</v>
      </c>
      <c r="C59" s="50" t="s">
        <v>1427</v>
      </c>
      <c r="D59" s="50">
        <v>1995</v>
      </c>
      <c r="E59" s="98" t="s">
        <v>1830</v>
      </c>
      <c r="F59" s="148" t="s">
        <v>2016</v>
      </c>
      <c r="G59" s="39">
        <v>54</v>
      </c>
      <c r="H59" s="39">
        <v>78</v>
      </c>
      <c r="I59" s="39">
        <v>142</v>
      </c>
      <c r="J59" s="98">
        <v>5</v>
      </c>
      <c r="K59" s="98">
        <v>2</v>
      </c>
      <c r="L59" s="39">
        <f t="shared" si="1"/>
        <v>207.58767399531126</v>
      </c>
    </row>
    <row r="60" spans="1:12" ht="15" x14ac:dyDescent="0.2">
      <c r="A60" s="39">
        <v>62</v>
      </c>
      <c r="B60" s="39" t="s">
        <v>2017</v>
      </c>
      <c r="C60" s="50" t="s">
        <v>1429</v>
      </c>
      <c r="D60" s="50">
        <v>1940</v>
      </c>
      <c r="E60" s="98" t="s">
        <v>44</v>
      </c>
      <c r="F60" s="148" t="s">
        <v>2018</v>
      </c>
      <c r="G60" s="39">
        <v>41</v>
      </c>
      <c r="H60" s="39">
        <v>53</v>
      </c>
      <c r="I60" s="39">
        <v>94</v>
      </c>
      <c r="J60" s="98">
        <v>6</v>
      </c>
      <c r="K60" s="98">
        <v>1</v>
      </c>
      <c r="L60" s="39">
        <f t="shared" si="1"/>
        <v>138.78097486471916</v>
      </c>
    </row>
    <row r="61" spans="1:12" ht="15" x14ac:dyDescent="0.2">
      <c r="A61" s="39">
        <v>62</v>
      </c>
      <c r="B61" s="39" t="s">
        <v>2019</v>
      </c>
      <c r="C61" s="39" t="s">
        <v>1920</v>
      </c>
      <c r="D61" s="39">
        <v>1998</v>
      </c>
      <c r="E61" s="98" t="s">
        <v>1830</v>
      </c>
      <c r="F61" s="148" t="s">
        <v>2020</v>
      </c>
      <c r="G61" s="39">
        <v>39</v>
      </c>
      <c r="H61" s="39">
        <v>47</v>
      </c>
      <c r="I61" s="39">
        <v>86</v>
      </c>
      <c r="J61" s="98">
        <v>7</v>
      </c>
      <c r="K61" s="98" t="s">
        <v>935</v>
      </c>
      <c r="L61" s="39">
        <f t="shared" si="1"/>
        <v>126.32508954866549</v>
      </c>
    </row>
    <row r="62" spans="1:12" ht="15" x14ac:dyDescent="0.2">
      <c r="A62" s="39"/>
      <c r="B62" s="38"/>
      <c r="C62" s="49"/>
      <c r="D62" s="49"/>
      <c r="E62" s="98"/>
      <c r="F62" s="149"/>
      <c r="G62" s="38"/>
      <c r="H62" s="38"/>
      <c r="I62" s="38"/>
      <c r="J62" s="98"/>
      <c r="K62" s="98"/>
      <c r="L62" s="39"/>
    </row>
    <row r="63" spans="1:12" ht="15" x14ac:dyDescent="0.2">
      <c r="A63" s="39">
        <v>69</v>
      </c>
      <c r="B63" s="39" t="s">
        <v>1121</v>
      </c>
      <c r="C63" s="39" t="s">
        <v>1429</v>
      </c>
      <c r="D63" s="39">
        <v>1991</v>
      </c>
      <c r="E63" s="98" t="s">
        <v>40</v>
      </c>
      <c r="F63" s="148" t="s">
        <v>2021</v>
      </c>
      <c r="G63" s="39">
        <v>102</v>
      </c>
      <c r="H63" s="39">
        <v>140</v>
      </c>
      <c r="I63" s="39">
        <v>242</v>
      </c>
      <c r="J63" s="98">
        <v>1</v>
      </c>
      <c r="K63" s="98">
        <v>7</v>
      </c>
      <c r="L63" s="39">
        <f t="shared" si="1"/>
        <v>326.90125101927555</v>
      </c>
    </row>
    <row r="64" spans="1:12" ht="15" x14ac:dyDescent="0.2">
      <c r="A64" s="39">
        <v>69</v>
      </c>
      <c r="B64" s="39" t="s">
        <v>2022</v>
      </c>
      <c r="C64" s="50" t="s">
        <v>1429</v>
      </c>
      <c r="D64" s="50">
        <v>1967</v>
      </c>
      <c r="E64" s="98" t="s">
        <v>44</v>
      </c>
      <c r="F64" s="148" t="s">
        <v>2023</v>
      </c>
      <c r="G64" s="39">
        <v>100</v>
      </c>
      <c r="H64" s="39">
        <v>128</v>
      </c>
      <c r="I64" s="39">
        <v>228</v>
      </c>
      <c r="J64" s="98">
        <v>2</v>
      </c>
      <c r="K64" s="98">
        <v>5</v>
      </c>
      <c r="L64" s="39">
        <f t="shared" si="1"/>
        <v>306.75317440965762</v>
      </c>
    </row>
    <row r="65" spans="1:12" ht="15" x14ac:dyDescent="0.2">
      <c r="A65" s="39">
        <v>69</v>
      </c>
      <c r="B65" s="39" t="s">
        <v>1658</v>
      </c>
      <c r="C65" s="39" t="s">
        <v>1429</v>
      </c>
      <c r="D65" s="39">
        <v>1993</v>
      </c>
      <c r="E65" s="98" t="s">
        <v>36</v>
      </c>
      <c r="F65" s="148" t="s">
        <v>2024</v>
      </c>
      <c r="G65" s="39">
        <v>91</v>
      </c>
      <c r="H65" s="39">
        <v>125</v>
      </c>
      <c r="I65" s="39">
        <v>216</v>
      </c>
      <c r="J65" s="98">
        <v>3</v>
      </c>
      <c r="K65" s="98">
        <v>4</v>
      </c>
      <c r="L65" s="39">
        <f t="shared" si="1"/>
        <v>289.08592815483843</v>
      </c>
    </row>
    <row r="66" spans="1:12" ht="15" x14ac:dyDescent="0.2">
      <c r="A66" s="39">
        <v>69</v>
      </c>
      <c r="B66" s="39" t="s">
        <v>1605</v>
      </c>
      <c r="C66" s="39" t="s">
        <v>1429</v>
      </c>
      <c r="D66" s="39">
        <v>1993</v>
      </c>
      <c r="E66" s="98" t="s">
        <v>36</v>
      </c>
      <c r="F66" s="148" t="s">
        <v>2025</v>
      </c>
      <c r="G66" s="39">
        <v>86</v>
      </c>
      <c r="H66" s="39">
        <v>125</v>
      </c>
      <c r="I66" s="39">
        <v>211</v>
      </c>
      <c r="J66" s="98">
        <v>4</v>
      </c>
      <c r="K66" s="98">
        <v>3</v>
      </c>
      <c r="L66" s="39">
        <f t="shared" si="1"/>
        <v>286.10759691246614</v>
      </c>
    </row>
    <row r="67" spans="1:12" ht="15" x14ac:dyDescent="0.2">
      <c r="A67" s="39">
        <v>69</v>
      </c>
      <c r="B67" s="39" t="s">
        <v>1376</v>
      </c>
      <c r="C67" s="39" t="s">
        <v>1920</v>
      </c>
      <c r="D67" s="39">
        <v>1994</v>
      </c>
      <c r="E67" s="98" t="s">
        <v>36</v>
      </c>
      <c r="F67" s="148" t="s">
        <v>2024</v>
      </c>
      <c r="G67" s="39">
        <v>71</v>
      </c>
      <c r="H67" s="39">
        <v>97</v>
      </c>
      <c r="I67" s="39">
        <v>168</v>
      </c>
      <c r="J67" s="98">
        <v>5</v>
      </c>
      <c r="K67" s="98">
        <v>2</v>
      </c>
      <c r="L67" s="39">
        <f t="shared" si="1"/>
        <v>224.84461078709654</v>
      </c>
    </row>
    <row r="68" spans="1:12" ht="15" x14ac:dyDescent="0.2">
      <c r="A68" s="39">
        <v>69</v>
      </c>
      <c r="B68" s="39" t="s">
        <v>2026</v>
      </c>
      <c r="C68" s="39" t="s">
        <v>1429</v>
      </c>
      <c r="D68" s="39">
        <v>1998</v>
      </c>
      <c r="E68" s="98" t="s">
        <v>1830</v>
      </c>
      <c r="F68" s="148" t="s">
        <v>2027</v>
      </c>
      <c r="G68" s="39">
        <v>54</v>
      </c>
      <c r="H68" s="39">
        <v>73</v>
      </c>
      <c r="I68" s="39">
        <v>127</v>
      </c>
      <c r="J68" s="98">
        <v>6</v>
      </c>
      <c r="K68" s="98">
        <v>1</v>
      </c>
      <c r="L68" s="39">
        <f t="shared" si="1"/>
        <v>171.26588513260583</v>
      </c>
    </row>
    <row r="69" spans="1:12" ht="15" x14ac:dyDescent="0.2">
      <c r="A69" s="39"/>
      <c r="B69" s="39"/>
      <c r="C69" s="50"/>
      <c r="D69" s="50"/>
      <c r="E69" s="98"/>
      <c r="F69" s="148"/>
      <c r="G69" s="39"/>
      <c r="H69" s="39"/>
      <c r="I69" s="39"/>
      <c r="J69" s="98"/>
      <c r="K69" s="98"/>
      <c r="L69" s="39"/>
    </row>
    <row r="70" spans="1:12" ht="15" x14ac:dyDescent="0.2">
      <c r="A70" s="39">
        <v>77</v>
      </c>
      <c r="B70" s="39" t="s">
        <v>1816</v>
      </c>
      <c r="C70" s="39" t="s">
        <v>1429</v>
      </c>
      <c r="D70" s="39">
        <v>1988</v>
      </c>
      <c r="E70" s="98" t="s">
        <v>40</v>
      </c>
      <c r="F70" s="148" t="s">
        <v>2028</v>
      </c>
      <c r="G70" s="39">
        <v>120</v>
      </c>
      <c r="H70" s="39">
        <v>145</v>
      </c>
      <c r="I70" s="39">
        <v>265</v>
      </c>
      <c r="J70" s="98">
        <v>1</v>
      </c>
      <c r="K70" s="98">
        <v>7</v>
      </c>
      <c r="L70" s="39">
        <f t="shared" si="1"/>
        <v>333.98099409867785</v>
      </c>
    </row>
    <row r="71" spans="1:12" ht="15" x14ac:dyDescent="0.2">
      <c r="A71" s="39">
        <v>77</v>
      </c>
      <c r="B71" s="39" t="s">
        <v>95</v>
      </c>
      <c r="C71" s="39" t="s">
        <v>1678</v>
      </c>
      <c r="D71" s="39">
        <v>1978</v>
      </c>
      <c r="E71" s="98" t="s">
        <v>40</v>
      </c>
      <c r="F71" s="148" t="s">
        <v>2029</v>
      </c>
      <c r="G71" s="39">
        <v>103</v>
      </c>
      <c r="H71" s="39">
        <v>133</v>
      </c>
      <c r="I71" s="39">
        <v>236</v>
      </c>
      <c r="J71" s="98">
        <v>2</v>
      </c>
      <c r="K71" s="98">
        <v>5</v>
      </c>
      <c r="L71" s="39">
        <f t="shared" si="1"/>
        <v>309.87573750654428</v>
      </c>
    </row>
    <row r="72" spans="1:12" ht="15" x14ac:dyDescent="0.2">
      <c r="A72" s="39">
        <v>77</v>
      </c>
      <c r="B72" s="39" t="s">
        <v>295</v>
      </c>
      <c r="C72" s="39" t="s">
        <v>1427</v>
      </c>
      <c r="D72" s="39">
        <v>1978</v>
      </c>
      <c r="E72" s="98" t="s">
        <v>40</v>
      </c>
      <c r="F72" s="148" t="s">
        <v>2030</v>
      </c>
      <c r="G72" s="39">
        <v>100</v>
      </c>
      <c r="H72" s="39">
        <v>130</v>
      </c>
      <c r="I72" s="39">
        <v>230</v>
      </c>
      <c r="J72" s="98">
        <v>3</v>
      </c>
      <c r="K72" s="98">
        <v>4</v>
      </c>
      <c r="L72" s="39">
        <f>(10)^((0.784780654)*((LOG10(F72/173.961))^2))*I72</f>
        <v>290.04118903496612</v>
      </c>
    </row>
    <row r="73" spans="1:12" ht="15" x14ac:dyDescent="0.2">
      <c r="A73" s="39">
        <v>77</v>
      </c>
      <c r="B73" s="39" t="s">
        <v>1433</v>
      </c>
      <c r="C73" s="39" t="s">
        <v>1421</v>
      </c>
      <c r="D73" s="39">
        <v>1973</v>
      </c>
      <c r="E73" s="98" t="s">
        <v>44</v>
      </c>
      <c r="F73" s="148" t="s">
        <v>2028</v>
      </c>
      <c r="G73" s="39">
        <v>105</v>
      </c>
      <c r="H73" s="39">
        <v>125</v>
      </c>
      <c r="I73" s="39">
        <v>230</v>
      </c>
      <c r="J73" s="98">
        <v>4</v>
      </c>
      <c r="K73" s="98">
        <v>3</v>
      </c>
      <c r="L73" s="39">
        <f t="shared" si="1"/>
        <v>289.87029676489021</v>
      </c>
    </row>
    <row r="74" spans="1:12" ht="15" x14ac:dyDescent="0.2">
      <c r="A74" s="39">
        <v>77</v>
      </c>
      <c r="B74" s="39" t="s">
        <v>997</v>
      </c>
      <c r="C74" s="39" t="s">
        <v>1430</v>
      </c>
      <c r="D74" s="39">
        <v>1991</v>
      </c>
      <c r="E74" s="98" t="s">
        <v>40</v>
      </c>
      <c r="F74" s="148" t="s">
        <v>2031</v>
      </c>
      <c r="G74" s="39">
        <v>83</v>
      </c>
      <c r="H74" s="39">
        <v>120</v>
      </c>
      <c r="I74" s="39">
        <v>203</v>
      </c>
      <c r="J74" s="98">
        <v>5</v>
      </c>
      <c r="K74" s="98">
        <v>2</v>
      </c>
      <c r="L74" s="39">
        <f t="shared" si="1"/>
        <v>263.82498806345245</v>
      </c>
    </row>
    <row r="75" spans="1:12" ht="15" x14ac:dyDescent="0.2">
      <c r="A75" s="39">
        <v>77</v>
      </c>
      <c r="B75" s="39" t="s">
        <v>1616</v>
      </c>
      <c r="C75" s="39" t="s">
        <v>1427</v>
      </c>
      <c r="D75" s="39">
        <v>1993</v>
      </c>
      <c r="E75" s="98" t="s">
        <v>36</v>
      </c>
      <c r="F75" s="148" t="s">
        <v>2032</v>
      </c>
      <c r="G75" s="39">
        <v>81</v>
      </c>
      <c r="H75" s="39">
        <v>118</v>
      </c>
      <c r="I75" s="39">
        <v>199</v>
      </c>
      <c r="J75" s="98">
        <v>6</v>
      </c>
      <c r="K75" s="98">
        <v>1</v>
      </c>
      <c r="L75" s="39">
        <f t="shared" si="1"/>
        <v>249.99523355151675</v>
      </c>
    </row>
    <row r="76" spans="1:12" ht="15" x14ac:dyDescent="0.2">
      <c r="A76" s="39">
        <v>77</v>
      </c>
      <c r="B76" s="39" t="s">
        <v>1683</v>
      </c>
      <c r="C76" s="39" t="s">
        <v>1684</v>
      </c>
      <c r="D76" s="39">
        <v>1990</v>
      </c>
      <c r="E76" s="98" t="s">
        <v>40</v>
      </c>
      <c r="F76" s="148" t="s">
        <v>2033</v>
      </c>
      <c r="G76" s="39">
        <v>82</v>
      </c>
      <c r="H76" s="39">
        <v>100</v>
      </c>
      <c r="I76" s="39">
        <v>182</v>
      </c>
      <c r="J76" s="98">
        <v>7</v>
      </c>
      <c r="K76" s="98" t="s">
        <v>935</v>
      </c>
      <c r="L76" s="39">
        <f t="shared" si="1"/>
        <v>241.12195456899346</v>
      </c>
    </row>
    <row r="77" spans="1:12" ht="15" x14ac:dyDescent="0.2">
      <c r="A77" s="39">
        <v>77</v>
      </c>
      <c r="B77" s="39" t="s">
        <v>2034</v>
      </c>
      <c r="C77" s="39" t="s">
        <v>1131</v>
      </c>
      <c r="D77" s="39">
        <v>1995</v>
      </c>
      <c r="E77" s="98" t="s">
        <v>1830</v>
      </c>
      <c r="F77" s="148" t="s">
        <v>2035</v>
      </c>
      <c r="G77" s="39">
        <v>67</v>
      </c>
      <c r="H77" s="39">
        <v>92</v>
      </c>
      <c r="I77" s="39">
        <v>159</v>
      </c>
      <c r="J77" s="98">
        <v>8</v>
      </c>
      <c r="K77" s="98" t="s">
        <v>935</v>
      </c>
      <c r="L77" s="39">
        <f t="shared" si="1"/>
        <v>210.42780488539574</v>
      </c>
    </row>
    <row r="78" spans="1:12" ht="15" x14ac:dyDescent="0.2">
      <c r="A78" s="39">
        <v>77</v>
      </c>
      <c r="B78" s="39" t="s">
        <v>2036</v>
      </c>
      <c r="C78" s="39" t="s">
        <v>1678</v>
      </c>
      <c r="D78" s="39">
        <v>1991</v>
      </c>
      <c r="E78" s="98" t="s">
        <v>40</v>
      </c>
      <c r="F78" s="148" t="s">
        <v>2037</v>
      </c>
      <c r="G78" s="39">
        <v>61</v>
      </c>
      <c r="H78" s="39">
        <v>84</v>
      </c>
      <c r="I78" s="39">
        <v>145</v>
      </c>
      <c r="J78" s="98">
        <v>9</v>
      </c>
      <c r="K78" s="98" t="s">
        <v>935</v>
      </c>
      <c r="L78" s="39">
        <f t="shared" si="1"/>
        <v>183.57379664460825</v>
      </c>
    </row>
    <row r="79" spans="1:12" ht="15" x14ac:dyDescent="0.2">
      <c r="A79" s="39">
        <v>77</v>
      </c>
      <c r="B79" s="39" t="s">
        <v>150</v>
      </c>
      <c r="C79" s="39" t="s">
        <v>1427</v>
      </c>
      <c r="D79" s="39">
        <v>1981</v>
      </c>
      <c r="E79" s="98" t="s">
        <v>40</v>
      </c>
      <c r="F79" s="148" t="s">
        <v>2038</v>
      </c>
      <c r="G79" s="39">
        <v>38</v>
      </c>
      <c r="H79" s="39">
        <v>52</v>
      </c>
      <c r="I79" s="39">
        <v>90</v>
      </c>
      <c r="J79" s="98">
        <v>10</v>
      </c>
      <c r="K79" s="98" t="s">
        <v>935</v>
      </c>
      <c r="L79" s="39">
        <f t="shared" si="1"/>
        <v>113.33587699825907</v>
      </c>
    </row>
    <row r="80" spans="1:12" ht="15" x14ac:dyDescent="0.2">
      <c r="A80" s="39">
        <v>77</v>
      </c>
      <c r="B80" s="38" t="s">
        <v>1176</v>
      </c>
      <c r="C80" s="38" t="s">
        <v>1427</v>
      </c>
      <c r="D80" s="38">
        <v>1998</v>
      </c>
      <c r="E80" s="98" t="s">
        <v>1830</v>
      </c>
      <c r="F80" s="149" t="s">
        <v>2039</v>
      </c>
      <c r="G80" s="38">
        <v>34</v>
      </c>
      <c r="H80" s="38">
        <v>43</v>
      </c>
      <c r="I80" s="38">
        <v>77</v>
      </c>
      <c r="J80" s="98">
        <v>11</v>
      </c>
      <c r="K80" s="98" t="s">
        <v>935</v>
      </c>
      <c r="L80" s="39">
        <f t="shared" si="1"/>
        <v>99.621698477435601</v>
      </c>
    </row>
    <row r="81" spans="1:12" ht="15" x14ac:dyDescent="0.2">
      <c r="A81" s="39"/>
      <c r="B81" s="39"/>
      <c r="C81" s="50"/>
      <c r="D81" s="50"/>
      <c r="E81" s="98"/>
      <c r="F81" s="148"/>
      <c r="G81" s="39"/>
      <c r="H81" s="39"/>
      <c r="I81" s="39"/>
      <c r="J81" s="98"/>
      <c r="K81" s="98"/>
      <c r="L81" s="39"/>
    </row>
    <row r="82" spans="1:12" ht="15" x14ac:dyDescent="0.2">
      <c r="A82" s="39">
        <v>85</v>
      </c>
      <c r="B82" s="39" t="s">
        <v>1688</v>
      </c>
      <c r="C82" s="39" t="s">
        <v>1684</v>
      </c>
      <c r="D82" s="39">
        <v>1984</v>
      </c>
      <c r="E82" s="98" t="s">
        <v>40</v>
      </c>
      <c r="F82" s="148" t="s">
        <v>2040</v>
      </c>
      <c r="G82" s="39">
        <v>115</v>
      </c>
      <c r="H82" s="39">
        <v>130</v>
      </c>
      <c r="I82" s="39">
        <v>245</v>
      </c>
      <c r="J82" s="98">
        <v>1</v>
      </c>
      <c r="K82" s="98">
        <v>7</v>
      </c>
      <c r="L82" s="39">
        <f t="shared" si="1"/>
        <v>299.08199561628555</v>
      </c>
    </row>
    <row r="83" spans="1:12" ht="15" x14ac:dyDescent="0.2">
      <c r="A83" s="39">
        <v>85</v>
      </c>
      <c r="B83" s="39" t="s">
        <v>1618</v>
      </c>
      <c r="C83" s="39" t="s">
        <v>1419</v>
      </c>
      <c r="D83" s="39">
        <v>1994</v>
      </c>
      <c r="E83" s="98" t="s">
        <v>36</v>
      </c>
      <c r="F83" s="148" t="s">
        <v>2041</v>
      </c>
      <c r="G83" s="39">
        <v>100</v>
      </c>
      <c r="H83" s="39">
        <v>130</v>
      </c>
      <c r="I83" s="39">
        <v>230</v>
      </c>
      <c r="J83" s="98">
        <v>2</v>
      </c>
      <c r="K83" s="98">
        <v>5</v>
      </c>
      <c r="L83" s="39">
        <f t="shared" si="1"/>
        <v>277.97318678097332</v>
      </c>
    </row>
    <row r="84" spans="1:12" ht="15" x14ac:dyDescent="0.2">
      <c r="A84" s="39">
        <v>85</v>
      </c>
      <c r="B84" s="39" t="s">
        <v>2042</v>
      </c>
      <c r="C84" s="39" t="s">
        <v>1920</v>
      </c>
      <c r="D84" s="39">
        <v>1972</v>
      </c>
      <c r="E84" s="98" t="s">
        <v>44</v>
      </c>
      <c r="F84" s="39">
        <v>83.5</v>
      </c>
      <c r="G84" s="39">
        <v>100</v>
      </c>
      <c r="H84" s="39">
        <v>122</v>
      </c>
      <c r="I84" s="39">
        <v>222</v>
      </c>
      <c r="J84" s="98">
        <v>3</v>
      </c>
      <c r="K84" s="98">
        <v>4</v>
      </c>
      <c r="L84" s="39">
        <f t="shared" si="1"/>
        <v>266.74459607686919</v>
      </c>
    </row>
    <row r="85" spans="1:12" ht="15" x14ac:dyDescent="0.2">
      <c r="A85" s="39">
        <v>85</v>
      </c>
      <c r="B85" s="39" t="s">
        <v>1850</v>
      </c>
      <c r="C85" s="39" t="s">
        <v>1429</v>
      </c>
      <c r="D85" s="39">
        <v>1980</v>
      </c>
      <c r="E85" s="98" t="s">
        <v>40</v>
      </c>
      <c r="F85" s="148" t="s">
        <v>2043</v>
      </c>
      <c r="G85" s="39">
        <v>101</v>
      </c>
      <c r="H85" s="39">
        <v>120</v>
      </c>
      <c r="I85" s="39">
        <v>221</v>
      </c>
      <c r="J85" s="98">
        <v>4</v>
      </c>
      <c r="K85" s="98">
        <v>3</v>
      </c>
      <c r="L85" s="39">
        <f t="shared" si="1"/>
        <v>264.55138202351952</v>
      </c>
    </row>
    <row r="86" spans="1:12" ht="15" x14ac:dyDescent="0.2">
      <c r="A86" s="39">
        <v>85</v>
      </c>
      <c r="B86" s="39" t="s">
        <v>1280</v>
      </c>
      <c r="C86" s="39" t="s">
        <v>1430</v>
      </c>
      <c r="D86" s="39">
        <v>1994</v>
      </c>
      <c r="E86" s="98" t="s">
        <v>36</v>
      </c>
      <c r="F86" s="148" t="s">
        <v>2044</v>
      </c>
      <c r="G86" s="39">
        <v>91</v>
      </c>
      <c r="H86" s="39">
        <v>118</v>
      </c>
      <c r="I86" s="39">
        <v>209</v>
      </c>
      <c r="J86" s="98">
        <v>5</v>
      </c>
      <c r="K86" s="98">
        <v>2</v>
      </c>
      <c r="L86" s="39">
        <f t="shared" si="1"/>
        <v>254.30446850331589</v>
      </c>
    </row>
    <row r="87" spans="1:12" ht="15" x14ac:dyDescent="0.2">
      <c r="A87" s="39">
        <v>85</v>
      </c>
      <c r="B87" s="39" t="s">
        <v>1611</v>
      </c>
      <c r="C87" s="39" t="s">
        <v>1131</v>
      </c>
      <c r="D87" s="39">
        <v>1994</v>
      </c>
      <c r="E87" s="98" t="s">
        <v>36</v>
      </c>
      <c r="F87" s="148" t="s">
        <v>2045</v>
      </c>
      <c r="G87" s="39">
        <v>89</v>
      </c>
      <c r="H87" s="39">
        <v>120</v>
      </c>
      <c r="I87" s="39">
        <v>209</v>
      </c>
      <c r="J87" s="98">
        <v>6</v>
      </c>
      <c r="K87" s="98">
        <v>1</v>
      </c>
      <c r="L87" s="39">
        <f t="shared" si="1"/>
        <v>252.90514945449632</v>
      </c>
    </row>
    <row r="88" spans="1:12" ht="15" x14ac:dyDescent="0.2">
      <c r="A88" s="39">
        <v>85</v>
      </c>
      <c r="B88" s="39" t="s">
        <v>1396</v>
      </c>
      <c r="C88" s="39" t="s">
        <v>1429</v>
      </c>
      <c r="D88" s="39">
        <v>1983</v>
      </c>
      <c r="E88" s="98" t="s">
        <v>40</v>
      </c>
      <c r="F88" s="148" t="s">
        <v>2046</v>
      </c>
      <c r="G88" s="39">
        <v>85</v>
      </c>
      <c r="H88" s="39">
        <v>100</v>
      </c>
      <c r="I88" s="39">
        <v>185</v>
      </c>
      <c r="J88" s="98">
        <v>7</v>
      </c>
      <c r="K88" s="98" t="s">
        <v>935</v>
      </c>
      <c r="L88" s="39">
        <f t="shared" si="1"/>
        <v>224.23943346479902</v>
      </c>
    </row>
    <row r="89" spans="1:12" ht="15" x14ac:dyDescent="0.2">
      <c r="A89" s="39">
        <v>85</v>
      </c>
      <c r="B89" s="38" t="s">
        <v>1619</v>
      </c>
      <c r="C89" s="38" t="s">
        <v>1131</v>
      </c>
      <c r="D89" s="38">
        <v>1995</v>
      </c>
      <c r="E89" s="98" t="s">
        <v>1830</v>
      </c>
      <c r="F89" s="149" t="s">
        <v>2047</v>
      </c>
      <c r="G89" s="38">
        <v>75</v>
      </c>
      <c r="H89" s="38">
        <v>102</v>
      </c>
      <c r="I89" s="38">
        <v>177</v>
      </c>
      <c r="J89" s="98">
        <v>8</v>
      </c>
      <c r="K89" s="98" t="s">
        <v>935</v>
      </c>
      <c r="L89" s="39">
        <f t="shared" si="1"/>
        <v>213.3044435115782</v>
      </c>
    </row>
    <row r="90" spans="1:12" ht="15" x14ac:dyDescent="0.2">
      <c r="A90" s="39">
        <v>85</v>
      </c>
      <c r="B90" s="39" t="s">
        <v>1501</v>
      </c>
      <c r="C90" s="39" t="s">
        <v>1449</v>
      </c>
      <c r="D90" s="39">
        <v>1968</v>
      </c>
      <c r="E90" s="98" t="s">
        <v>44</v>
      </c>
      <c r="F90" s="148" t="s">
        <v>2048</v>
      </c>
      <c r="G90" s="39">
        <v>75</v>
      </c>
      <c r="H90" s="39">
        <v>90</v>
      </c>
      <c r="I90" s="39">
        <v>165</v>
      </c>
      <c r="J90" s="98">
        <v>9</v>
      </c>
      <c r="K90" s="98" t="s">
        <v>935</v>
      </c>
      <c r="L90" s="39">
        <f t="shared" si="1"/>
        <v>202.46192102534951</v>
      </c>
    </row>
    <row r="91" spans="1:12" ht="15" x14ac:dyDescent="0.2">
      <c r="A91" s="39">
        <v>85</v>
      </c>
      <c r="B91" s="39" t="s">
        <v>1926</v>
      </c>
      <c r="C91" s="39" t="s">
        <v>1920</v>
      </c>
      <c r="D91" s="39">
        <v>1997</v>
      </c>
      <c r="E91" s="98" t="s">
        <v>1830</v>
      </c>
      <c r="F91" s="148" t="s">
        <v>2049</v>
      </c>
      <c r="G91" s="39">
        <v>44</v>
      </c>
      <c r="H91" s="39">
        <v>65</v>
      </c>
      <c r="I91" s="39">
        <v>109</v>
      </c>
      <c r="J91" s="98">
        <v>10</v>
      </c>
      <c r="K91" s="98" t="s">
        <v>935</v>
      </c>
      <c r="L91" s="39">
        <f t="shared" si="1"/>
        <v>135.82093102613069</v>
      </c>
    </row>
    <row r="92" spans="1:12" ht="15" x14ac:dyDescent="0.2">
      <c r="A92" s="39">
        <v>85</v>
      </c>
      <c r="B92" s="39" t="s">
        <v>1281</v>
      </c>
      <c r="C92" s="39" t="s">
        <v>1523</v>
      </c>
      <c r="D92" s="39">
        <v>1944</v>
      </c>
      <c r="E92" s="98" t="s">
        <v>44</v>
      </c>
      <c r="F92" s="148" t="s">
        <v>2050</v>
      </c>
      <c r="G92" s="39">
        <v>33</v>
      </c>
      <c r="H92" s="39">
        <v>50</v>
      </c>
      <c r="I92" s="39">
        <v>83</v>
      </c>
      <c r="J92" s="98">
        <v>11</v>
      </c>
      <c r="K92" s="98" t="s">
        <v>935</v>
      </c>
      <c r="L92" s="39">
        <f t="shared" si="1"/>
        <v>99.037745879152766</v>
      </c>
    </row>
    <row r="93" spans="1:12" ht="15" x14ac:dyDescent="0.2">
      <c r="A93" s="39">
        <v>85</v>
      </c>
      <c r="B93" s="39" t="s">
        <v>2051</v>
      </c>
      <c r="C93" s="39" t="s">
        <v>1684</v>
      </c>
      <c r="D93" s="39">
        <v>1985</v>
      </c>
      <c r="E93" s="98" t="s">
        <v>40</v>
      </c>
      <c r="F93" s="148" t="s">
        <v>2052</v>
      </c>
      <c r="G93" s="39" t="s">
        <v>1446</v>
      </c>
      <c r="H93" s="39">
        <v>133</v>
      </c>
      <c r="I93" s="39" t="s">
        <v>1446</v>
      </c>
      <c r="J93" s="98" t="s">
        <v>935</v>
      </c>
      <c r="K93" s="98" t="s">
        <v>935</v>
      </c>
      <c r="L93" s="39" t="s">
        <v>935</v>
      </c>
    </row>
    <row r="94" spans="1:12" ht="15" x14ac:dyDescent="0.2">
      <c r="A94" s="39"/>
      <c r="B94" s="39"/>
      <c r="C94" s="50"/>
      <c r="D94" s="50"/>
      <c r="E94" s="98"/>
      <c r="F94" s="148"/>
      <c r="G94" s="39"/>
      <c r="H94" s="39"/>
      <c r="I94" s="39"/>
      <c r="J94" s="98"/>
      <c r="K94" s="98"/>
      <c r="L94" s="39"/>
    </row>
    <row r="95" spans="1:12" ht="15" x14ac:dyDescent="0.2">
      <c r="A95" s="39">
        <v>94</v>
      </c>
      <c r="B95" s="39" t="s">
        <v>1006</v>
      </c>
      <c r="C95" s="39" t="s">
        <v>1430</v>
      </c>
      <c r="D95" s="39">
        <v>1993</v>
      </c>
      <c r="E95" s="98" t="s">
        <v>36</v>
      </c>
      <c r="F95" s="148" t="s">
        <v>2053</v>
      </c>
      <c r="G95" s="39">
        <v>125</v>
      </c>
      <c r="H95" s="39">
        <v>160</v>
      </c>
      <c r="I95" s="39">
        <v>285</v>
      </c>
      <c r="J95" s="98">
        <v>1</v>
      </c>
      <c r="K95" s="98">
        <v>7</v>
      </c>
      <c r="L95" s="39">
        <f t="shared" si="1"/>
        <v>327.12190693351835</v>
      </c>
    </row>
    <row r="96" spans="1:12" ht="15" x14ac:dyDescent="0.2">
      <c r="A96" s="39">
        <v>94</v>
      </c>
      <c r="B96" s="39" t="s">
        <v>850</v>
      </c>
      <c r="C96" s="39" t="s">
        <v>1434</v>
      </c>
      <c r="D96" s="39">
        <v>1990</v>
      </c>
      <c r="E96" s="98" t="s">
        <v>40</v>
      </c>
      <c r="F96" s="148" t="s">
        <v>2054</v>
      </c>
      <c r="G96" s="39">
        <v>125</v>
      </c>
      <c r="H96" s="39">
        <v>155</v>
      </c>
      <c r="I96" s="39">
        <v>280</v>
      </c>
      <c r="J96" s="98">
        <v>2</v>
      </c>
      <c r="K96" s="98">
        <v>5</v>
      </c>
      <c r="L96" s="39">
        <f t="shared" si="1"/>
        <v>319.74842493467884</v>
      </c>
    </row>
    <row r="97" spans="1:12" ht="15" x14ac:dyDescent="0.2">
      <c r="A97" s="39">
        <v>94</v>
      </c>
      <c r="B97" s="39" t="s">
        <v>2055</v>
      </c>
      <c r="C97" s="39" t="s">
        <v>1429</v>
      </c>
      <c r="D97" s="39">
        <v>1977</v>
      </c>
      <c r="E97" s="98" t="s">
        <v>44</v>
      </c>
      <c r="F97" s="148" t="s">
        <v>2056</v>
      </c>
      <c r="G97" s="39">
        <v>110</v>
      </c>
      <c r="H97" s="39">
        <v>142</v>
      </c>
      <c r="I97" s="39">
        <v>252</v>
      </c>
      <c r="J97" s="98">
        <v>3</v>
      </c>
      <c r="K97" s="98">
        <v>4</v>
      </c>
      <c r="L97" s="39">
        <f t="shared" si="1"/>
        <v>288.15630708849682</v>
      </c>
    </row>
    <row r="98" spans="1:12" ht="15" x14ac:dyDescent="0.2">
      <c r="A98" s="39">
        <v>94</v>
      </c>
      <c r="B98" s="39" t="s">
        <v>1401</v>
      </c>
      <c r="C98" s="39" t="s">
        <v>1454</v>
      </c>
      <c r="D98" s="39">
        <v>1987</v>
      </c>
      <c r="E98" s="98" t="s">
        <v>40</v>
      </c>
      <c r="F98" s="148" t="s">
        <v>2057</v>
      </c>
      <c r="G98" s="39">
        <v>112</v>
      </c>
      <c r="H98" s="39">
        <v>138</v>
      </c>
      <c r="I98" s="39">
        <v>250</v>
      </c>
      <c r="J98" s="98">
        <v>4</v>
      </c>
      <c r="K98" s="98">
        <v>3</v>
      </c>
      <c r="L98" s="39">
        <f t="shared" si="1"/>
        <v>285.24283735388309</v>
      </c>
    </row>
    <row r="99" spans="1:12" ht="15" x14ac:dyDescent="0.2">
      <c r="A99" s="39">
        <v>94</v>
      </c>
      <c r="B99" s="39" t="s">
        <v>1620</v>
      </c>
      <c r="C99" s="39" t="s">
        <v>1429</v>
      </c>
      <c r="D99" s="39">
        <v>1976</v>
      </c>
      <c r="E99" s="98" t="s">
        <v>44</v>
      </c>
      <c r="F99" s="148" t="s">
        <v>2058</v>
      </c>
      <c r="G99" s="39">
        <v>98</v>
      </c>
      <c r="H99" s="39">
        <v>130</v>
      </c>
      <c r="I99" s="39">
        <v>228</v>
      </c>
      <c r="J99" s="98">
        <v>5</v>
      </c>
      <c r="K99" s="98">
        <v>2</v>
      </c>
      <c r="L99" s="39">
        <f t="shared" si="1"/>
        <v>266.51560888871438</v>
      </c>
    </row>
    <row r="100" spans="1:12" ht="15" x14ac:dyDescent="0.2">
      <c r="A100" s="39">
        <v>94</v>
      </c>
      <c r="B100" s="39" t="s">
        <v>2059</v>
      </c>
      <c r="C100" s="39" t="s">
        <v>1429</v>
      </c>
      <c r="D100" s="39">
        <v>1982</v>
      </c>
      <c r="E100" s="98" t="s">
        <v>40</v>
      </c>
      <c r="F100" s="148" t="s">
        <v>2060</v>
      </c>
      <c r="G100" s="39">
        <v>102</v>
      </c>
      <c r="H100" s="39">
        <v>120</v>
      </c>
      <c r="I100" s="39">
        <v>222</v>
      </c>
      <c r="J100" s="98">
        <v>6</v>
      </c>
      <c r="K100" s="98">
        <v>1</v>
      </c>
      <c r="L100" s="39">
        <f t="shared" si="1"/>
        <v>257.07262867168384</v>
      </c>
    </row>
    <row r="101" spans="1:12" ht="15" x14ac:dyDescent="0.2">
      <c r="A101" s="39">
        <v>94</v>
      </c>
      <c r="B101" s="39" t="s">
        <v>1046</v>
      </c>
      <c r="C101" s="38" t="s">
        <v>1430</v>
      </c>
      <c r="D101" s="38">
        <v>1992</v>
      </c>
      <c r="E101" s="98" t="s">
        <v>36</v>
      </c>
      <c r="F101" s="149" t="s">
        <v>2061</v>
      </c>
      <c r="G101" s="38">
        <v>100</v>
      </c>
      <c r="H101" s="38">
        <v>121</v>
      </c>
      <c r="I101" s="38">
        <v>221</v>
      </c>
      <c r="J101" s="98">
        <v>7</v>
      </c>
      <c r="K101" s="98" t="s">
        <v>935</v>
      </c>
      <c r="L101" s="39">
        <f t="shared" si="1"/>
        <v>251.73360257666616</v>
      </c>
    </row>
    <row r="102" spans="1:12" ht="15" x14ac:dyDescent="0.2">
      <c r="A102" s="39">
        <v>94</v>
      </c>
      <c r="B102" s="39" t="s">
        <v>1526</v>
      </c>
      <c r="C102" s="39" t="s">
        <v>1429</v>
      </c>
      <c r="D102" s="39">
        <v>1992</v>
      </c>
      <c r="E102" s="98" t="s">
        <v>36</v>
      </c>
      <c r="F102" s="148" t="s">
        <v>2062</v>
      </c>
      <c r="G102" s="39">
        <v>105</v>
      </c>
      <c r="H102" s="39">
        <v>115</v>
      </c>
      <c r="I102" s="39">
        <v>220</v>
      </c>
      <c r="J102" s="98">
        <v>8</v>
      </c>
      <c r="K102" s="98" t="s">
        <v>935</v>
      </c>
      <c r="L102" s="39">
        <f t="shared" si="1"/>
        <v>251.62295680196098</v>
      </c>
    </row>
    <row r="103" spans="1:12" ht="15" x14ac:dyDescent="0.2">
      <c r="A103" s="39">
        <v>94</v>
      </c>
      <c r="B103" s="39" t="s">
        <v>2063</v>
      </c>
      <c r="C103" s="39" t="s">
        <v>1429</v>
      </c>
      <c r="D103" s="39">
        <v>1982</v>
      </c>
      <c r="E103" s="98" t="s">
        <v>40</v>
      </c>
      <c r="F103" s="148" t="s">
        <v>2064</v>
      </c>
      <c r="G103" s="39">
        <v>85</v>
      </c>
      <c r="H103" s="39">
        <v>115</v>
      </c>
      <c r="I103" s="39">
        <v>200</v>
      </c>
      <c r="J103" s="98">
        <v>9</v>
      </c>
      <c r="K103" s="98" t="s">
        <v>935</v>
      </c>
      <c r="L103" s="39">
        <f t="shared" si="1"/>
        <v>227.9054835796079</v>
      </c>
    </row>
    <row r="104" spans="1:12" ht="15" x14ac:dyDescent="0.2">
      <c r="A104" s="39">
        <v>94</v>
      </c>
      <c r="B104" s="39" t="s">
        <v>2065</v>
      </c>
      <c r="C104" s="39" t="s">
        <v>1684</v>
      </c>
      <c r="D104" s="39">
        <v>1991</v>
      </c>
      <c r="E104" s="98" t="s">
        <v>36</v>
      </c>
      <c r="F104" s="148" t="s">
        <v>2066</v>
      </c>
      <c r="G104" s="39">
        <v>69</v>
      </c>
      <c r="H104" s="39">
        <v>90</v>
      </c>
      <c r="I104" s="39">
        <v>159</v>
      </c>
      <c r="J104" s="98">
        <v>10</v>
      </c>
      <c r="K104" s="98" t="s">
        <v>935</v>
      </c>
      <c r="L104" s="39">
        <f t="shared" si="1"/>
        <v>186.43731471478128</v>
      </c>
    </row>
    <row r="105" spans="1:12" ht="15" x14ac:dyDescent="0.2">
      <c r="A105" s="39">
        <v>94</v>
      </c>
      <c r="B105" s="39" t="s">
        <v>1621</v>
      </c>
      <c r="C105" s="39" t="s">
        <v>1429</v>
      </c>
      <c r="D105" s="39">
        <v>1947</v>
      </c>
      <c r="E105" s="98" t="s">
        <v>44</v>
      </c>
      <c r="F105" s="148" t="s">
        <v>2067</v>
      </c>
      <c r="G105" s="39">
        <v>48</v>
      </c>
      <c r="H105" s="39">
        <v>58</v>
      </c>
      <c r="I105" s="39">
        <v>106</v>
      </c>
      <c r="J105" s="98">
        <v>11</v>
      </c>
      <c r="K105" s="98" t="s">
        <v>935</v>
      </c>
      <c r="L105" s="39">
        <f t="shared" si="1"/>
        <v>122.88677583394826</v>
      </c>
    </row>
    <row r="106" spans="1:12" ht="15" x14ac:dyDescent="0.2">
      <c r="A106" s="39"/>
      <c r="B106" s="39"/>
      <c r="C106" s="50"/>
      <c r="D106" s="50"/>
      <c r="E106" s="98"/>
      <c r="F106" s="148"/>
      <c r="G106" s="39"/>
      <c r="H106" s="39"/>
      <c r="I106" s="39"/>
      <c r="J106" s="98"/>
      <c r="K106" s="98"/>
      <c r="L106" s="39"/>
    </row>
    <row r="107" spans="1:12" ht="15" x14ac:dyDescent="0.2">
      <c r="A107" s="39">
        <v>105</v>
      </c>
      <c r="B107" s="39" t="s">
        <v>1439</v>
      </c>
      <c r="C107" s="39" t="s">
        <v>1131</v>
      </c>
      <c r="D107" s="39">
        <v>1993</v>
      </c>
      <c r="E107" s="98" t="s">
        <v>36</v>
      </c>
      <c r="F107" s="148" t="s">
        <v>2068</v>
      </c>
      <c r="G107" s="39">
        <v>115</v>
      </c>
      <c r="H107" s="39">
        <v>145</v>
      </c>
      <c r="I107" s="39">
        <v>260</v>
      </c>
      <c r="J107" s="98">
        <v>1</v>
      </c>
      <c r="K107" s="98">
        <v>7</v>
      </c>
      <c r="L107" s="39">
        <f t="shared" ref="L107:L115" si="2">(10)^((0.784780654)*((LOG10(F107/173.961))^2))*I107</f>
        <v>289.18275950023877</v>
      </c>
    </row>
    <row r="108" spans="1:12" ht="15" x14ac:dyDescent="0.2">
      <c r="A108" s="39">
        <v>105</v>
      </c>
      <c r="B108" s="39" t="s">
        <v>2069</v>
      </c>
      <c r="C108" s="50" t="s">
        <v>1684</v>
      </c>
      <c r="D108" s="50">
        <v>1990</v>
      </c>
      <c r="E108" s="98" t="s">
        <v>40</v>
      </c>
      <c r="F108" s="148" t="s">
        <v>2070</v>
      </c>
      <c r="G108" s="39">
        <v>103</v>
      </c>
      <c r="H108" s="39">
        <v>129</v>
      </c>
      <c r="I108" s="39">
        <v>232</v>
      </c>
      <c r="J108" s="98">
        <v>2</v>
      </c>
      <c r="K108" s="98">
        <v>5</v>
      </c>
      <c r="L108" s="39">
        <f t="shared" si="2"/>
        <v>255.7122709933447</v>
      </c>
    </row>
    <row r="109" spans="1:12" ht="15" x14ac:dyDescent="0.2">
      <c r="A109" s="39">
        <v>105</v>
      </c>
      <c r="B109" s="39" t="s">
        <v>1584</v>
      </c>
      <c r="C109" s="38" t="s">
        <v>1920</v>
      </c>
      <c r="D109" s="38">
        <v>1993</v>
      </c>
      <c r="E109" s="98" t="s">
        <v>36</v>
      </c>
      <c r="F109" s="149" t="s">
        <v>2071</v>
      </c>
      <c r="G109" s="38">
        <v>90</v>
      </c>
      <c r="H109" s="38">
        <v>127</v>
      </c>
      <c r="I109" s="38">
        <v>217</v>
      </c>
      <c r="J109" s="98">
        <v>3</v>
      </c>
      <c r="K109" s="98">
        <v>4</v>
      </c>
      <c r="L109" s="39">
        <f t="shared" si="2"/>
        <v>238.69645063773112</v>
      </c>
    </row>
    <row r="110" spans="1:12" ht="15" x14ac:dyDescent="0.2">
      <c r="A110" s="39">
        <v>105</v>
      </c>
      <c r="B110" s="39" t="s">
        <v>2072</v>
      </c>
      <c r="C110" s="50" t="s">
        <v>1684</v>
      </c>
      <c r="D110" s="50">
        <v>1981</v>
      </c>
      <c r="E110" s="98" t="s">
        <v>40</v>
      </c>
      <c r="F110" s="148" t="s">
        <v>2073</v>
      </c>
      <c r="G110" s="39">
        <v>80</v>
      </c>
      <c r="H110" s="39">
        <v>100</v>
      </c>
      <c r="I110" s="39">
        <v>180</v>
      </c>
      <c r="J110" s="98">
        <v>4</v>
      </c>
      <c r="K110" s="98">
        <v>3</v>
      </c>
      <c r="L110" s="39">
        <f t="shared" si="2"/>
        <v>199.75558459445153</v>
      </c>
    </row>
    <row r="111" spans="1:12" ht="15" x14ac:dyDescent="0.2">
      <c r="A111" s="39">
        <v>105</v>
      </c>
      <c r="B111" s="39" t="s">
        <v>2074</v>
      </c>
      <c r="C111" s="39" t="s">
        <v>1595</v>
      </c>
      <c r="D111" s="39">
        <v>1994</v>
      </c>
      <c r="E111" s="98" t="s">
        <v>36</v>
      </c>
      <c r="F111" s="148" t="s">
        <v>2075</v>
      </c>
      <c r="G111" s="39">
        <v>70</v>
      </c>
      <c r="H111" s="39">
        <v>98</v>
      </c>
      <c r="I111" s="39">
        <v>160</v>
      </c>
      <c r="J111" s="98">
        <v>5</v>
      </c>
      <c r="K111" s="98">
        <v>2</v>
      </c>
      <c r="L111" s="39">
        <f t="shared" si="2"/>
        <v>176.07177691965143</v>
      </c>
    </row>
    <row r="112" spans="1:12" ht="15" x14ac:dyDescent="0.2">
      <c r="A112" s="39"/>
      <c r="B112" s="39"/>
      <c r="C112" s="39"/>
      <c r="D112" s="39"/>
      <c r="E112" s="98"/>
      <c r="F112" s="148"/>
      <c r="G112" s="39"/>
      <c r="H112" s="39"/>
      <c r="I112" s="39"/>
      <c r="J112" s="98"/>
      <c r="K112" s="98"/>
      <c r="L112" s="39"/>
    </row>
    <row r="113" spans="1:12" ht="15" x14ac:dyDescent="0.2">
      <c r="A113" s="39" t="s">
        <v>281</v>
      </c>
      <c r="B113" s="39" t="s">
        <v>101</v>
      </c>
      <c r="C113" s="39" t="s">
        <v>1429</v>
      </c>
      <c r="D113" s="39">
        <v>1986</v>
      </c>
      <c r="E113" s="98" t="s">
        <v>40</v>
      </c>
      <c r="F113" s="148" t="s">
        <v>2076</v>
      </c>
      <c r="G113" s="39">
        <v>115</v>
      </c>
      <c r="H113" s="39">
        <v>145</v>
      </c>
      <c r="I113" s="39">
        <v>260</v>
      </c>
      <c r="J113" s="98">
        <v>1</v>
      </c>
      <c r="K113" s="98">
        <v>7</v>
      </c>
      <c r="L113" s="39">
        <f t="shared" si="2"/>
        <v>282.59272190766882</v>
      </c>
    </row>
    <row r="114" spans="1:12" ht="15" x14ac:dyDescent="0.2">
      <c r="A114" s="39" t="s">
        <v>281</v>
      </c>
      <c r="B114" s="39" t="s">
        <v>932</v>
      </c>
      <c r="C114" s="39" t="s">
        <v>1920</v>
      </c>
      <c r="D114" s="39">
        <v>1973</v>
      </c>
      <c r="E114" s="98" t="s">
        <v>44</v>
      </c>
      <c r="F114" s="148" t="s">
        <v>2077</v>
      </c>
      <c r="G114" s="39">
        <v>91</v>
      </c>
      <c r="H114" s="39">
        <v>122</v>
      </c>
      <c r="I114" s="39">
        <v>213</v>
      </c>
      <c r="J114" s="98">
        <v>2</v>
      </c>
      <c r="K114" s="98">
        <v>5</v>
      </c>
      <c r="L114" s="39">
        <f t="shared" si="2"/>
        <v>225.20276123460016</v>
      </c>
    </row>
    <row r="115" spans="1:12" ht="15" x14ac:dyDescent="0.2">
      <c r="A115" s="39" t="s">
        <v>281</v>
      </c>
      <c r="B115" s="39" t="s">
        <v>1692</v>
      </c>
      <c r="C115" s="39" t="s">
        <v>1421</v>
      </c>
      <c r="D115" s="39">
        <v>1976</v>
      </c>
      <c r="E115" s="98" t="s">
        <v>44</v>
      </c>
      <c r="F115" s="148" t="s">
        <v>2078</v>
      </c>
      <c r="G115" s="39">
        <v>91</v>
      </c>
      <c r="H115" s="39">
        <v>105</v>
      </c>
      <c r="I115" s="39">
        <v>196</v>
      </c>
      <c r="J115" s="98">
        <v>3</v>
      </c>
      <c r="K115" s="98">
        <v>4</v>
      </c>
      <c r="L115" s="39">
        <f t="shared" si="2"/>
        <v>211.87298409054955</v>
      </c>
    </row>
    <row r="116" spans="1:12" ht="15" x14ac:dyDescent="0.2">
      <c r="A116" s="16"/>
      <c r="B116" s="21"/>
      <c r="C116" s="16"/>
      <c r="D116" s="16"/>
      <c r="E116" s="21"/>
      <c r="F116" s="16"/>
      <c r="G116" s="21"/>
      <c r="H116" s="16"/>
      <c r="I116" s="21"/>
      <c r="J116" s="16"/>
      <c r="K116" s="16"/>
      <c r="L116" s="16"/>
    </row>
  </sheetData>
  <pageMargins left="0.7" right="0.7" top="0.75" bottom="0.75" header="0.3" footer="0.3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8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1694</v>
      </c>
      <c r="D1" s="23"/>
      <c r="E1" s="23"/>
      <c r="G1" s="136" t="s">
        <v>2</v>
      </c>
      <c r="H1" s="23"/>
      <c r="I1" s="23"/>
      <c r="J1" s="23" t="s">
        <v>1766</v>
      </c>
      <c r="K1" s="23"/>
      <c r="L1" s="23"/>
    </row>
    <row r="2" spans="1:12" ht="15.75" x14ac:dyDescent="0.25">
      <c r="A2" s="136" t="s">
        <v>0</v>
      </c>
      <c r="B2" s="23"/>
      <c r="C2" s="23" t="s">
        <v>79</v>
      </c>
      <c r="D2" s="23"/>
      <c r="E2" s="23"/>
      <c r="G2" s="136" t="s">
        <v>3</v>
      </c>
      <c r="H2" s="23"/>
      <c r="I2" s="23"/>
      <c r="J2" s="23"/>
      <c r="K2" s="23" t="s">
        <v>2082</v>
      </c>
      <c r="L2" s="23"/>
    </row>
    <row r="3" spans="1:12" ht="15.75" x14ac:dyDescent="0.25">
      <c r="A3" s="137" t="s">
        <v>1</v>
      </c>
      <c r="B3" s="24"/>
      <c r="C3" s="24" t="s">
        <v>2081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44" t="s">
        <v>5</v>
      </c>
      <c r="B4" s="145" t="s">
        <v>6</v>
      </c>
      <c r="C4" s="144" t="s">
        <v>1413</v>
      </c>
      <c r="D4" s="144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8">
        <v>48</v>
      </c>
      <c r="B5" s="38" t="s">
        <v>2083</v>
      </c>
      <c r="C5" s="49" t="s">
        <v>1947</v>
      </c>
      <c r="D5" s="49">
        <v>1995</v>
      </c>
      <c r="E5" s="98" t="s">
        <v>1830</v>
      </c>
      <c r="F5" s="94">
        <v>46.62</v>
      </c>
      <c r="G5" s="39">
        <v>37</v>
      </c>
      <c r="H5" s="39">
        <v>49</v>
      </c>
      <c r="I5" s="98">
        <f>G5+H5</f>
        <v>86</v>
      </c>
      <c r="J5" s="98">
        <v>1</v>
      </c>
      <c r="K5" s="98">
        <v>7</v>
      </c>
      <c r="L5" s="39">
        <f>(10)^((1.056683941)*((LOG10(F5/125.441))^2))*I5</f>
        <v>134.82135375338478</v>
      </c>
    </row>
    <row r="6" spans="1:12" ht="15" x14ac:dyDescent="0.2">
      <c r="A6" s="39">
        <v>48</v>
      </c>
      <c r="B6" s="39" t="s">
        <v>2084</v>
      </c>
      <c r="C6" s="50" t="s">
        <v>1890</v>
      </c>
      <c r="D6" s="50">
        <v>1996</v>
      </c>
      <c r="E6" s="98" t="s">
        <v>1830</v>
      </c>
      <c r="F6" s="94">
        <v>30</v>
      </c>
      <c r="G6" s="39">
        <v>36</v>
      </c>
      <c r="H6" s="39">
        <v>46</v>
      </c>
      <c r="I6" s="98">
        <f t="shared" ref="I6:I47" si="0">G6+H6</f>
        <v>82</v>
      </c>
      <c r="J6" s="98">
        <v>2</v>
      </c>
      <c r="K6" s="98">
        <v>5</v>
      </c>
      <c r="L6" s="39">
        <f t="shared" ref="L6:L24" si="1">(10)^((1.056683941)*((LOG10(F6/125.441))^2))*I6</f>
        <v>209.76464263142711</v>
      </c>
    </row>
    <row r="7" spans="1:12" ht="15" x14ac:dyDescent="0.2">
      <c r="A7" s="39">
        <v>48</v>
      </c>
      <c r="B7" s="39" t="s">
        <v>2085</v>
      </c>
      <c r="C7" s="50" t="s">
        <v>1947</v>
      </c>
      <c r="D7" s="50">
        <v>1995</v>
      </c>
      <c r="E7" s="98" t="s">
        <v>1830</v>
      </c>
      <c r="F7" s="94">
        <v>47.7</v>
      </c>
      <c r="G7" s="39">
        <v>29</v>
      </c>
      <c r="H7" s="39">
        <v>44</v>
      </c>
      <c r="I7" s="98">
        <f t="shared" si="0"/>
        <v>73</v>
      </c>
      <c r="J7" s="98">
        <v>3</v>
      </c>
      <c r="K7" s="98">
        <v>4</v>
      </c>
      <c r="L7" s="39">
        <f t="shared" si="1"/>
        <v>112.11194997344326</v>
      </c>
    </row>
    <row r="8" spans="1:12" ht="15" x14ac:dyDescent="0.2">
      <c r="A8" s="39">
        <v>48</v>
      </c>
      <c r="B8" s="39" t="s">
        <v>2086</v>
      </c>
      <c r="C8" s="39" t="s">
        <v>1523</v>
      </c>
      <c r="D8" s="39">
        <v>1971</v>
      </c>
      <c r="E8" s="98" t="s">
        <v>44</v>
      </c>
      <c r="F8" s="196">
        <v>47.87</v>
      </c>
      <c r="G8" s="38">
        <v>28</v>
      </c>
      <c r="H8" s="38">
        <v>34</v>
      </c>
      <c r="I8" s="98">
        <f t="shared" si="0"/>
        <v>62</v>
      </c>
      <c r="J8" s="98">
        <v>4</v>
      </c>
      <c r="K8" s="98">
        <v>3</v>
      </c>
      <c r="L8" s="39">
        <f t="shared" si="1"/>
        <v>94.918771430720454</v>
      </c>
    </row>
    <row r="9" spans="1:12" ht="15" x14ac:dyDescent="0.2">
      <c r="A9" s="39">
        <v>48</v>
      </c>
      <c r="B9" s="39" t="s">
        <v>2087</v>
      </c>
      <c r="C9" s="50" t="s">
        <v>1786</v>
      </c>
      <c r="D9" s="50">
        <v>2001</v>
      </c>
      <c r="E9" s="98" t="s">
        <v>1830</v>
      </c>
      <c r="F9" s="94">
        <v>37.75</v>
      </c>
      <c r="G9" s="39">
        <v>16</v>
      </c>
      <c r="H9" s="39">
        <v>24</v>
      </c>
      <c r="I9" s="98">
        <f t="shared" si="0"/>
        <v>40</v>
      </c>
      <c r="J9" s="98">
        <v>5</v>
      </c>
      <c r="K9" s="98">
        <v>2</v>
      </c>
      <c r="L9" s="39">
        <f t="shared" si="1"/>
        <v>77.528786890074713</v>
      </c>
    </row>
    <row r="10" spans="1:12" ht="15" x14ac:dyDescent="0.2">
      <c r="A10" s="39"/>
      <c r="B10" s="39"/>
      <c r="C10" s="50"/>
      <c r="D10" s="50"/>
      <c r="E10" s="98"/>
      <c r="F10" s="94"/>
      <c r="G10" s="39"/>
      <c r="H10" s="39"/>
      <c r="I10" s="98"/>
      <c r="J10" s="98"/>
      <c r="K10" s="98"/>
      <c r="L10" s="39"/>
    </row>
    <row r="11" spans="1:12" ht="15" x14ac:dyDescent="0.2">
      <c r="A11" s="39">
        <v>53</v>
      </c>
      <c r="B11" s="39" t="s">
        <v>2088</v>
      </c>
      <c r="C11" s="50" t="s">
        <v>1947</v>
      </c>
      <c r="D11" s="50">
        <v>1995</v>
      </c>
      <c r="E11" s="98" t="s">
        <v>1830</v>
      </c>
      <c r="F11" s="94">
        <v>51.34</v>
      </c>
      <c r="G11" s="39">
        <v>44</v>
      </c>
      <c r="H11" s="39">
        <v>61</v>
      </c>
      <c r="I11" s="98">
        <f t="shared" si="0"/>
        <v>105</v>
      </c>
      <c r="J11" s="98">
        <v>1</v>
      </c>
      <c r="K11" s="98">
        <v>7</v>
      </c>
      <c r="L11" s="39">
        <f t="shared" si="1"/>
        <v>151.44443320869922</v>
      </c>
    </row>
    <row r="12" spans="1:12" ht="15" x14ac:dyDescent="0.2">
      <c r="A12" s="39">
        <v>53</v>
      </c>
      <c r="B12" s="39" t="s">
        <v>2089</v>
      </c>
      <c r="C12" s="50" t="s">
        <v>1429</v>
      </c>
      <c r="D12" s="50">
        <v>1995</v>
      </c>
      <c r="E12" s="98" t="s">
        <v>1830</v>
      </c>
      <c r="F12" s="94">
        <v>51.56</v>
      </c>
      <c r="G12" s="39">
        <v>45</v>
      </c>
      <c r="H12" s="39">
        <v>50</v>
      </c>
      <c r="I12" s="98">
        <f t="shared" si="0"/>
        <v>95</v>
      </c>
      <c r="J12" s="98">
        <v>2</v>
      </c>
      <c r="K12" s="98">
        <v>5</v>
      </c>
      <c r="L12" s="39">
        <f t="shared" si="1"/>
        <v>136.54272848235652</v>
      </c>
    </row>
    <row r="13" spans="1:12" ht="15" x14ac:dyDescent="0.2">
      <c r="A13" s="39"/>
      <c r="B13" s="39"/>
      <c r="C13" s="50"/>
      <c r="D13" s="50"/>
      <c r="E13" s="98"/>
      <c r="F13" s="94"/>
      <c r="G13" s="39"/>
      <c r="H13" s="39"/>
      <c r="I13" s="98"/>
      <c r="J13" s="98"/>
      <c r="K13" s="98"/>
      <c r="L13" s="39"/>
    </row>
    <row r="14" spans="1:12" ht="15" x14ac:dyDescent="0.2">
      <c r="A14" s="39">
        <v>58</v>
      </c>
      <c r="B14" s="39" t="s">
        <v>1950</v>
      </c>
      <c r="C14" s="50" t="s">
        <v>1678</v>
      </c>
      <c r="D14" s="50">
        <v>1994</v>
      </c>
      <c r="E14" s="98" t="s">
        <v>36</v>
      </c>
      <c r="F14" s="94">
        <v>55.21</v>
      </c>
      <c r="G14" s="39">
        <v>40</v>
      </c>
      <c r="H14" s="39">
        <v>60</v>
      </c>
      <c r="I14" s="98">
        <f t="shared" si="0"/>
        <v>100</v>
      </c>
      <c r="J14" s="98">
        <v>1</v>
      </c>
      <c r="K14" s="98">
        <v>7</v>
      </c>
      <c r="L14" s="39">
        <f t="shared" si="1"/>
        <v>136.21890946197618</v>
      </c>
    </row>
    <row r="15" spans="1:12" ht="15" x14ac:dyDescent="0.2">
      <c r="A15" s="39">
        <v>58</v>
      </c>
      <c r="B15" s="39" t="s">
        <v>2090</v>
      </c>
      <c r="C15" s="50" t="s">
        <v>1786</v>
      </c>
      <c r="D15" s="50">
        <v>1997</v>
      </c>
      <c r="E15" s="98" t="s">
        <v>1830</v>
      </c>
      <c r="F15" s="94">
        <v>56.2</v>
      </c>
      <c r="G15" s="39">
        <v>36</v>
      </c>
      <c r="H15" s="39">
        <v>48</v>
      </c>
      <c r="I15" s="98">
        <f t="shared" si="0"/>
        <v>84</v>
      </c>
      <c r="J15" s="98">
        <v>2</v>
      </c>
      <c r="K15" s="98">
        <v>5</v>
      </c>
      <c r="L15" s="39">
        <f t="shared" si="1"/>
        <v>112.91863626951887</v>
      </c>
    </row>
    <row r="16" spans="1:12" ht="15" x14ac:dyDescent="0.2">
      <c r="A16" s="39">
        <v>58</v>
      </c>
      <c r="B16" s="39" t="s">
        <v>2091</v>
      </c>
      <c r="C16" s="50" t="s">
        <v>1427</v>
      </c>
      <c r="D16" s="50">
        <v>1994</v>
      </c>
      <c r="E16" s="98" t="s">
        <v>36</v>
      </c>
      <c r="F16" s="94">
        <v>55.81</v>
      </c>
      <c r="G16" s="39">
        <v>29</v>
      </c>
      <c r="H16" s="39">
        <v>44</v>
      </c>
      <c r="I16" s="98">
        <f t="shared" si="0"/>
        <v>73</v>
      </c>
      <c r="J16" s="98">
        <v>3</v>
      </c>
      <c r="K16" s="98">
        <v>4</v>
      </c>
      <c r="L16" s="39">
        <f t="shared" si="1"/>
        <v>98.638754582199439</v>
      </c>
    </row>
    <row r="17" spans="1:12" ht="15" x14ac:dyDescent="0.2">
      <c r="A17" s="39"/>
      <c r="B17" s="39"/>
      <c r="C17" s="50"/>
      <c r="D17" s="50"/>
      <c r="E17" s="98"/>
      <c r="F17" s="94"/>
      <c r="G17" s="39"/>
      <c r="H17" s="39"/>
      <c r="I17" s="98"/>
      <c r="J17" s="98"/>
      <c r="K17" s="98"/>
      <c r="L17" s="39"/>
    </row>
    <row r="18" spans="1:12" ht="15" x14ac:dyDescent="0.2">
      <c r="A18" s="39">
        <v>63</v>
      </c>
      <c r="B18" s="39" t="s">
        <v>2092</v>
      </c>
      <c r="C18" s="50" t="s">
        <v>1947</v>
      </c>
      <c r="D18" s="50">
        <v>1995</v>
      </c>
      <c r="E18" s="98" t="s">
        <v>1830</v>
      </c>
      <c r="F18" s="94">
        <v>60.75</v>
      </c>
      <c r="G18" s="39">
        <v>70</v>
      </c>
      <c r="H18" s="39">
        <v>90</v>
      </c>
      <c r="I18" s="98">
        <f t="shared" si="0"/>
        <v>160</v>
      </c>
      <c r="J18" s="98">
        <v>1</v>
      </c>
      <c r="K18" s="98">
        <v>7</v>
      </c>
      <c r="L18" s="39">
        <f t="shared" si="1"/>
        <v>203.65654774797537</v>
      </c>
    </row>
    <row r="19" spans="1:12" ht="15" x14ac:dyDescent="0.2">
      <c r="A19" s="39">
        <v>63</v>
      </c>
      <c r="B19" s="39" t="s">
        <v>1773</v>
      </c>
      <c r="C19" s="50" t="s">
        <v>1434</v>
      </c>
      <c r="D19" s="50">
        <v>1992</v>
      </c>
      <c r="E19" s="98" t="s">
        <v>36</v>
      </c>
      <c r="F19" s="94">
        <v>62.68</v>
      </c>
      <c r="G19" s="39">
        <v>55</v>
      </c>
      <c r="H19" s="39">
        <v>70</v>
      </c>
      <c r="I19" s="98">
        <f t="shared" si="0"/>
        <v>125</v>
      </c>
      <c r="J19" s="98">
        <v>2</v>
      </c>
      <c r="K19" s="98">
        <v>5</v>
      </c>
      <c r="L19" s="39">
        <f t="shared" si="1"/>
        <v>155.89933604341661</v>
      </c>
    </row>
    <row r="20" spans="1:12" ht="15" x14ac:dyDescent="0.2">
      <c r="A20" s="39">
        <v>63</v>
      </c>
      <c r="B20" s="39" t="s">
        <v>2093</v>
      </c>
      <c r="C20" s="50" t="s">
        <v>1678</v>
      </c>
      <c r="D20" s="50">
        <v>1996</v>
      </c>
      <c r="E20" s="98" t="s">
        <v>1830</v>
      </c>
      <c r="F20" s="94">
        <v>61.73</v>
      </c>
      <c r="G20" s="39">
        <v>47</v>
      </c>
      <c r="H20" s="39">
        <v>59</v>
      </c>
      <c r="I20" s="98">
        <f t="shared" si="0"/>
        <v>106</v>
      </c>
      <c r="J20" s="98">
        <v>3</v>
      </c>
      <c r="K20" s="98">
        <v>4</v>
      </c>
      <c r="L20" s="39">
        <f t="shared" si="1"/>
        <v>133.5088889689097</v>
      </c>
    </row>
    <row r="21" spans="1:12" ht="15" x14ac:dyDescent="0.2">
      <c r="A21" s="39"/>
      <c r="B21" s="39"/>
      <c r="C21" s="50"/>
      <c r="D21" s="50"/>
      <c r="E21" s="98"/>
      <c r="F21" s="94"/>
      <c r="G21" s="39"/>
      <c r="H21" s="39"/>
      <c r="I21" s="98"/>
      <c r="J21" s="98"/>
      <c r="K21" s="98"/>
      <c r="L21" s="39"/>
    </row>
    <row r="22" spans="1:12" ht="15" x14ac:dyDescent="0.2">
      <c r="A22" s="39">
        <v>69</v>
      </c>
      <c r="B22" s="39" t="s">
        <v>1775</v>
      </c>
      <c r="C22" s="50" t="s">
        <v>1427</v>
      </c>
      <c r="D22" s="50">
        <v>1955</v>
      </c>
      <c r="E22" s="98" t="s">
        <v>44</v>
      </c>
      <c r="F22" s="94">
        <v>67.040000000000006</v>
      </c>
      <c r="G22" s="39">
        <v>32</v>
      </c>
      <c r="H22" s="39">
        <v>45</v>
      </c>
      <c r="I22" s="98">
        <f t="shared" si="0"/>
        <v>77</v>
      </c>
      <c r="J22" s="98">
        <v>1</v>
      </c>
      <c r="K22" s="98">
        <v>7</v>
      </c>
      <c r="L22" s="39">
        <f t="shared" si="1"/>
        <v>92.199610826743807</v>
      </c>
    </row>
    <row r="23" spans="1:12" ht="15" x14ac:dyDescent="0.2">
      <c r="A23" s="39"/>
      <c r="B23" s="39"/>
      <c r="C23" s="50"/>
      <c r="D23" s="50"/>
      <c r="E23" s="98"/>
      <c r="F23" s="94"/>
      <c r="G23" s="39"/>
      <c r="H23" s="39"/>
      <c r="I23" s="98"/>
      <c r="J23" s="98"/>
      <c r="K23" s="98"/>
      <c r="L23" s="39"/>
    </row>
    <row r="24" spans="1:12" ht="15" x14ac:dyDescent="0.2">
      <c r="A24" s="39" t="s">
        <v>2094</v>
      </c>
      <c r="B24" s="39" t="s">
        <v>2095</v>
      </c>
      <c r="C24" s="50" t="s">
        <v>2096</v>
      </c>
      <c r="D24" s="50">
        <v>1996</v>
      </c>
      <c r="E24" s="98" t="s">
        <v>1830</v>
      </c>
      <c r="F24" s="94">
        <v>78.099999999999994</v>
      </c>
      <c r="G24" s="39">
        <v>33</v>
      </c>
      <c r="H24" s="39">
        <v>45</v>
      </c>
      <c r="I24" s="98">
        <f t="shared" si="0"/>
        <v>78</v>
      </c>
      <c r="J24" s="98">
        <v>1</v>
      </c>
      <c r="K24" s="98">
        <v>7</v>
      </c>
      <c r="L24" s="39">
        <f t="shared" si="1"/>
        <v>86.465727701392112</v>
      </c>
    </row>
    <row r="25" spans="1:12" ht="15" x14ac:dyDescent="0.2">
      <c r="A25" s="98"/>
      <c r="B25" s="98"/>
      <c r="C25" s="98"/>
      <c r="D25" s="155"/>
      <c r="E25" s="98"/>
      <c r="F25" s="98"/>
      <c r="G25" s="98"/>
      <c r="H25" s="98"/>
      <c r="I25" s="98"/>
      <c r="J25" s="98"/>
      <c r="K25" s="98"/>
      <c r="L25" s="39"/>
    </row>
    <row r="26" spans="1:12" ht="15" x14ac:dyDescent="0.2">
      <c r="A26" s="39">
        <v>56</v>
      </c>
      <c r="B26" s="39" t="s">
        <v>2097</v>
      </c>
      <c r="C26" s="39" t="s">
        <v>1678</v>
      </c>
      <c r="D26" s="39">
        <v>1996</v>
      </c>
      <c r="E26" s="98" t="s">
        <v>1830</v>
      </c>
      <c r="F26" s="196">
        <v>55.79</v>
      </c>
      <c r="G26" s="38">
        <v>48</v>
      </c>
      <c r="H26" s="38">
        <v>55</v>
      </c>
      <c r="I26" s="98">
        <f t="shared" si="0"/>
        <v>103</v>
      </c>
      <c r="J26" s="98">
        <v>1</v>
      </c>
      <c r="K26" s="98">
        <v>7</v>
      </c>
      <c r="L26" s="39">
        <f>(10)^((0.784780654)*((LOG10(F26/173.961))^2))*I26</f>
        <v>160.0556339607964</v>
      </c>
    </row>
    <row r="27" spans="1:12" ht="15" x14ac:dyDescent="0.2">
      <c r="A27" s="38">
        <v>56</v>
      </c>
      <c r="B27" s="38" t="s">
        <v>2098</v>
      </c>
      <c r="C27" s="49" t="s">
        <v>1786</v>
      </c>
      <c r="D27" s="49">
        <v>1999</v>
      </c>
      <c r="E27" s="98" t="s">
        <v>1830</v>
      </c>
      <c r="F27" s="94">
        <v>37.25</v>
      </c>
      <c r="G27" s="39">
        <v>30</v>
      </c>
      <c r="H27" s="39">
        <v>45</v>
      </c>
      <c r="I27" s="98">
        <f t="shared" si="0"/>
        <v>75</v>
      </c>
      <c r="J27" s="98">
        <v>2</v>
      </c>
      <c r="K27" s="98">
        <v>5</v>
      </c>
      <c r="L27" s="39">
        <f t="shared" ref="L27:L47" si="2">(10)^((0.784780654)*((LOG10(F27/173.961))^2))*I27</f>
        <v>168.51574011136375</v>
      </c>
    </row>
    <row r="28" spans="1:12" ht="15" x14ac:dyDescent="0.2">
      <c r="A28" s="39"/>
      <c r="B28" s="39"/>
      <c r="C28" s="50"/>
      <c r="D28" s="50"/>
      <c r="E28" s="98"/>
      <c r="F28" s="94"/>
      <c r="G28" s="39"/>
      <c r="H28" s="39"/>
      <c r="I28" s="98"/>
      <c r="J28" s="98"/>
      <c r="K28" s="98"/>
      <c r="L28" s="39"/>
    </row>
    <row r="29" spans="1:12" ht="15" x14ac:dyDescent="0.2">
      <c r="A29" s="39">
        <v>62</v>
      </c>
      <c r="B29" s="39" t="s">
        <v>2099</v>
      </c>
      <c r="C29" s="50" t="s">
        <v>1427</v>
      </c>
      <c r="D29" s="50">
        <v>1992</v>
      </c>
      <c r="E29" s="98" t="s">
        <v>36</v>
      </c>
      <c r="F29" s="94">
        <v>61.7</v>
      </c>
      <c r="G29" s="39">
        <v>100</v>
      </c>
      <c r="H29" s="39">
        <v>123</v>
      </c>
      <c r="I29" s="98">
        <f t="shared" si="0"/>
        <v>223</v>
      </c>
      <c r="J29" s="98">
        <v>1</v>
      </c>
      <c r="K29" s="98">
        <v>7</v>
      </c>
      <c r="L29" s="39">
        <f t="shared" si="2"/>
        <v>321.61828381458798</v>
      </c>
    </row>
    <row r="30" spans="1:12" ht="15" x14ac:dyDescent="0.2">
      <c r="A30" s="39">
        <v>62</v>
      </c>
      <c r="B30" s="39" t="s">
        <v>2007</v>
      </c>
      <c r="C30" s="50" t="s">
        <v>1786</v>
      </c>
      <c r="D30" s="50">
        <v>1989</v>
      </c>
      <c r="E30" s="98" t="s">
        <v>40</v>
      </c>
      <c r="F30" s="94">
        <v>60.99</v>
      </c>
      <c r="G30" s="39">
        <v>97</v>
      </c>
      <c r="H30" s="39">
        <v>123</v>
      </c>
      <c r="I30" s="98">
        <f t="shared" si="0"/>
        <v>220</v>
      </c>
      <c r="J30" s="98">
        <v>2</v>
      </c>
      <c r="K30" s="98">
        <v>5</v>
      </c>
      <c r="L30" s="39">
        <f t="shared" si="2"/>
        <v>319.91156712638269</v>
      </c>
    </row>
    <row r="31" spans="1:12" ht="15" x14ac:dyDescent="0.2">
      <c r="A31" s="39">
        <v>62</v>
      </c>
      <c r="B31" s="39" t="s">
        <v>2013</v>
      </c>
      <c r="C31" s="50" t="s">
        <v>1678</v>
      </c>
      <c r="D31" s="50">
        <v>1996</v>
      </c>
      <c r="E31" s="98" t="s">
        <v>1830</v>
      </c>
      <c r="F31" s="94">
        <v>62</v>
      </c>
      <c r="G31" s="39">
        <v>62</v>
      </c>
      <c r="H31" s="39">
        <v>92</v>
      </c>
      <c r="I31" s="98">
        <f t="shared" si="0"/>
        <v>154</v>
      </c>
      <c r="J31" s="98">
        <v>3</v>
      </c>
      <c r="K31" s="98">
        <v>4</v>
      </c>
      <c r="L31" s="39">
        <f t="shared" si="2"/>
        <v>221.34599826033195</v>
      </c>
    </row>
    <row r="32" spans="1:12" ht="15" x14ac:dyDescent="0.2">
      <c r="A32" s="39"/>
      <c r="B32" s="39"/>
      <c r="C32" s="50"/>
      <c r="D32" s="50"/>
      <c r="E32" s="98"/>
      <c r="F32" s="94"/>
      <c r="G32" s="39"/>
      <c r="H32" s="39"/>
      <c r="I32" s="98"/>
      <c r="J32" s="98"/>
      <c r="K32" s="98"/>
      <c r="L32" s="39"/>
    </row>
    <row r="33" spans="1:12" ht="15" x14ac:dyDescent="0.2">
      <c r="A33" s="39">
        <v>69</v>
      </c>
      <c r="B33" s="39" t="s">
        <v>2100</v>
      </c>
      <c r="C33" s="50" t="s">
        <v>1434</v>
      </c>
      <c r="D33" s="50">
        <v>1987</v>
      </c>
      <c r="E33" s="98" t="s">
        <v>40</v>
      </c>
      <c r="F33" s="94">
        <v>68.2</v>
      </c>
      <c r="G33" s="39">
        <v>100</v>
      </c>
      <c r="H33" s="39">
        <v>120</v>
      </c>
      <c r="I33" s="98">
        <f t="shared" si="0"/>
        <v>220</v>
      </c>
      <c r="J33" s="98">
        <v>1</v>
      </c>
      <c r="K33" s="98">
        <v>7</v>
      </c>
      <c r="L33" s="39">
        <f t="shared" si="2"/>
        <v>296.62551595102536</v>
      </c>
    </row>
    <row r="34" spans="1:12" ht="15" x14ac:dyDescent="0.2">
      <c r="A34" s="39"/>
      <c r="B34" s="39"/>
      <c r="C34" s="50"/>
      <c r="D34" s="50"/>
      <c r="E34" s="98"/>
      <c r="F34" s="94"/>
      <c r="G34" s="39"/>
      <c r="H34" s="39"/>
      <c r="I34" s="98"/>
      <c r="J34" s="98"/>
      <c r="K34" s="98"/>
      <c r="L34" s="39"/>
    </row>
    <row r="35" spans="1:12" ht="15" x14ac:dyDescent="0.2">
      <c r="A35" s="39">
        <v>77</v>
      </c>
      <c r="B35" s="39" t="s">
        <v>1791</v>
      </c>
      <c r="C35" s="50" t="s">
        <v>1427</v>
      </c>
      <c r="D35" s="50">
        <v>1978</v>
      </c>
      <c r="E35" s="98" t="s">
        <v>40</v>
      </c>
      <c r="F35" s="94">
        <v>76.36</v>
      </c>
      <c r="G35" s="39">
        <v>100</v>
      </c>
      <c r="H35" s="39">
        <v>136</v>
      </c>
      <c r="I35" s="98">
        <f t="shared" si="0"/>
        <v>236</v>
      </c>
      <c r="J35" s="98">
        <v>1</v>
      </c>
      <c r="K35" s="98">
        <v>7</v>
      </c>
      <c r="L35" s="39">
        <f t="shared" si="2"/>
        <v>297.34464656435841</v>
      </c>
    </row>
    <row r="36" spans="1:12" ht="15" x14ac:dyDescent="0.2">
      <c r="A36" s="39">
        <v>77</v>
      </c>
      <c r="B36" s="39" t="s">
        <v>1790</v>
      </c>
      <c r="C36" s="50" t="s">
        <v>1678</v>
      </c>
      <c r="D36" s="50">
        <v>1978</v>
      </c>
      <c r="E36" s="98" t="s">
        <v>40</v>
      </c>
      <c r="F36" s="94">
        <v>71.900000000000006</v>
      </c>
      <c r="G36" s="39">
        <v>96</v>
      </c>
      <c r="H36" s="39">
        <v>125</v>
      </c>
      <c r="I36" s="98">
        <f t="shared" si="0"/>
        <v>221</v>
      </c>
      <c r="J36" s="98">
        <v>2</v>
      </c>
      <c r="K36" s="98">
        <v>5</v>
      </c>
      <c r="L36" s="39">
        <f t="shared" si="2"/>
        <v>288.36729394215678</v>
      </c>
    </row>
    <row r="37" spans="1:12" ht="15" x14ac:dyDescent="0.2">
      <c r="A37" s="39">
        <v>77</v>
      </c>
      <c r="B37" s="39" t="s">
        <v>2101</v>
      </c>
      <c r="C37" s="50" t="s">
        <v>2102</v>
      </c>
      <c r="D37" s="50">
        <v>1970</v>
      </c>
      <c r="E37" s="98" t="s">
        <v>44</v>
      </c>
      <c r="F37" s="94">
        <v>76.75</v>
      </c>
      <c r="G37" s="39">
        <v>88</v>
      </c>
      <c r="H37" s="39">
        <v>109</v>
      </c>
      <c r="I37" s="98">
        <f t="shared" si="0"/>
        <v>197</v>
      </c>
      <c r="J37" s="98">
        <v>3</v>
      </c>
      <c r="K37" s="98">
        <v>4</v>
      </c>
      <c r="L37" s="39">
        <f t="shared" si="2"/>
        <v>247.50070249446108</v>
      </c>
    </row>
    <row r="38" spans="1:12" ht="15" x14ac:dyDescent="0.2">
      <c r="A38" s="39">
        <v>77</v>
      </c>
      <c r="B38" s="39" t="s">
        <v>1789</v>
      </c>
      <c r="C38" s="50" t="s">
        <v>1434</v>
      </c>
      <c r="D38" s="50">
        <v>1996</v>
      </c>
      <c r="E38" s="98" t="s">
        <v>1830</v>
      </c>
      <c r="F38" s="94">
        <v>76.099999999999994</v>
      </c>
      <c r="G38" s="39">
        <v>85</v>
      </c>
      <c r="H38" s="39">
        <v>110</v>
      </c>
      <c r="I38" s="98">
        <f t="shared" si="0"/>
        <v>195</v>
      </c>
      <c r="J38" s="98">
        <v>4</v>
      </c>
      <c r="K38" s="98">
        <v>3</v>
      </c>
      <c r="L38" s="39">
        <f t="shared" si="2"/>
        <v>246.15905588597715</v>
      </c>
    </row>
    <row r="39" spans="1:12" ht="15" x14ac:dyDescent="0.2">
      <c r="A39" s="39"/>
      <c r="B39" s="39"/>
      <c r="C39" s="50"/>
      <c r="D39" s="50"/>
      <c r="E39" s="98"/>
      <c r="F39" s="94"/>
      <c r="G39" s="39"/>
      <c r="H39" s="39"/>
      <c r="I39" s="98"/>
      <c r="J39" s="98"/>
      <c r="K39" s="98"/>
      <c r="L39" s="39"/>
    </row>
    <row r="40" spans="1:12" ht="15" x14ac:dyDescent="0.2">
      <c r="A40" s="39">
        <v>85</v>
      </c>
      <c r="B40" s="39" t="s">
        <v>2103</v>
      </c>
      <c r="C40" s="50" t="s">
        <v>1427</v>
      </c>
      <c r="D40" s="50">
        <v>1981</v>
      </c>
      <c r="E40" s="98" t="s">
        <v>40</v>
      </c>
      <c r="F40" s="94">
        <v>77.5</v>
      </c>
      <c r="G40" s="39">
        <v>42</v>
      </c>
      <c r="H40" s="39">
        <v>52</v>
      </c>
      <c r="I40" s="98">
        <f t="shared" si="0"/>
        <v>94</v>
      </c>
      <c r="J40" s="98">
        <v>1</v>
      </c>
      <c r="K40" s="98">
        <v>7</v>
      </c>
      <c r="L40" s="39">
        <f t="shared" si="2"/>
        <v>117.46172552507225</v>
      </c>
    </row>
    <row r="41" spans="1:12" ht="15" x14ac:dyDescent="0.2">
      <c r="A41" s="39"/>
      <c r="B41" s="39"/>
      <c r="C41" s="50"/>
      <c r="D41" s="50"/>
      <c r="E41" s="98"/>
      <c r="F41" s="94"/>
      <c r="G41" s="39"/>
      <c r="H41" s="39"/>
      <c r="I41" s="98"/>
      <c r="J41" s="98"/>
      <c r="K41" s="98"/>
      <c r="L41" s="39"/>
    </row>
    <row r="42" spans="1:12" ht="15" x14ac:dyDescent="0.2">
      <c r="A42" s="39">
        <v>94</v>
      </c>
      <c r="B42" s="39" t="s">
        <v>2104</v>
      </c>
      <c r="C42" s="50" t="s">
        <v>1786</v>
      </c>
      <c r="D42" s="50">
        <v>1987</v>
      </c>
      <c r="E42" s="98" t="s">
        <v>40</v>
      </c>
      <c r="F42" s="94">
        <v>93.8</v>
      </c>
      <c r="G42" s="39">
        <v>112</v>
      </c>
      <c r="H42" s="39">
        <v>146</v>
      </c>
      <c r="I42" s="98">
        <f t="shared" si="0"/>
        <v>258</v>
      </c>
      <c r="J42" s="98">
        <v>1</v>
      </c>
      <c r="K42" s="98">
        <v>7</v>
      </c>
      <c r="L42" s="39">
        <f t="shared" si="2"/>
        <v>293.82625806477398</v>
      </c>
    </row>
    <row r="43" spans="1:12" ht="15" x14ac:dyDescent="0.2">
      <c r="A43" s="39"/>
      <c r="B43" s="39"/>
      <c r="C43" s="50"/>
      <c r="D43" s="50"/>
      <c r="E43" s="98"/>
      <c r="F43" s="94"/>
      <c r="G43" s="39"/>
      <c r="H43" s="39"/>
      <c r="I43" s="98"/>
      <c r="J43" s="98"/>
      <c r="K43" s="98"/>
      <c r="L43" s="39"/>
    </row>
    <row r="44" spans="1:12" ht="15" x14ac:dyDescent="0.2">
      <c r="A44" s="39">
        <v>105</v>
      </c>
      <c r="B44" s="39" t="s">
        <v>2105</v>
      </c>
      <c r="C44" s="50" t="s">
        <v>1786</v>
      </c>
      <c r="D44" s="50">
        <v>1986</v>
      </c>
      <c r="E44" s="98" t="s">
        <v>40</v>
      </c>
      <c r="F44" s="94">
        <v>100.65</v>
      </c>
      <c r="G44" s="39">
        <v>110</v>
      </c>
      <c r="H44" s="39">
        <v>140</v>
      </c>
      <c r="I44" s="98">
        <f t="shared" si="0"/>
        <v>250</v>
      </c>
      <c r="J44" s="98">
        <v>1</v>
      </c>
      <c r="K44" s="98">
        <v>7</v>
      </c>
      <c r="L44" s="39">
        <f t="shared" si="2"/>
        <v>276.85861572707233</v>
      </c>
    </row>
    <row r="45" spans="1:12" ht="15" x14ac:dyDescent="0.2">
      <c r="A45" s="39">
        <v>105</v>
      </c>
      <c r="B45" s="39" t="s">
        <v>1852</v>
      </c>
      <c r="C45" s="50" t="s">
        <v>1786</v>
      </c>
      <c r="D45" s="50">
        <v>1996</v>
      </c>
      <c r="E45" s="98" t="s">
        <v>1830</v>
      </c>
      <c r="F45" s="94">
        <v>97.84</v>
      </c>
      <c r="G45" s="39">
        <v>70</v>
      </c>
      <c r="H45" s="39">
        <v>95</v>
      </c>
      <c r="I45" s="98">
        <f t="shared" si="0"/>
        <v>165</v>
      </c>
      <c r="J45" s="98">
        <v>2</v>
      </c>
      <c r="K45" s="98">
        <v>5</v>
      </c>
      <c r="L45" s="39">
        <f t="shared" si="2"/>
        <v>184.71723119889512</v>
      </c>
    </row>
    <row r="46" spans="1:12" ht="15" x14ac:dyDescent="0.2">
      <c r="A46" s="39"/>
      <c r="B46" s="39"/>
      <c r="C46" s="50"/>
      <c r="D46" s="50"/>
      <c r="E46" s="98"/>
      <c r="F46" s="94"/>
      <c r="G46" s="39"/>
      <c r="H46" s="39"/>
      <c r="I46" s="98"/>
      <c r="J46" s="98"/>
      <c r="K46" s="98"/>
      <c r="L46" s="39"/>
    </row>
    <row r="47" spans="1:12" ht="15" x14ac:dyDescent="0.2">
      <c r="A47" s="39" t="s">
        <v>2106</v>
      </c>
      <c r="B47" s="39" t="s">
        <v>2107</v>
      </c>
      <c r="C47" s="50" t="s">
        <v>1427</v>
      </c>
      <c r="D47" s="50">
        <v>1986</v>
      </c>
      <c r="E47" s="98" t="s">
        <v>40</v>
      </c>
      <c r="F47" s="94">
        <v>169.38</v>
      </c>
      <c r="G47" s="39">
        <v>150</v>
      </c>
      <c r="H47" s="39">
        <v>200</v>
      </c>
      <c r="I47" s="98">
        <f t="shared" si="0"/>
        <v>350</v>
      </c>
      <c r="J47" s="98">
        <v>1</v>
      </c>
      <c r="K47" s="98">
        <v>7</v>
      </c>
      <c r="L47" s="39">
        <f t="shared" si="2"/>
        <v>350.08496384103205</v>
      </c>
    </row>
    <row r="48" spans="1:12" ht="15" x14ac:dyDescent="0.2">
      <c r="A48" s="16"/>
      <c r="B48" s="21"/>
      <c r="C48" s="16"/>
      <c r="D48" s="16"/>
      <c r="E48" s="21"/>
      <c r="F48" s="16"/>
      <c r="G48" s="21"/>
      <c r="H48" s="16"/>
      <c r="I48" s="21"/>
      <c r="J48" s="16"/>
      <c r="K48" s="16"/>
      <c r="L48" s="16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2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2109</v>
      </c>
      <c r="D1" s="23"/>
      <c r="E1" s="23"/>
      <c r="G1" s="136" t="s">
        <v>2</v>
      </c>
      <c r="H1" s="23"/>
      <c r="I1" s="23"/>
      <c r="J1" s="23" t="s">
        <v>2119</v>
      </c>
      <c r="K1" s="23"/>
      <c r="L1" s="23"/>
    </row>
    <row r="2" spans="1:12" ht="15.75" x14ac:dyDescent="0.25">
      <c r="A2" s="136" t="s">
        <v>0</v>
      </c>
      <c r="B2" s="23"/>
      <c r="C2" s="23" t="s">
        <v>2110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 t="s">
        <v>2120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200">
        <v>58</v>
      </c>
      <c r="B5" s="197" t="s">
        <v>1734</v>
      </c>
      <c r="C5" s="200" t="s">
        <v>1956</v>
      </c>
      <c r="D5" s="70">
        <v>1988</v>
      </c>
      <c r="E5" s="55" t="s">
        <v>40</v>
      </c>
      <c r="F5" s="201">
        <v>57.1</v>
      </c>
      <c r="G5" s="202">
        <v>75</v>
      </c>
      <c r="H5" s="200">
        <v>88</v>
      </c>
      <c r="I5" s="202">
        <f>G5+H5</f>
        <v>163</v>
      </c>
      <c r="J5" s="200">
        <v>1</v>
      </c>
      <c r="K5" s="202">
        <v>10</v>
      </c>
      <c r="L5" s="39">
        <f>(10)^((1.056683941)*((LOG10(F5/125.441))^2))*I5</f>
        <v>216.59056202690658</v>
      </c>
    </row>
    <row r="6" spans="1:12" ht="15" x14ac:dyDescent="0.2">
      <c r="A6" s="200">
        <v>58</v>
      </c>
      <c r="B6" s="197" t="s">
        <v>2111</v>
      </c>
      <c r="C6" s="200" t="s">
        <v>1419</v>
      </c>
      <c r="D6" s="70">
        <v>1986</v>
      </c>
      <c r="E6" s="55" t="s">
        <v>40</v>
      </c>
      <c r="F6" s="201">
        <v>57.2</v>
      </c>
      <c r="G6" s="70">
        <v>48</v>
      </c>
      <c r="H6" s="200">
        <v>64</v>
      </c>
      <c r="I6" s="203">
        <f t="shared" ref="I6:I21" si="0">G6+H6</f>
        <v>112</v>
      </c>
      <c r="J6" s="200">
        <v>2</v>
      </c>
      <c r="K6" s="70">
        <v>9</v>
      </c>
      <c r="L6" s="39">
        <f t="shared" ref="L6:L8" si="1">(10)^((1.056683941)*((LOG10(F6/125.441))^2))*I6</f>
        <v>148.6351833880853</v>
      </c>
    </row>
    <row r="7" spans="1:12" ht="15" x14ac:dyDescent="0.2">
      <c r="A7" s="204"/>
      <c r="B7" s="198"/>
      <c r="C7" s="204"/>
      <c r="D7" s="205"/>
      <c r="E7" s="58"/>
      <c r="F7" s="206"/>
      <c r="G7" s="205"/>
      <c r="H7" s="204"/>
      <c r="I7" s="203"/>
      <c r="J7" s="204"/>
      <c r="K7" s="205"/>
      <c r="L7" s="39"/>
    </row>
    <row r="8" spans="1:12" ht="15" x14ac:dyDescent="0.2">
      <c r="A8" s="200">
        <v>63</v>
      </c>
      <c r="B8" s="197" t="s">
        <v>2112</v>
      </c>
      <c r="C8" s="200" t="s">
        <v>1429</v>
      </c>
      <c r="D8" s="70">
        <v>1989</v>
      </c>
      <c r="E8" s="55" t="s">
        <v>40</v>
      </c>
      <c r="F8" s="201">
        <v>59.5</v>
      </c>
      <c r="G8" s="70">
        <v>43</v>
      </c>
      <c r="H8" s="200">
        <v>66</v>
      </c>
      <c r="I8" s="203">
        <f t="shared" si="0"/>
        <v>109</v>
      </c>
      <c r="J8" s="200">
        <v>1</v>
      </c>
      <c r="K8" s="70">
        <v>10</v>
      </c>
      <c r="L8" s="39">
        <f t="shared" si="1"/>
        <v>140.70188624203109</v>
      </c>
    </row>
    <row r="9" spans="1:12" ht="15" x14ac:dyDescent="0.2">
      <c r="A9" s="204"/>
      <c r="B9" s="198"/>
      <c r="C9" s="204"/>
      <c r="D9" s="205"/>
      <c r="E9" s="58"/>
      <c r="F9" s="206"/>
      <c r="G9" s="205"/>
      <c r="H9" s="204"/>
      <c r="I9" s="203"/>
      <c r="J9" s="204"/>
      <c r="K9" s="205"/>
      <c r="L9" s="39"/>
    </row>
    <row r="10" spans="1:12" ht="15" x14ac:dyDescent="0.2">
      <c r="A10" s="200">
        <v>56</v>
      </c>
      <c r="B10" s="197" t="s">
        <v>2113</v>
      </c>
      <c r="C10" s="200" t="s">
        <v>1419</v>
      </c>
      <c r="D10" s="70">
        <v>1998</v>
      </c>
      <c r="E10" s="55" t="s">
        <v>1830</v>
      </c>
      <c r="F10" s="201">
        <v>52.8</v>
      </c>
      <c r="G10" s="70">
        <v>53</v>
      </c>
      <c r="H10" s="200">
        <v>64</v>
      </c>
      <c r="I10" s="203">
        <f t="shared" si="0"/>
        <v>117</v>
      </c>
      <c r="J10" s="200">
        <v>1</v>
      </c>
      <c r="K10" s="70">
        <v>10</v>
      </c>
      <c r="L10" s="39">
        <f>(10)^((0.784780654)*((LOG10(F10/173.961))^2))*I10</f>
        <v>189.93866360614177</v>
      </c>
    </row>
    <row r="11" spans="1:12" ht="15" x14ac:dyDescent="0.2">
      <c r="A11" s="204">
        <v>56</v>
      </c>
      <c r="B11" s="198" t="s">
        <v>2114</v>
      </c>
      <c r="C11" s="204" t="s">
        <v>1419</v>
      </c>
      <c r="D11" s="205">
        <v>1996</v>
      </c>
      <c r="E11" s="58"/>
      <c r="F11" s="206">
        <v>33.6</v>
      </c>
      <c r="G11" s="205">
        <v>19</v>
      </c>
      <c r="H11" s="204">
        <v>27</v>
      </c>
      <c r="I11" s="203">
        <f t="shared" si="0"/>
        <v>46</v>
      </c>
      <c r="J11" s="204">
        <v>2</v>
      </c>
      <c r="K11" s="205">
        <v>9</v>
      </c>
      <c r="L11" s="39">
        <f t="shared" ref="L11:L21" si="2">(10)^((0.784780654)*((LOG10(F11/173.961))^2))*I11</f>
        <v>115.60113212191445</v>
      </c>
    </row>
    <row r="12" spans="1:12" ht="15" x14ac:dyDescent="0.2">
      <c r="A12" s="200"/>
      <c r="B12" s="197"/>
      <c r="C12" s="200"/>
      <c r="D12" s="70"/>
      <c r="E12" s="55"/>
      <c r="F12" s="201"/>
      <c r="G12" s="70"/>
      <c r="H12" s="200"/>
      <c r="I12" s="203"/>
      <c r="J12" s="200"/>
      <c r="K12" s="70"/>
      <c r="L12" s="39"/>
    </row>
    <row r="13" spans="1:12" ht="15" x14ac:dyDescent="0.2">
      <c r="A13" s="204">
        <v>77</v>
      </c>
      <c r="B13" s="198" t="s">
        <v>2115</v>
      </c>
      <c r="C13" s="204" t="s">
        <v>1684</v>
      </c>
      <c r="D13" s="205">
        <v>1997</v>
      </c>
      <c r="E13" s="58" t="s">
        <v>1830</v>
      </c>
      <c r="F13" s="206">
        <v>74.099999999999994</v>
      </c>
      <c r="G13" s="205">
        <v>68</v>
      </c>
      <c r="H13" s="204">
        <v>79</v>
      </c>
      <c r="I13" s="203">
        <f t="shared" si="0"/>
        <v>147</v>
      </c>
      <c r="J13" s="204">
        <v>1</v>
      </c>
      <c r="K13" s="205">
        <v>10</v>
      </c>
      <c r="L13" s="39">
        <f t="shared" si="2"/>
        <v>188.41788636002508</v>
      </c>
    </row>
    <row r="14" spans="1:12" ht="15" x14ac:dyDescent="0.2">
      <c r="A14" s="200"/>
      <c r="B14" s="197"/>
      <c r="C14" s="200"/>
      <c r="D14" s="70"/>
      <c r="E14" s="55"/>
      <c r="F14" s="201"/>
      <c r="G14" s="70"/>
      <c r="H14" s="200"/>
      <c r="I14" s="203"/>
      <c r="J14" s="200"/>
      <c r="K14" s="70"/>
      <c r="L14" s="39"/>
    </row>
    <row r="15" spans="1:12" ht="15" x14ac:dyDescent="0.2">
      <c r="A15" s="204">
        <v>85</v>
      </c>
      <c r="B15" s="198" t="s">
        <v>1685</v>
      </c>
      <c r="C15" s="204" t="s">
        <v>1684</v>
      </c>
      <c r="D15" s="205">
        <v>1989</v>
      </c>
      <c r="E15" s="58" t="s">
        <v>40</v>
      </c>
      <c r="F15" s="206">
        <v>77.7</v>
      </c>
      <c r="G15" s="205">
        <v>84</v>
      </c>
      <c r="H15" s="204">
        <v>93</v>
      </c>
      <c r="I15" s="203">
        <f t="shared" si="0"/>
        <v>177</v>
      </c>
      <c r="J15" s="204">
        <v>1</v>
      </c>
      <c r="K15" s="205">
        <v>10</v>
      </c>
      <c r="L15" s="39">
        <f t="shared" si="2"/>
        <v>220.86447090390212</v>
      </c>
    </row>
    <row r="16" spans="1:12" ht="15" x14ac:dyDescent="0.2">
      <c r="A16" s="200">
        <v>85</v>
      </c>
      <c r="B16" s="197" t="s">
        <v>1688</v>
      </c>
      <c r="C16" s="200" t="s">
        <v>2116</v>
      </c>
      <c r="D16" s="70">
        <v>1984</v>
      </c>
      <c r="E16" s="55" t="s">
        <v>40</v>
      </c>
      <c r="F16" s="201">
        <v>83</v>
      </c>
      <c r="G16" s="70">
        <v>110</v>
      </c>
      <c r="H16" s="200" t="s">
        <v>935</v>
      </c>
      <c r="I16" s="203" t="s">
        <v>935</v>
      </c>
      <c r="J16" s="200" t="s">
        <v>935</v>
      </c>
      <c r="K16" s="70" t="s">
        <v>935</v>
      </c>
      <c r="L16" s="39" t="s">
        <v>935</v>
      </c>
    </row>
    <row r="17" spans="1:12" ht="15" x14ac:dyDescent="0.2">
      <c r="A17" s="204"/>
      <c r="B17" s="198"/>
      <c r="C17" s="204"/>
      <c r="D17" s="205"/>
      <c r="E17" s="58"/>
      <c r="F17" s="206"/>
      <c r="G17" s="205"/>
      <c r="H17" s="204"/>
      <c r="I17" s="203"/>
      <c r="J17" s="204"/>
      <c r="K17" s="205"/>
      <c r="L17" s="39"/>
    </row>
    <row r="18" spans="1:12" ht="15" x14ac:dyDescent="0.2">
      <c r="A18" s="200">
        <v>94</v>
      </c>
      <c r="B18" s="197" t="s">
        <v>2117</v>
      </c>
      <c r="C18" s="200" t="s">
        <v>1956</v>
      </c>
      <c r="D18" s="70">
        <v>1993</v>
      </c>
      <c r="E18" s="55" t="s">
        <v>1830</v>
      </c>
      <c r="F18" s="201">
        <v>86</v>
      </c>
      <c r="G18" s="70">
        <v>70</v>
      </c>
      <c r="H18" s="200" t="s">
        <v>935</v>
      </c>
      <c r="I18" s="203" t="s">
        <v>935</v>
      </c>
      <c r="J18" s="200" t="s">
        <v>935</v>
      </c>
      <c r="K18" s="70" t="s">
        <v>935</v>
      </c>
      <c r="L18" s="39" t="s">
        <v>935</v>
      </c>
    </row>
    <row r="19" spans="1:12" ht="15" x14ac:dyDescent="0.2">
      <c r="A19" s="204"/>
      <c r="B19" s="198"/>
      <c r="C19" s="204"/>
      <c r="D19" s="205"/>
      <c r="E19" s="58"/>
      <c r="F19" s="206"/>
      <c r="G19" s="205"/>
      <c r="H19" s="204"/>
      <c r="I19" s="203"/>
      <c r="J19" s="204"/>
      <c r="K19" s="205"/>
      <c r="L19" s="39"/>
    </row>
    <row r="20" spans="1:12" ht="15" x14ac:dyDescent="0.2">
      <c r="A20" s="200">
        <v>105</v>
      </c>
      <c r="B20" s="197" t="s">
        <v>1691</v>
      </c>
      <c r="C20" s="200" t="s">
        <v>1684</v>
      </c>
      <c r="D20" s="70">
        <v>1990</v>
      </c>
      <c r="E20" s="55" t="s">
        <v>40</v>
      </c>
      <c r="F20" s="201">
        <v>103</v>
      </c>
      <c r="G20" s="70">
        <v>107</v>
      </c>
      <c r="H20" s="200">
        <v>131</v>
      </c>
      <c r="I20" s="203">
        <f t="shared" si="0"/>
        <v>238</v>
      </c>
      <c r="J20" s="200">
        <v>1</v>
      </c>
      <c r="K20" s="70">
        <v>10</v>
      </c>
      <c r="L20" s="39">
        <f t="shared" si="2"/>
        <v>261.35765040710373</v>
      </c>
    </row>
    <row r="21" spans="1:12" ht="15" x14ac:dyDescent="0.2">
      <c r="A21" s="207">
        <v>105</v>
      </c>
      <c r="B21" s="199" t="s">
        <v>2118</v>
      </c>
      <c r="C21" s="207" t="s">
        <v>1684</v>
      </c>
      <c r="D21" s="151">
        <v>1981</v>
      </c>
      <c r="E21" s="80" t="s">
        <v>40</v>
      </c>
      <c r="F21" s="208">
        <v>99.5</v>
      </c>
      <c r="G21" s="151">
        <v>85</v>
      </c>
      <c r="H21" s="207">
        <v>108</v>
      </c>
      <c r="I21" s="203">
        <f t="shared" si="0"/>
        <v>193</v>
      </c>
      <c r="J21" s="207">
        <v>2</v>
      </c>
      <c r="K21" s="151">
        <v>9</v>
      </c>
      <c r="L21" s="39">
        <f t="shared" si="2"/>
        <v>214.66258685979261</v>
      </c>
    </row>
    <row r="22" spans="1:12" ht="15" x14ac:dyDescent="0.2">
      <c r="A22" s="16"/>
      <c r="B22" s="21"/>
      <c r="C22" s="16"/>
      <c r="D22" s="16"/>
      <c r="E22" s="21"/>
      <c r="F22" s="16"/>
      <c r="G22" s="21"/>
      <c r="H22" s="16"/>
      <c r="I22" s="21"/>
      <c r="J22" s="16"/>
      <c r="K22" s="16"/>
      <c r="L22" s="16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3"/>
  <sheetViews>
    <sheetView workbookViewId="0">
      <selection activeCell="F2" sqref="F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2166</v>
      </c>
      <c r="D1" s="23"/>
      <c r="E1" s="23"/>
      <c r="G1" s="136" t="s">
        <v>2</v>
      </c>
      <c r="H1" s="23"/>
      <c r="I1" s="23"/>
      <c r="J1" s="23" t="s">
        <v>2169</v>
      </c>
      <c r="K1" s="23"/>
      <c r="L1" s="23"/>
    </row>
    <row r="2" spans="1:12" ht="15.75" x14ac:dyDescent="0.25">
      <c r="A2" s="136" t="s">
        <v>0</v>
      </c>
      <c r="B2" s="23"/>
      <c r="C2" s="23" t="s">
        <v>2167</v>
      </c>
      <c r="D2" s="23"/>
      <c r="E2" s="23"/>
      <c r="G2" s="136" t="s">
        <v>3</v>
      </c>
      <c r="H2" s="23"/>
      <c r="I2" s="23"/>
      <c r="J2" s="23" t="s">
        <v>2170</v>
      </c>
      <c r="K2" s="23"/>
      <c r="L2" s="23"/>
    </row>
    <row r="3" spans="1:12" ht="15.75" x14ac:dyDescent="0.25">
      <c r="A3" s="137" t="s">
        <v>1</v>
      </c>
      <c r="B3" s="24"/>
      <c r="C3" s="24" t="s">
        <v>2168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53</v>
      </c>
      <c r="B5" s="39" t="s">
        <v>1854</v>
      </c>
      <c r="C5" s="50" t="s">
        <v>1429</v>
      </c>
      <c r="D5" s="50">
        <v>1982</v>
      </c>
      <c r="E5" s="98" t="s">
        <v>40</v>
      </c>
      <c r="F5" s="39">
        <v>51.4</v>
      </c>
      <c r="G5" s="39">
        <v>57</v>
      </c>
      <c r="H5" s="39">
        <v>91</v>
      </c>
      <c r="I5" s="39">
        <v>148</v>
      </c>
      <c r="J5" s="39">
        <v>1</v>
      </c>
      <c r="K5" s="98">
        <v>7</v>
      </c>
      <c r="L5" s="39">
        <f>(10)^((1.056683941)*((LOG10(F5/125.441))^2))*I5</f>
        <v>213.26033045773855</v>
      </c>
    </row>
    <row r="6" spans="1:12" ht="15" x14ac:dyDescent="0.2">
      <c r="A6" s="38">
        <v>53</v>
      </c>
      <c r="B6" s="38" t="s">
        <v>2171</v>
      </c>
      <c r="C6" s="49" t="s">
        <v>1429</v>
      </c>
      <c r="D6" s="49">
        <v>1982</v>
      </c>
      <c r="E6" s="98" t="s">
        <v>40</v>
      </c>
      <c r="F6" s="38">
        <v>46.3</v>
      </c>
      <c r="G6" s="38">
        <v>39</v>
      </c>
      <c r="H6" s="38">
        <v>45</v>
      </c>
      <c r="I6" s="38">
        <v>84</v>
      </c>
      <c r="J6" s="38">
        <v>2</v>
      </c>
      <c r="K6" s="98">
        <v>5</v>
      </c>
      <c r="L6" s="39">
        <f t="shared" ref="L6:L10" si="0">(10)^((1.056683941)*((LOG10(F6/125.441))^2))*I6</f>
        <v>132.51543078220075</v>
      </c>
    </row>
    <row r="7" spans="1:12" ht="15" x14ac:dyDescent="0.2">
      <c r="A7" s="39"/>
      <c r="B7" s="39"/>
      <c r="C7" s="50"/>
      <c r="D7" s="50"/>
      <c r="E7" s="98"/>
      <c r="F7" s="39"/>
      <c r="G7" s="39"/>
      <c r="H7" s="39"/>
      <c r="I7" s="39"/>
      <c r="J7" s="39"/>
      <c r="K7" s="98"/>
      <c r="L7" s="39"/>
    </row>
    <row r="8" spans="1:12" ht="15" x14ac:dyDescent="0.2">
      <c r="A8" s="39">
        <v>69</v>
      </c>
      <c r="B8" s="39" t="s">
        <v>2172</v>
      </c>
      <c r="C8" s="50" t="s">
        <v>1429</v>
      </c>
      <c r="D8" s="50">
        <v>1980</v>
      </c>
      <c r="E8" s="98" t="s">
        <v>40</v>
      </c>
      <c r="F8" s="39">
        <v>66.2</v>
      </c>
      <c r="G8" s="39">
        <v>79</v>
      </c>
      <c r="H8" s="39">
        <v>93</v>
      </c>
      <c r="I8" s="39">
        <v>172</v>
      </c>
      <c r="J8" s="39">
        <v>1</v>
      </c>
      <c r="K8" s="98">
        <v>7</v>
      </c>
      <c r="L8" s="39">
        <f t="shared" si="0"/>
        <v>207.46628423392187</v>
      </c>
    </row>
    <row r="9" spans="1:12" ht="15" x14ac:dyDescent="0.2">
      <c r="A9" s="39"/>
      <c r="B9" s="39"/>
      <c r="C9" s="50"/>
      <c r="D9" s="50"/>
      <c r="E9" s="98"/>
      <c r="F9" s="39"/>
      <c r="G9" s="39"/>
      <c r="H9" s="39"/>
      <c r="I9" s="39"/>
      <c r="J9" s="39"/>
      <c r="K9" s="98"/>
      <c r="L9" s="39"/>
    </row>
    <row r="10" spans="1:12" ht="15" x14ac:dyDescent="0.2">
      <c r="A10" s="39" t="s">
        <v>271</v>
      </c>
      <c r="B10" s="39" t="s">
        <v>2173</v>
      </c>
      <c r="C10" s="50" t="s">
        <v>1821</v>
      </c>
      <c r="D10" s="50">
        <v>1983</v>
      </c>
      <c r="E10" s="98" t="s">
        <v>40</v>
      </c>
      <c r="F10" s="39">
        <v>83.3</v>
      </c>
      <c r="G10" s="39">
        <v>50</v>
      </c>
      <c r="H10" s="39">
        <v>65</v>
      </c>
      <c r="I10" s="39">
        <v>115</v>
      </c>
      <c r="J10" s="39">
        <v>1</v>
      </c>
      <c r="K10" s="98">
        <v>7</v>
      </c>
      <c r="L10" s="39">
        <f t="shared" si="0"/>
        <v>124.19398325500123</v>
      </c>
    </row>
    <row r="11" spans="1:12" ht="15" x14ac:dyDescent="0.2">
      <c r="A11" s="39"/>
      <c r="B11" s="39"/>
      <c r="C11" s="50"/>
      <c r="D11" s="50"/>
      <c r="E11" s="98"/>
      <c r="F11" s="39"/>
      <c r="G11" s="39"/>
      <c r="H11" s="39"/>
      <c r="I11" s="39"/>
      <c r="J11" s="39"/>
      <c r="K11" s="98"/>
      <c r="L11" s="39"/>
    </row>
    <row r="12" spans="1:12" ht="15" x14ac:dyDescent="0.2">
      <c r="A12" s="39">
        <v>77</v>
      </c>
      <c r="B12" s="39" t="s">
        <v>2174</v>
      </c>
      <c r="C12" s="50" t="s">
        <v>1821</v>
      </c>
      <c r="D12" s="50">
        <v>1988</v>
      </c>
      <c r="E12" s="98" t="s">
        <v>40</v>
      </c>
      <c r="F12" s="39">
        <v>77</v>
      </c>
      <c r="G12" s="39">
        <v>70</v>
      </c>
      <c r="H12" s="39">
        <v>102</v>
      </c>
      <c r="I12" s="39">
        <v>172</v>
      </c>
      <c r="J12" s="39">
        <v>1</v>
      </c>
      <c r="K12" s="98">
        <v>7</v>
      </c>
      <c r="L12" s="39">
        <f>(10)^((0.784780654)*((LOG10(F12/173.961))^2))*I12</f>
        <v>215.70114268749441</v>
      </c>
    </row>
    <row r="13" spans="1:12" ht="15" x14ac:dyDescent="0.2">
      <c r="A13" s="39"/>
      <c r="B13" s="39"/>
      <c r="C13" s="50"/>
      <c r="D13" s="50"/>
      <c r="E13" s="98"/>
      <c r="F13" s="39"/>
      <c r="G13" s="39"/>
      <c r="H13" s="39"/>
      <c r="I13" s="39"/>
      <c r="J13" s="39"/>
      <c r="K13" s="98"/>
      <c r="L13" s="39"/>
    </row>
    <row r="14" spans="1:12" ht="15" x14ac:dyDescent="0.2">
      <c r="A14" s="39">
        <v>85</v>
      </c>
      <c r="B14" s="39" t="s">
        <v>1850</v>
      </c>
      <c r="C14" s="50" t="s">
        <v>1429</v>
      </c>
      <c r="D14" s="50">
        <v>1980</v>
      </c>
      <c r="E14" s="98" t="s">
        <v>40</v>
      </c>
      <c r="F14" s="39">
        <v>80.8</v>
      </c>
      <c r="G14" s="39">
        <v>103</v>
      </c>
      <c r="H14" s="39">
        <v>120</v>
      </c>
      <c r="I14" s="39">
        <v>223</v>
      </c>
      <c r="J14" s="39">
        <v>1</v>
      </c>
      <c r="K14" s="98">
        <v>7</v>
      </c>
      <c r="L14" s="39">
        <f t="shared" ref="L14:L22" si="1">(10)^((0.784780654)*((LOG10(F14/173.961))^2))*I14</f>
        <v>272.48938725873631</v>
      </c>
    </row>
    <row r="15" spans="1:12" ht="15" x14ac:dyDescent="0.2">
      <c r="A15" s="39">
        <v>85</v>
      </c>
      <c r="B15" s="39" t="s">
        <v>2161</v>
      </c>
      <c r="C15" s="50" t="s">
        <v>1429</v>
      </c>
      <c r="D15" s="50">
        <v>1988</v>
      </c>
      <c r="E15" s="98" t="s">
        <v>40</v>
      </c>
      <c r="F15" s="39">
        <v>84.7</v>
      </c>
      <c r="G15" s="39">
        <v>92</v>
      </c>
      <c r="H15" s="39">
        <v>117</v>
      </c>
      <c r="I15" s="39">
        <v>209</v>
      </c>
      <c r="J15" s="39">
        <v>2</v>
      </c>
      <c r="K15" s="98">
        <v>5</v>
      </c>
      <c r="L15" s="39">
        <f t="shared" si="1"/>
        <v>249.35530756981163</v>
      </c>
    </row>
    <row r="16" spans="1:12" ht="15" x14ac:dyDescent="0.2">
      <c r="A16" s="39">
        <v>85</v>
      </c>
      <c r="B16" s="39" t="s">
        <v>2175</v>
      </c>
      <c r="C16" s="50" t="s">
        <v>1429</v>
      </c>
      <c r="D16" s="50">
        <v>1977</v>
      </c>
      <c r="E16" s="98" t="s">
        <v>44</v>
      </c>
      <c r="F16" s="39">
        <v>81</v>
      </c>
      <c r="G16" s="39">
        <v>86</v>
      </c>
      <c r="H16" s="39">
        <v>118</v>
      </c>
      <c r="I16" s="39">
        <v>204</v>
      </c>
      <c r="J16" s="39">
        <v>3</v>
      </c>
      <c r="K16" s="98">
        <v>4</v>
      </c>
      <c r="L16" s="39">
        <f t="shared" si="1"/>
        <v>248.9513987269645</v>
      </c>
    </row>
    <row r="17" spans="1:12" ht="15" x14ac:dyDescent="0.2">
      <c r="A17" s="39"/>
      <c r="B17" s="39"/>
      <c r="C17" s="50"/>
      <c r="D17" s="50"/>
      <c r="E17" s="98"/>
      <c r="F17" s="39"/>
      <c r="G17" s="39"/>
      <c r="H17" s="39"/>
      <c r="I17" s="39"/>
      <c r="J17" s="39"/>
      <c r="K17" s="98"/>
      <c r="L17" s="39"/>
    </row>
    <row r="18" spans="1:12" ht="15" x14ac:dyDescent="0.2">
      <c r="A18" s="39">
        <v>94</v>
      </c>
      <c r="B18" s="39" t="s">
        <v>1878</v>
      </c>
      <c r="C18" s="50" t="s">
        <v>1429</v>
      </c>
      <c r="D18" s="50">
        <v>1988</v>
      </c>
      <c r="E18" s="98" t="s">
        <v>40</v>
      </c>
      <c r="F18" s="39">
        <v>90.6</v>
      </c>
      <c r="G18" s="39">
        <v>100</v>
      </c>
      <c r="H18" s="39">
        <v>136</v>
      </c>
      <c r="I18" s="39">
        <v>236</v>
      </c>
      <c r="J18" s="39">
        <v>1</v>
      </c>
      <c r="K18" s="98">
        <v>7</v>
      </c>
      <c r="L18" s="39">
        <f t="shared" si="1"/>
        <v>272.84007798555922</v>
      </c>
    </row>
    <row r="19" spans="1:12" ht="15" x14ac:dyDescent="0.2">
      <c r="A19" s="39">
        <v>94</v>
      </c>
      <c r="B19" s="39" t="s">
        <v>2176</v>
      </c>
      <c r="C19" s="50" t="s">
        <v>1429</v>
      </c>
      <c r="D19" s="50">
        <v>1988</v>
      </c>
      <c r="E19" s="98" t="s">
        <v>40</v>
      </c>
      <c r="F19" s="39">
        <v>87.4</v>
      </c>
      <c r="G19" s="39">
        <v>105</v>
      </c>
      <c r="H19" s="39">
        <v>120</v>
      </c>
      <c r="I19" s="39">
        <v>225</v>
      </c>
      <c r="J19" s="39">
        <v>2</v>
      </c>
      <c r="K19" s="98">
        <v>5</v>
      </c>
      <c r="L19" s="39">
        <f t="shared" si="1"/>
        <v>264.43245403244254</v>
      </c>
    </row>
    <row r="20" spans="1:12" ht="15" x14ac:dyDescent="0.2">
      <c r="A20" s="39">
        <v>94</v>
      </c>
      <c r="B20" s="39" t="s">
        <v>2177</v>
      </c>
      <c r="C20" s="50" t="s">
        <v>1821</v>
      </c>
      <c r="D20" s="50">
        <v>1997</v>
      </c>
      <c r="E20" s="98" t="s">
        <v>1830</v>
      </c>
      <c r="F20" s="39">
        <v>94</v>
      </c>
      <c r="G20" s="39">
        <v>66</v>
      </c>
      <c r="H20" s="39">
        <v>85</v>
      </c>
      <c r="I20" s="39">
        <v>151</v>
      </c>
      <c r="J20" s="39">
        <v>3</v>
      </c>
      <c r="K20" s="98">
        <v>4</v>
      </c>
      <c r="L20" s="39">
        <f t="shared" si="1"/>
        <v>171.8142002435622</v>
      </c>
    </row>
    <row r="21" spans="1:12" ht="15" x14ac:dyDescent="0.2">
      <c r="A21" s="39"/>
      <c r="B21" s="39"/>
      <c r="C21" s="50"/>
      <c r="D21" s="50"/>
      <c r="E21" s="98"/>
      <c r="F21" s="39"/>
      <c r="G21" s="39"/>
      <c r="H21" s="39"/>
      <c r="I21" s="39"/>
      <c r="J21" s="39"/>
      <c r="K21" s="98"/>
      <c r="L21" s="39"/>
    </row>
    <row r="22" spans="1:12" ht="15" x14ac:dyDescent="0.2">
      <c r="A22" s="39">
        <v>105</v>
      </c>
      <c r="B22" s="39" t="s">
        <v>2178</v>
      </c>
      <c r="C22" s="50" t="s">
        <v>1821</v>
      </c>
      <c r="D22" s="50">
        <v>1985</v>
      </c>
      <c r="E22" s="98" t="s">
        <v>40</v>
      </c>
      <c r="F22" s="39">
        <v>97.8</v>
      </c>
      <c r="G22" s="39">
        <v>77</v>
      </c>
      <c r="H22" s="39">
        <v>115</v>
      </c>
      <c r="I22" s="39">
        <v>192</v>
      </c>
      <c r="J22" s="39">
        <v>1</v>
      </c>
      <c r="K22" s="98">
        <v>7</v>
      </c>
      <c r="L22" s="39">
        <f t="shared" si="1"/>
        <v>214.97818190673564</v>
      </c>
    </row>
    <row r="23" spans="1:12" ht="15" x14ac:dyDescent="0.2">
      <c r="A23" s="16"/>
      <c r="B23" s="21"/>
      <c r="C23" s="16"/>
      <c r="D23" s="16"/>
      <c r="E23" s="21"/>
      <c r="F23" s="16"/>
      <c r="G23" s="21"/>
      <c r="H23" s="16"/>
      <c r="I23" s="21"/>
      <c r="J23" s="16"/>
      <c r="K23" s="16"/>
      <c r="L23" s="16"/>
    </row>
  </sheetData>
  <pageMargins left="0.2" right="0.2" top="0.25" bottom="0.25" header="0.3" footer="0.3"/>
  <pageSetup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125"/>
  <sheetViews>
    <sheetView workbookViewId="0">
      <selection activeCell="L1" sqref="L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2121</v>
      </c>
      <c r="D1" s="23"/>
      <c r="E1" s="23"/>
      <c r="G1" s="136" t="s">
        <v>2</v>
      </c>
      <c r="H1" s="23"/>
      <c r="I1" s="23"/>
      <c r="J1" s="23" t="s">
        <v>1586</v>
      </c>
      <c r="K1" s="23"/>
      <c r="L1" s="23"/>
    </row>
    <row r="2" spans="1:12" ht="15.75" x14ac:dyDescent="0.25">
      <c r="A2" s="136" t="s">
        <v>0</v>
      </c>
      <c r="B2" s="23"/>
      <c r="C2" s="23" t="s">
        <v>638</v>
      </c>
      <c r="D2" s="23"/>
      <c r="E2" s="23"/>
      <c r="G2" s="136" t="s">
        <v>3</v>
      </c>
      <c r="H2" s="23"/>
      <c r="I2" s="23"/>
      <c r="J2" s="23" t="s">
        <v>2122</v>
      </c>
      <c r="K2" s="23"/>
      <c r="L2" s="23"/>
    </row>
    <row r="3" spans="1:12" ht="15.75" x14ac:dyDescent="0.25">
      <c r="A3" s="137" t="s">
        <v>1</v>
      </c>
      <c r="B3" s="24"/>
      <c r="C3" s="24" t="s">
        <v>2123</v>
      </c>
      <c r="D3" s="24"/>
      <c r="E3" s="24"/>
      <c r="F3" s="182"/>
      <c r="G3" s="74" t="s">
        <v>2165</v>
      </c>
      <c r="H3" s="24"/>
      <c r="I3" s="24"/>
      <c r="J3" s="209"/>
      <c r="K3" s="74" t="s">
        <v>1088</v>
      </c>
      <c r="L3" s="24"/>
    </row>
    <row r="4" spans="1:12" ht="15.75" x14ac:dyDescent="0.25">
      <c r="A4" s="144" t="s">
        <v>5</v>
      </c>
      <c r="B4" s="145" t="s">
        <v>6</v>
      </c>
      <c r="C4" s="144" t="s">
        <v>1413</v>
      </c>
      <c r="D4" s="144" t="s">
        <v>9</v>
      </c>
      <c r="E4" s="145" t="s">
        <v>7</v>
      </c>
      <c r="F4" s="144" t="s">
        <v>8</v>
      </c>
      <c r="G4" s="145" t="s">
        <v>10</v>
      </c>
      <c r="H4" s="144" t="s">
        <v>11</v>
      </c>
      <c r="I4" s="145" t="s">
        <v>12</v>
      </c>
      <c r="J4" s="144" t="s">
        <v>13</v>
      </c>
      <c r="K4" s="144" t="s">
        <v>1414</v>
      </c>
      <c r="L4" s="144" t="s">
        <v>1173</v>
      </c>
    </row>
    <row r="5" spans="1:12" ht="15" x14ac:dyDescent="0.2">
      <c r="A5" s="38">
        <v>48</v>
      </c>
      <c r="B5" s="38" t="s">
        <v>664</v>
      </c>
      <c r="C5" s="111" t="s">
        <v>1430</v>
      </c>
      <c r="D5" s="111">
        <v>1991</v>
      </c>
      <c r="E5" s="111" t="s">
        <v>40</v>
      </c>
      <c r="F5" s="38">
        <v>45.3</v>
      </c>
      <c r="G5" s="158">
        <v>54</v>
      </c>
      <c r="H5" s="158">
        <v>76</v>
      </c>
      <c r="I5" s="158">
        <f>G5+H5</f>
        <v>130</v>
      </c>
      <c r="J5" s="111">
        <v>1</v>
      </c>
      <c r="K5" s="111">
        <v>7</v>
      </c>
      <c r="L5" s="38">
        <f>(10)^((1.056683941)*((LOG10(F5/125.441))^2))*I5</f>
        <v>209.26678066980793</v>
      </c>
    </row>
    <row r="6" spans="1:12" ht="15" x14ac:dyDescent="0.2">
      <c r="A6" s="39">
        <v>48</v>
      </c>
      <c r="B6" s="39" t="s">
        <v>1199</v>
      </c>
      <c r="C6" s="98" t="s">
        <v>1472</v>
      </c>
      <c r="D6" s="98">
        <v>1992</v>
      </c>
      <c r="E6" s="98" t="s">
        <v>36</v>
      </c>
      <c r="F6" s="39">
        <v>47.9</v>
      </c>
      <c r="G6" s="39">
        <v>53</v>
      </c>
      <c r="H6" s="39">
        <v>68</v>
      </c>
      <c r="I6" s="38">
        <f t="shared" ref="I6:I68" si="0">G6+H6</f>
        <v>121</v>
      </c>
      <c r="J6" s="98">
        <v>2</v>
      </c>
      <c r="K6" s="98">
        <v>5</v>
      </c>
      <c r="L6" s="38">
        <f t="shared" ref="L6:L58" si="1">(10)^((1.056683941)*((LOG10(F6/125.441))^2))*I6</f>
        <v>185.14214616232707</v>
      </c>
    </row>
    <row r="7" spans="1:12" ht="15" x14ac:dyDescent="0.2">
      <c r="A7" s="39">
        <v>48</v>
      </c>
      <c r="B7" s="39" t="s">
        <v>2124</v>
      </c>
      <c r="C7" s="98" t="s">
        <v>1472</v>
      </c>
      <c r="D7" s="98">
        <v>1987</v>
      </c>
      <c r="E7" s="98" t="s">
        <v>40</v>
      </c>
      <c r="F7" s="39">
        <v>45.7</v>
      </c>
      <c r="G7" s="39">
        <v>34</v>
      </c>
      <c r="H7" s="39">
        <v>50</v>
      </c>
      <c r="I7" s="38">
        <f t="shared" si="0"/>
        <v>84</v>
      </c>
      <c r="J7" s="98">
        <v>3</v>
      </c>
      <c r="K7" s="98">
        <v>4</v>
      </c>
      <c r="L7" s="38">
        <f t="shared" si="1"/>
        <v>134.11657423026077</v>
      </c>
    </row>
    <row r="8" spans="1:12" ht="15" x14ac:dyDescent="0.2">
      <c r="A8" s="39">
        <v>48</v>
      </c>
      <c r="B8" s="39" t="s">
        <v>1705</v>
      </c>
      <c r="C8" s="98" t="s">
        <v>1523</v>
      </c>
      <c r="D8" s="98">
        <v>1971</v>
      </c>
      <c r="E8" s="98" t="s">
        <v>40</v>
      </c>
      <c r="F8" s="39">
        <v>48</v>
      </c>
      <c r="G8" s="39">
        <v>28</v>
      </c>
      <c r="H8" s="39">
        <v>37</v>
      </c>
      <c r="I8" s="38">
        <f t="shared" si="0"/>
        <v>65</v>
      </c>
      <c r="J8" s="98">
        <v>4</v>
      </c>
      <c r="K8" s="98">
        <v>3</v>
      </c>
      <c r="L8" s="38">
        <f t="shared" si="1"/>
        <v>99.273616278508371</v>
      </c>
    </row>
    <row r="9" spans="1:12" ht="15" x14ac:dyDescent="0.2">
      <c r="A9" s="39">
        <v>48</v>
      </c>
      <c r="B9" s="39" t="s">
        <v>1903</v>
      </c>
      <c r="C9" s="98" t="s">
        <v>1472</v>
      </c>
      <c r="D9" s="98">
        <v>1998</v>
      </c>
      <c r="E9" s="98" t="s">
        <v>1830</v>
      </c>
      <c r="F9" s="39">
        <v>46.1</v>
      </c>
      <c r="G9" s="39">
        <v>25</v>
      </c>
      <c r="H9" s="39">
        <v>36</v>
      </c>
      <c r="I9" s="38">
        <f t="shared" si="0"/>
        <v>61</v>
      </c>
      <c r="J9" s="98">
        <v>5</v>
      </c>
      <c r="K9" s="98">
        <v>2</v>
      </c>
      <c r="L9" s="38">
        <f t="shared" si="1"/>
        <v>96.614119568155488</v>
      </c>
    </row>
    <row r="10" spans="1:12" ht="15" x14ac:dyDescent="0.2">
      <c r="A10" s="39"/>
      <c r="B10" s="39"/>
      <c r="C10" s="98"/>
      <c r="D10" s="98"/>
      <c r="E10" s="98"/>
      <c r="F10" s="39"/>
      <c r="G10" s="39"/>
      <c r="H10" s="39"/>
      <c r="I10" s="38"/>
      <c r="J10" s="98"/>
      <c r="K10" s="98"/>
      <c r="L10" s="38"/>
    </row>
    <row r="11" spans="1:12" ht="15" x14ac:dyDescent="0.2">
      <c r="A11" s="39">
        <v>53</v>
      </c>
      <c r="B11" s="39" t="s">
        <v>1237</v>
      </c>
      <c r="C11" s="98" t="s">
        <v>1430</v>
      </c>
      <c r="D11" s="98">
        <v>1994</v>
      </c>
      <c r="E11" s="98" t="s">
        <v>36</v>
      </c>
      <c r="F11" s="39">
        <v>53</v>
      </c>
      <c r="G11" s="39">
        <v>64</v>
      </c>
      <c r="H11" s="39">
        <v>81</v>
      </c>
      <c r="I11" s="38">
        <f t="shared" si="0"/>
        <v>145</v>
      </c>
      <c r="J11" s="98">
        <v>1</v>
      </c>
      <c r="K11" s="98">
        <v>7</v>
      </c>
      <c r="L11" s="38">
        <f t="shared" si="1"/>
        <v>203.84595255847094</v>
      </c>
    </row>
    <row r="12" spans="1:12" ht="15" x14ac:dyDescent="0.2">
      <c r="A12" s="39">
        <v>53</v>
      </c>
      <c r="B12" s="39" t="s">
        <v>1561</v>
      </c>
      <c r="C12" s="98" t="s">
        <v>1472</v>
      </c>
      <c r="D12" s="98">
        <v>1996</v>
      </c>
      <c r="E12" s="98" t="s">
        <v>1830</v>
      </c>
      <c r="F12" s="39">
        <v>52.8</v>
      </c>
      <c r="G12" s="39">
        <v>50</v>
      </c>
      <c r="H12" s="39">
        <v>66</v>
      </c>
      <c r="I12" s="38">
        <f t="shared" si="0"/>
        <v>116</v>
      </c>
      <c r="J12" s="98">
        <v>2</v>
      </c>
      <c r="K12" s="98">
        <v>5</v>
      </c>
      <c r="L12" s="38">
        <f t="shared" si="1"/>
        <v>163.5660969983945</v>
      </c>
    </row>
    <row r="13" spans="1:12" ht="15" x14ac:dyDescent="0.2">
      <c r="A13" s="39">
        <v>53</v>
      </c>
      <c r="B13" s="39" t="s">
        <v>1836</v>
      </c>
      <c r="C13" s="98" t="s">
        <v>1678</v>
      </c>
      <c r="D13" s="98">
        <v>1993</v>
      </c>
      <c r="E13" s="98" t="s">
        <v>36</v>
      </c>
      <c r="F13" s="39">
        <v>49.8</v>
      </c>
      <c r="G13" s="39">
        <v>44</v>
      </c>
      <c r="H13" s="39">
        <v>62</v>
      </c>
      <c r="I13" s="38">
        <f t="shared" si="0"/>
        <v>106</v>
      </c>
      <c r="J13" s="98">
        <v>3</v>
      </c>
      <c r="K13" s="98">
        <v>4</v>
      </c>
      <c r="L13" s="38">
        <f t="shared" si="1"/>
        <v>156.81942338529075</v>
      </c>
    </row>
    <row r="14" spans="1:12" ht="15" x14ac:dyDescent="0.2">
      <c r="A14" s="39">
        <v>53</v>
      </c>
      <c r="B14" s="39" t="s">
        <v>1931</v>
      </c>
      <c r="C14" s="98" t="s">
        <v>1472</v>
      </c>
      <c r="D14" s="98">
        <v>1998</v>
      </c>
      <c r="E14" s="98" t="s">
        <v>1830</v>
      </c>
      <c r="F14" s="39">
        <v>52.6</v>
      </c>
      <c r="G14" s="39">
        <v>33</v>
      </c>
      <c r="H14" s="39">
        <v>46</v>
      </c>
      <c r="I14" s="38">
        <f t="shared" si="0"/>
        <v>79</v>
      </c>
      <c r="J14" s="98">
        <v>4</v>
      </c>
      <c r="K14" s="98">
        <v>3</v>
      </c>
      <c r="L14" s="38">
        <f t="shared" si="1"/>
        <v>111.73115081955258</v>
      </c>
    </row>
    <row r="15" spans="1:12" ht="15" x14ac:dyDescent="0.2">
      <c r="A15" s="39">
        <v>53</v>
      </c>
      <c r="B15" s="39" t="s">
        <v>1907</v>
      </c>
      <c r="C15" s="98" t="s">
        <v>1472</v>
      </c>
      <c r="D15" s="98">
        <v>1995</v>
      </c>
      <c r="E15" s="98" t="s">
        <v>1830</v>
      </c>
      <c r="F15" s="39">
        <v>51.9</v>
      </c>
      <c r="G15" s="39">
        <v>30</v>
      </c>
      <c r="H15" s="39">
        <v>43</v>
      </c>
      <c r="I15" s="38">
        <f t="shared" si="0"/>
        <v>73</v>
      </c>
      <c r="J15" s="98">
        <v>5</v>
      </c>
      <c r="K15" s="98">
        <v>2</v>
      </c>
      <c r="L15" s="38">
        <f t="shared" si="1"/>
        <v>104.36313879691316</v>
      </c>
    </row>
    <row r="16" spans="1:12" ht="15" x14ac:dyDescent="0.2">
      <c r="A16" s="39"/>
      <c r="B16" s="39"/>
      <c r="C16" s="98"/>
      <c r="D16" s="98"/>
      <c r="E16" s="98"/>
      <c r="F16" s="39"/>
      <c r="G16" s="39"/>
      <c r="H16" s="39"/>
      <c r="I16" s="38"/>
      <c r="J16" s="98"/>
      <c r="K16" s="98"/>
      <c r="L16" s="38"/>
    </row>
    <row r="17" spans="1:12" ht="15" x14ac:dyDescent="0.2">
      <c r="A17" s="39">
        <v>58</v>
      </c>
      <c r="B17" s="39" t="s">
        <v>1662</v>
      </c>
      <c r="C17" s="98" t="s">
        <v>1430</v>
      </c>
      <c r="D17" s="98">
        <v>1996</v>
      </c>
      <c r="E17" s="98" t="s">
        <v>1830</v>
      </c>
      <c r="F17" s="39">
        <v>57.1</v>
      </c>
      <c r="G17" s="39">
        <v>61</v>
      </c>
      <c r="H17" s="39">
        <v>83</v>
      </c>
      <c r="I17" s="38">
        <f t="shared" si="0"/>
        <v>144</v>
      </c>
      <c r="J17" s="98">
        <v>1</v>
      </c>
      <c r="K17" s="98">
        <v>7</v>
      </c>
      <c r="L17" s="38">
        <f t="shared" si="1"/>
        <v>191.34380939800337</v>
      </c>
    </row>
    <row r="18" spans="1:12" ht="15" x14ac:dyDescent="0.2">
      <c r="A18" s="39">
        <v>58</v>
      </c>
      <c r="B18" s="39" t="s">
        <v>2125</v>
      </c>
      <c r="C18" s="98"/>
      <c r="D18" s="98">
        <v>1986</v>
      </c>
      <c r="E18" s="98" t="s">
        <v>40</v>
      </c>
      <c r="F18" s="39">
        <v>53.6</v>
      </c>
      <c r="G18" s="39">
        <v>47</v>
      </c>
      <c r="H18" s="39">
        <v>62</v>
      </c>
      <c r="I18" s="38">
        <f t="shared" si="0"/>
        <v>109</v>
      </c>
      <c r="J18" s="98">
        <v>2</v>
      </c>
      <c r="K18" s="98">
        <v>5</v>
      </c>
      <c r="L18" s="38">
        <f t="shared" si="1"/>
        <v>151.88677250097811</v>
      </c>
    </row>
    <row r="19" spans="1:12" ht="15" x14ac:dyDescent="0.2">
      <c r="A19" s="39">
        <v>58</v>
      </c>
      <c r="B19" s="39" t="s">
        <v>1254</v>
      </c>
      <c r="C19" s="98" t="s">
        <v>1472</v>
      </c>
      <c r="D19" s="98">
        <v>1995</v>
      </c>
      <c r="E19" s="98" t="s">
        <v>1830</v>
      </c>
      <c r="F19" s="39">
        <v>56.8</v>
      </c>
      <c r="G19" s="39">
        <v>47</v>
      </c>
      <c r="H19" s="39">
        <v>60</v>
      </c>
      <c r="I19" s="38">
        <f t="shared" si="0"/>
        <v>107</v>
      </c>
      <c r="J19" s="98">
        <v>3</v>
      </c>
      <c r="K19" s="98">
        <v>4</v>
      </c>
      <c r="L19" s="38">
        <f t="shared" si="1"/>
        <v>142.72295175098557</v>
      </c>
    </row>
    <row r="20" spans="1:12" ht="15" x14ac:dyDescent="0.2">
      <c r="A20" s="39">
        <v>58</v>
      </c>
      <c r="B20" s="39" t="s">
        <v>1202</v>
      </c>
      <c r="C20" s="98" t="s">
        <v>1472</v>
      </c>
      <c r="D20" s="98">
        <v>1995</v>
      </c>
      <c r="E20" s="98" t="s">
        <v>1830</v>
      </c>
      <c r="F20" s="39">
        <v>57.6</v>
      </c>
      <c r="G20" s="39">
        <v>43</v>
      </c>
      <c r="H20" s="39">
        <v>63</v>
      </c>
      <c r="I20" s="38">
        <f t="shared" si="0"/>
        <v>106</v>
      </c>
      <c r="J20" s="98">
        <v>4</v>
      </c>
      <c r="K20" s="98">
        <v>3</v>
      </c>
      <c r="L20" s="38">
        <f t="shared" si="1"/>
        <v>139.9709229631257</v>
      </c>
    </row>
    <row r="21" spans="1:12" ht="15" x14ac:dyDescent="0.2">
      <c r="A21" s="39">
        <v>58</v>
      </c>
      <c r="B21" s="39" t="s">
        <v>2126</v>
      </c>
      <c r="C21" s="98"/>
      <c r="D21" s="98">
        <v>1995</v>
      </c>
      <c r="E21" s="98" t="s">
        <v>1830</v>
      </c>
      <c r="F21" s="39">
        <v>56.5</v>
      </c>
      <c r="G21" s="39">
        <v>45</v>
      </c>
      <c r="H21" s="39">
        <v>58</v>
      </c>
      <c r="I21" s="38">
        <f t="shared" si="0"/>
        <v>103</v>
      </c>
      <c r="J21" s="98">
        <v>5</v>
      </c>
      <c r="K21" s="98">
        <v>2</v>
      </c>
      <c r="L21" s="38">
        <f t="shared" si="1"/>
        <v>137.91938557012227</v>
      </c>
    </row>
    <row r="22" spans="1:12" ht="15" x14ac:dyDescent="0.2">
      <c r="A22" s="39">
        <v>58</v>
      </c>
      <c r="B22" s="39" t="s">
        <v>2127</v>
      </c>
      <c r="C22" s="98"/>
      <c r="D22" s="98">
        <v>1994</v>
      </c>
      <c r="E22" s="98" t="s">
        <v>36</v>
      </c>
      <c r="F22" s="39">
        <v>54.6</v>
      </c>
      <c r="G22" s="39">
        <v>39</v>
      </c>
      <c r="H22" s="39">
        <v>57</v>
      </c>
      <c r="I22" s="38">
        <f t="shared" si="0"/>
        <v>96</v>
      </c>
      <c r="J22" s="98">
        <v>6</v>
      </c>
      <c r="K22" s="98">
        <v>1</v>
      </c>
      <c r="L22" s="38">
        <f t="shared" si="1"/>
        <v>131.87660092785464</v>
      </c>
    </row>
    <row r="23" spans="1:12" ht="15" x14ac:dyDescent="0.2">
      <c r="A23" s="39">
        <v>58</v>
      </c>
      <c r="B23" s="39" t="s">
        <v>2128</v>
      </c>
      <c r="C23" s="98" t="s">
        <v>1472</v>
      </c>
      <c r="D23" s="98">
        <v>1994</v>
      </c>
      <c r="E23" s="98" t="s">
        <v>36</v>
      </c>
      <c r="F23" s="39">
        <v>53.4</v>
      </c>
      <c r="G23" s="39">
        <v>38</v>
      </c>
      <c r="H23" s="39">
        <v>52</v>
      </c>
      <c r="I23" s="38">
        <f t="shared" si="0"/>
        <v>90</v>
      </c>
      <c r="J23" s="98">
        <v>7</v>
      </c>
      <c r="K23" s="98" t="s">
        <v>935</v>
      </c>
      <c r="L23" s="38">
        <f t="shared" si="1"/>
        <v>125.77831634607575</v>
      </c>
    </row>
    <row r="24" spans="1:12" ht="15" x14ac:dyDescent="0.2">
      <c r="A24" s="39">
        <v>58</v>
      </c>
      <c r="B24" s="39" t="s">
        <v>2129</v>
      </c>
      <c r="C24" s="98"/>
      <c r="D24" s="98">
        <v>1994</v>
      </c>
      <c r="E24" s="98" t="s">
        <v>36</v>
      </c>
      <c r="F24" s="39">
        <v>56.2</v>
      </c>
      <c r="G24" s="39">
        <v>30</v>
      </c>
      <c r="H24" s="39">
        <v>59</v>
      </c>
      <c r="I24" s="38">
        <f t="shared" si="0"/>
        <v>89</v>
      </c>
      <c r="J24" s="98">
        <v>8</v>
      </c>
      <c r="K24" s="98" t="s">
        <v>935</v>
      </c>
      <c r="L24" s="38">
        <f t="shared" si="1"/>
        <v>119.63998366651404</v>
      </c>
    </row>
    <row r="25" spans="1:12" ht="15" x14ac:dyDescent="0.2">
      <c r="A25" s="39">
        <v>58</v>
      </c>
      <c r="B25" s="39" t="s">
        <v>1932</v>
      </c>
      <c r="C25" s="98" t="s">
        <v>1472</v>
      </c>
      <c r="D25" s="98">
        <v>1990</v>
      </c>
      <c r="E25" s="98" t="s">
        <v>40</v>
      </c>
      <c r="F25" s="39">
        <v>53.8</v>
      </c>
      <c r="G25" s="39">
        <v>24</v>
      </c>
      <c r="H25" s="39">
        <v>34</v>
      </c>
      <c r="I25" s="38">
        <f t="shared" si="0"/>
        <v>58</v>
      </c>
      <c r="J25" s="98">
        <v>9</v>
      </c>
      <c r="K25" s="98" t="s">
        <v>935</v>
      </c>
      <c r="L25" s="38">
        <f t="shared" si="1"/>
        <v>80.586428042464775</v>
      </c>
    </row>
    <row r="26" spans="1:12" ht="15" x14ac:dyDescent="0.2">
      <c r="A26" s="39">
        <v>58</v>
      </c>
      <c r="B26" s="39" t="s">
        <v>2130</v>
      </c>
      <c r="C26" s="98" t="s">
        <v>1472</v>
      </c>
      <c r="D26" s="98">
        <v>2001</v>
      </c>
      <c r="E26" s="98" t="s">
        <v>1830</v>
      </c>
      <c r="F26" s="39">
        <v>54.7</v>
      </c>
      <c r="G26" s="39">
        <v>21</v>
      </c>
      <c r="H26" s="39">
        <v>29</v>
      </c>
      <c r="I26" s="38">
        <f t="shared" si="0"/>
        <v>50</v>
      </c>
      <c r="J26" s="98">
        <v>10</v>
      </c>
      <c r="K26" s="98" t="s">
        <v>935</v>
      </c>
      <c r="L26" s="38">
        <f t="shared" si="1"/>
        <v>68.589949672853052</v>
      </c>
    </row>
    <row r="27" spans="1:12" ht="15" x14ac:dyDescent="0.2">
      <c r="A27" s="39"/>
      <c r="B27" s="39"/>
      <c r="C27" s="98"/>
      <c r="D27" s="98"/>
      <c r="E27" s="98"/>
      <c r="F27" s="39"/>
      <c r="G27" s="39"/>
      <c r="H27" s="39"/>
      <c r="I27" s="38"/>
      <c r="J27" s="98"/>
      <c r="K27" s="98"/>
      <c r="L27" s="38"/>
    </row>
    <row r="28" spans="1:12" ht="15" x14ac:dyDescent="0.2">
      <c r="A28" s="39">
        <v>63</v>
      </c>
      <c r="B28" s="39" t="s">
        <v>1594</v>
      </c>
      <c r="C28" s="98" t="s">
        <v>1429</v>
      </c>
      <c r="D28" s="98">
        <v>1984</v>
      </c>
      <c r="E28" s="98" t="s">
        <v>40</v>
      </c>
      <c r="F28" s="39">
        <v>62.8</v>
      </c>
      <c r="G28" s="39">
        <v>73</v>
      </c>
      <c r="H28" s="39">
        <v>90</v>
      </c>
      <c r="I28" s="38">
        <f t="shared" si="0"/>
        <v>163</v>
      </c>
      <c r="J28" s="98">
        <v>1</v>
      </c>
      <c r="K28" s="98">
        <v>7</v>
      </c>
      <c r="L28" s="38">
        <f t="shared" si="1"/>
        <v>203.04562723338492</v>
      </c>
    </row>
    <row r="29" spans="1:12" ht="15" x14ac:dyDescent="0.2">
      <c r="A29" s="39">
        <v>63</v>
      </c>
      <c r="B29" s="39" t="s">
        <v>1365</v>
      </c>
      <c r="C29" s="98" t="s">
        <v>1472</v>
      </c>
      <c r="D29" s="98">
        <v>1994</v>
      </c>
      <c r="E29" s="98" t="s">
        <v>36</v>
      </c>
      <c r="F29" s="39">
        <v>61.2</v>
      </c>
      <c r="G29" s="39">
        <v>73</v>
      </c>
      <c r="H29" s="39">
        <v>87</v>
      </c>
      <c r="I29" s="38">
        <f t="shared" si="0"/>
        <v>160</v>
      </c>
      <c r="J29" s="98">
        <v>2</v>
      </c>
      <c r="K29" s="98">
        <v>5</v>
      </c>
      <c r="L29" s="38">
        <f t="shared" si="1"/>
        <v>202.66383643605661</v>
      </c>
    </row>
    <row r="30" spans="1:12" ht="15" x14ac:dyDescent="0.2">
      <c r="A30" s="39">
        <v>63</v>
      </c>
      <c r="B30" s="39" t="s">
        <v>1861</v>
      </c>
      <c r="C30" s="98"/>
      <c r="D30" s="98">
        <v>1987</v>
      </c>
      <c r="E30" s="98" t="s">
        <v>40</v>
      </c>
      <c r="F30" s="39">
        <v>60.4</v>
      </c>
      <c r="G30" s="39">
        <v>57</v>
      </c>
      <c r="H30" s="39">
        <v>75</v>
      </c>
      <c r="I30" s="38">
        <f t="shared" si="0"/>
        <v>132</v>
      </c>
      <c r="J30" s="98">
        <v>3</v>
      </c>
      <c r="K30" s="98">
        <v>4</v>
      </c>
      <c r="L30" s="38">
        <f t="shared" si="1"/>
        <v>168.66653031565096</v>
      </c>
    </row>
    <row r="31" spans="1:12" ht="15" x14ac:dyDescent="0.2">
      <c r="A31" s="39">
        <v>63</v>
      </c>
      <c r="B31" s="39" t="s">
        <v>1424</v>
      </c>
      <c r="C31" s="98" t="s">
        <v>1131</v>
      </c>
      <c r="D31" s="98">
        <v>1995</v>
      </c>
      <c r="E31" s="98" t="s">
        <v>1830</v>
      </c>
      <c r="F31" s="39">
        <v>62.7</v>
      </c>
      <c r="G31" s="39">
        <v>50</v>
      </c>
      <c r="H31" s="39">
        <v>57</v>
      </c>
      <c r="I31" s="38">
        <f t="shared" si="0"/>
        <v>107</v>
      </c>
      <c r="J31" s="98">
        <v>4</v>
      </c>
      <c r="K31" s="98">
        <v>3</v>
      </c>
      <c r="L31" s="38">
        <f t="shared" si="1"/>
        <v>133.4227300369536</v>
      </c>
    </row>
    <row r="32" spans="1:12" ht="15" x14ac:dyDescent="0.2">
      <c r="A32" s="39">
        <v>63</v>
      </c>
      <c r="B32" s="39" t="s">
        <v>2131</v>
      </c>
      <c r="C32" s="98"/>
      <c r="D32" s="98">
        <v>1996</v>
      </c>
      <c r="E32" s="98" t="s">
        <v>1830</v>
      </c>
      <c r="F32" s="39">
        <v>62</v>
      </c>
      <c r="G32" s="39">
        <v>47</v>
      </c>
      <c r="H32" s="39">
        <v>59</v>
      </c>
      <c r="I32" s="38">
        <f t="shared" si="0"/>
        <v>106</v>
      </c>
      <c r="J32" s="98">
        <v>5</v>
      </c>
      <c r="K32" s="98">
        <v>2</v>
      </c>
      <c r="L32" s="38">
        <f t="shared" si="1"/>
        <v>133.1313845467873</v>
      </c>
    </row>
    <row r="33" spans="1:12" ht="15" x14ac:dyDescent="0.2">
      <c r="A33" s="39">
        <v>63</v>
      </c>
      <c r="B33" s="39" t="s">
        <v>2132</v>
      </c>
      <c r="C33" s="98"/>
      <c r="D33" s="98">
        <v>1995</v>
      </c>
      <c r="E33" s="98" t="s">
        <v>1830</v>
      </c>
      <c r="F33" s="39">
        <v>61.8</v>
      </c>
      <c r="G33" s="39">
        <v>37</v>
      </c>
      <c r="H33" s="39">
        <v>52</v>
      </c>
      <c r="I33" s="38">
        <f t="shared" si="0"/>
        <v>89</v>
      </c>
      <c r="J33" s="98">
        <v>6</v>
      </c>
      <c r="K33" s="98">
        <v>1</v>
      </c>
      <c r="L33" s="38">
        <f t="shared" si="1"/>
        <v>112.01450343253569</v>
      </c>
    </row>
    <row r="34" spans="1:12" ht="15" x14ac:dyDescent="0.2">
      <c r="A34" s="39">
        <v>63</v>
      </c>
      <c r="B34" s="39" t="s">
        <v>2133</v>
      </c>
      <c r="C34" s="98"/>
      <c r="D34" s="98">
        <v>1998</v>
      </c>
      <c r="E34" s="98" t="s">
        <v>1830</v>
      </c>
      <c r="F34" s="39">
        <v>61.6</v>
      </c>
      <c r="G34" s="39">
        <v>38</v>
      </c>
      <c r="H34" s="39">
        <v>44</v>
      </c>
      <c r="I34" s="38">
        <f t="shared" si="0"/>
        <v>82</v>
      </c>
      <c r="J34" s="98">
        <v>7</v>
      </c>
      <c r="K34" s="98" t="s">
        <v>935</v>
      </c>
      <c r="L34" s="38">
        <f t="shared" si="1"/>
        <v>103.42246909296274</v>
      </c>
    </row>
    <row r="35" spans="1:12" ht="15" x14ac:dyDescent="0.2">
      <c r="A35" s="39">
        <v>63</v>
      </c>
      <c r="B35" s="39" t="s">
        <v>2134</v>
      </c>
      <c r="C35" s="98"/>
      <c r="D35" s="98">
        <v>1995</v>
      </c>
      <c r="E35" s="98" t="s">
        <v>1830</v>
      </c>
      <c r="F35" s="39">
        <v>61.1</v>
      </c>
      <c r="G35" s="39" t="s">
        <v>935</v>
      </c>
      <c r="H35" s="39">
        <v>69</v>
      </c>
      <c r="I35" s="38" t="s">
        <v>935</v>
      </c>
      <c r="J35" s="98" t="s">
        <v>935</v>
      </c>
      <c r="K35" s="98" t="s">
        <v>935</v>
      </c>
      <c r="L35" s="38" t="s">
        <v>935</v>
      </c>
    </row>
    <row r="36" spans="1:12" ht="15" x14ac:dyDescent="0.2">
      <c r="A36" s="39"/>
      <c r="B36" s="39"/>
      <c r="C36" s="98"/>
      <c r="D36" s="98"/>
      <c r="E36" s="98"/>
      <c r="F36" s="39"/>
      <c r="G36" s="39"/>
      <c r="H36" s="39"/>
      <c r="I36" s="38"/>
      <c r="J36" s="98"/>
      <c r="K36" s="98"/>
      <c r="L36" s="38"/>
    </row>
    <row r="37" spans="1:12" ht="15" x14ac:dyDescent="0.2">
      <c r="A37" s="39">
        <v>69</v>
      </c>
      <c r="B37" s="39" t="s">
        <v>983</v>
      </c>
      <c r="C37" s="98" t="s">
        <v>1472</v>
      </c>
      <c r="D37" s="98">
        <v>1994</v>
      </c>
      <c r="E37" s="98" t="s">
        <v>36</v>
      </c>
      <c r="F37" s="39">
        <v>68.2</v>
      </c>
      <c r="G37" s="39">
        <v>70</v>
      </c>
      <c r="H37" s="39">
        <v>83</v>
      </c>
      <c r="I37" s="38">
        <f t="shared" si="0"/>
        <v>153</v>
      </c>
      <c r="J37" s="98">
        <v>1</v>
      </c>
      <c r="K37" s="98">
        <v>7</v>
      </c>
      <c r="L37" s="38">
        <f t="shared" si="1"/>
        <v>181.42788841948374</v>
      </c>
    </row>
    <row r="38" spans="1:12" ht="15" x14ac:dyDescent="0.2">
      <c r="A38" s="39">
        <v>69</v>
      </c>
      <c r="B38" s="39" t="s">
        <v>2135</v>
      </c>
      <c r="C38" s="98"/>
      <c r="D38" s="98">
        <v>1982</v>
      </c>
      <c r="E38" s="98" t="s">
        <v>40</v>
      </c>
      <c r="F38" s="39">
        <v>67.400000000000006</v>
      </c>
      <c r="G38" s="39">
        <v>53</v>
      </c>
      <c r="H38" s="39">
        <v>73</v>
      </c>
      <c r="I38" s="38">
        <f t="shared" si="0"/>
        <v>126</v>
      </c>
      <c r="J38" s="98">
        <v>2</v>
      </c>
      <c r="K38" s="98">
        <v>5</v>
      </c>
      <c r="L38" s="38">
        <f t="shared" si="1"/>
        <v>150.41013452937611</v>
      </c>
    </row>
    <row r="39" spans="1:12" ht="15" x14ac:dyDescent="0.2">
      <c r="A39" s="39">
        <v>69</v>
      </c>
      <c r="B39" s="39" t="s">
        <v>2136</v>
      </c>
      <c r="C39" s="98"/>
      <c r="D39" s="98">
        <v>1994</v>
      </c>
      <c r="E39" s="98" t="s">
        <v>36</v>
      </c>
      <c r="F39" s="39">
        <v>66.2</v>
      </c>
      <c r="G39" s="39">
        <v>53</v>
      </c>
      <c r="H39" s="39">
        <v>71</v>
      </c>
      <c r="I39" s="38">
        <f t="shared" si="0"/>
        <v>124</v>
      </c>
      <c r="J39" s="98">
        <v>3</v>
      </c>
      <c r="K39" s="98">
        <v>4</v>
      </c>
      <c r="L39" s="38">
        <f t="shared" si="1"/>
        <v>149.56871654073436</v>
      </c>
    </row>
    <row r="40" spans="1:12" ht="15" x14ac:dyDescent="0.2">
      <c r="A40" s="39">
        <v>69</v>
      </c>
      <c r="B40" s="39" t="s">
        <v>1486</v>
      </c>
      <c r="C40" s="98" t="s">
        <v>1472</v>
      </c>
      <c r="D40" s="98">
        <v>1997</v>
      </c>
      <c r="E40" s="98" t="s">
        <v>1830</v>
      </c>
      <c r="F40" s="39">
        <v>68.2</v>
      </c>
      <c r="G40" s="39">
        <v>43</v>
      </c>
      <c r="H40" s="39">
        <v>63</v>
      </c>
      <c r="I40" s="38">
        <f t="shared" si="0"/>
        <v>106</v>
      </c>
      <c r="J40" s="98">
        <v>4</v>
      </c>
      <c r="K40" s="98">
        <v>3</v>
      </c>
      <c r="L40" s="38">
        <f t="shared" si="1"/>
        <v>125.69513838212599</v>
      </c>
    </row>
    <row r="41" spans="1:12" ht="15" x14ac:dyDescent="0.2">
      <c r="A41" s="39">
        <v>69</v>
      </c>
      <c r="B41" s="39" t="s">
        <v>2137</v>
      </c>
      <c r="C41" s="98"/>
      <c r="D41" s="98"/>
      <c r="E41" s="98"/>
      <c r="F41" s="39">
        <v>68.099999999999994</v>
      </c>
      <c r="G41" s="39">
        <v>44</v>
      </c>
      <c r="H41" s="39">
        <v>57</v>
      </c>
      <c r="I41" s="38">
        <f t="shared" si="0"/>
        <v>101</v>
      </c>
      <c r="J41" s="98">
        <v>5</v>
      </c>
      <c r="K41" s="98">
        <v>2</v>
      </c>
      <c r="L41" s="38">
        <f t="shared" si="1"/>
        <v>119.86457443966268</v>
      </c>
    </row>
    <row r="42" spans="1:12" ht="15" x14ac:dyDescent="0.2">
      <c r="A42" s="39">
        <v>69</v>
      </c>
      <c r="B42" s="39" t="s">
        <v>617</v>
      </c>
      <c r="C42" s="98" t="s">
        <v>1427</v>
      </c>
      <c r="D42" s="98">
        <v>1955</v>
      </c>
      <c r="E42" s="98" t="s">
        <v>44</v>
      </c>
      <c r="F42" s="39">
        <v>66.599999999999994</v>
      </c>
      <c r="G42" s="39">
        <v>34</v>
      </c>
      <c r="H42" s="39">
        <v>43</v>
      </c>
      <c r="I42" s="38">
        <f t="shared" si="0"/>
        <v>77</v>
      </c>
      <c r="J42" s="98">
        <v>6</v>
      </c>
      <c r="K42" s="98">
        <v>1</v>
      </c>
      <c r="L42" s="38">
        <f t="shared" si="1"/>
        <v>92.551246025907773</v>
      </c>
    </row>
    <row r="43" spans="1:12" ht="15" x14ac:dyDescent="0.2">
      <c r="A43" s="39"/>
      <c r="B43" s="39"/>
      <c r="C43" s="98"/>
      <c r="D43" s="98"/>
      <c r="E43" s="98"/>
      <c r="F43" s="39"/>
      <c r="G43" s="39"/>
      <c r="H43" s="39"/>
      <c r="I43" s="38"/>
      <c r="J43" s="98"/>
      <c r="K43" s="98"/>
      <c r="L43" s="38"/>
    </row>
    <row r="44" spans="1:12" ht="15" x14ac:dyDescent="0.2">
      <c r="A44" s="39">
        <v>75</v>
      </c>
      <c r="B44" s="39" t="s">
        <v>1487</v>
      </c>
      <c r="C44" s="98" t="s">
        <v>1472</v>
      </c>
      <c r="D44" s="98">
        <v>1999</v>
      </c>
      <c r="E44" s="98" t="s">
        <v>1830</v>
      </c>
      <c r="F44" s="39">
        <v>70.2</v>
      </c>
      <c r="G44" s="39">
        <v>50</v>
      </c>
      <c r="H44" s="39">
        <v>69</v>
      </c>
      <c r="I44" s="38">
        <f t="shared" si="0"/>
        <v>119</v>
      </c>
      <c r="J44" s="98">
        <v>1</v>
      </c>
      <c r="K44" s="98">
        <v>7</v>
      </c>
      <c r="L44" s="38">
        <f t="shared" si="1"/>
        <v>138.90093271770124</v>
      </c>
    </row>
    <row r="45" spans="1:12" ht="15" x14ac:dyDescent="0.2">
      <c r="A45" s="39">
        <v>75</v>
      </c>
      <c r="B45" s="39" t="s">
        <v>2138</v>
      </c>
      <c r="C45" s="98" t="s">
        <v>1421</v>
      </c>
      <c r="D45" s="98">
        <v>1970</v>
      </c>
      <c r="E45" s="98" t="s">
        <v>44</v>
      </c>
      <c r="F45" s="39">
        <v>71.5</v>
      </c>
      <c r="G45" s="39">
        <v>43</v>
      </c>
      <c r="H45" s="39">
        <v>57</v>
      </c>
      <c r="I45" s="38">
        <f t="shared" si="0"/>
        <v>100</v>
      </c>
      <c r="J45" s="98">
        <v>2</v>
      </c>
      <c r="K45" s="98">
        <v>5</v>
      </c>
      <c r="L45" s="38">
        <f t="shared" si="1"/>
        <v>115.60578767266504</v>
      </c>
    </row>
    <row r="46" spans="1:12" ht="15" x14ac:dyDescent="0.2">
      <c r="A46" s="39">
        <v>75</v>
      </c>
      <c r="B46" s="39" t="s">
        <v>2139</v>
      </c>
      <c r="C46" s="98" t="s">
        <v>1472</v>
      </c>
      <c r="D46" s="98">
        <v>1999</v>
      </c>
      <c r="E46" s="98" t="s">
        <v>1830</v>
      </c>
      <c r="F46" s="39">
        <v>73.400000000000006</v>
      </c>
      <c r="G46" s="39">
        <v>31</v>
      </c>
      <c r="H46" s="39">
        <v>43</v>
      </c>
      <c r="I46" s="38">
        <f t="shared" si="0"/>
        <v>74</v>
      </c>
      <c r="J46" s="98">
        <v>3</v>
      </c>
      <c r="K46" s="98">
        <v>4</v>
      </c>
      <c r="L46" s="38">
        <f t="shared" si="1"/>
        <v>84.425136905085608</v>
      </c>
    </row>
    <row r="47" spans="1:12" ht="15" x14ac:dyDescent="0.2">
      <c r="A47" s="39"/>
      <c r="B47" s="39"/>
      <c r="C47" s="98"/>
      <c r="D47" s="98"/>
      <c r="E47" s="98"/>
      <c r="F47" s="39"/>
      <c r="G47" s="39"/>
      <c r="H47" s="39"/>
      <c r="I47" s="38"/>
      <c r="J47" s="98"/>
      <c r="K47" s="98"/>
      <c r="L47" s="38"/>
    </row>
    <row r="48" spans="1:12" ht="15" x14ac:dyDescent="0.2">
      <c r="A48" s="39" t="s">
        <v>271</v>
      </c>
      <c r="B48" s="39" t="s">
        <v>1536</v>
      </c>
      <c r="C48" s="98" t="s">
        <v>1131</v>
      </c>
      <c r="D48" s="98">
        <v>1995</v>
      </c>
      <c r="E48" s="98" t="s">
        <v>1830</v>
      </c>
      <c r="F48" s="39">
        <v>141.19999999999999</v>
      </c>
      <c r="G48" s="39">
        <v>67</v>
      </c>
      <c r="H48" s="39">
        <v>96</v>
      </c>
      <c r="I48" s="38">
        <f t="shared" si="0"/>
        <v>163</v>
      </c>
      <c r="J48" s="98">
        <v>1</v>
      </c>
      <c r="K48" s="98">
        <v>7</v>
      </c>
      <c r="L48" s="38">
        <f t="shared" si="1"/>
        <v>164.05096846165901</v>
      </c>
    </row>
    <row r="49" spans="1:12" ht="15" x14ac:dyDescent="0.2">
      <c r="A49" s="39" t="s">
        <v>271</v>
      </c>
      <c r="B49" s="39" t="s">
        <v>831</v>
      </c>
      <c r="C49" s="98" t="s">
        <v>1472</v>
      </c>
      <c r="D49" s="98">
        <v>1989</v>
      </c>
      <c r="E49" s="98" t="s">
        <v>40</v>
      </c>
      <c r="F49" s="39">
        <v>93.4</v>
      </c>
      <c r="G49" s="39">
        <v>72</v>
      </c>
      <c r="H49" s="39">
        <v>89</v>
      </c>
      <c r="I49" s="38">
        <f t="shared" si="0"/>
        <v>161</v>
      </c>
      <c r="J49" s="98">
        <v>2</v>
      </c>
      <c r="K49" s="98">
        <v>5</v>
      </c>
      <c r="L49" s="38">
        <f t="shared" si="1"/>
        <v>167.55741535902303</v>
      </c>
    </row>
    <row r="50" spans="1:12" ht="15" x14ac:dyDescent="0.2">
      <c r="A50" s="39" t="s">
        <v>271</v>
      </c>
      <c r="B50" s="39" t="s">
        <v>1922</v>
      </c>
      <c r="C50" s="98" t="s">
        <v>1472</v>
      </c>
      <c r="D50" s="98">
        <v>1996</v>
      </c>
      <c r="E50" s="98" t="s">
        <v>1830</v>
      </c>
      <c r="F50" s="39">
        <v>84.2</v>
      </c>
      <c r="G50" s="39">
        <v>63</v>
      </c>
      <c r="H50" s="39">
        <v>85</v>
      </c>
      <c r="I50" s="38">
        <f t="shared" si="0"/>
        <v>148</v>
      </c>
      <c r="J50" s="98">
        <v>3</v>
      </c>
      <c r="K50" s="98">
        <v>4</v>
      </c>
      <c r="L50" s="38">
        <f t="shared" si="1"/>
        <v>159.19660841269166</v>
      </c>
    </row>
    <row r="51" spans="1:12" ht="15" x14ac:dyDescent="0.2">
      <c r="A51" s="39" t="s">
        <v>271</v>
      </c>
      <c r="B51" s="39" t="s">
        <v>1912</v>
      </c>
      <c r="C51" s="98" t="s">
        <v>1472</v>
      </c>
      <c r="D51" s="98">
        <v>1995</v>
      </c>
      <c r="E51" s="98" t="s">
        <v>1830</v>
      </c>
      <c r="F51" s="39">
        <v>97.3</v>
      </c>
      <c r="G51" s="39">
        <v>50</v>
      </c>
      <c r="H51" s="39">
        <v>79</v>
      </c>
      <c r="I51" s="38">
        <f t="shared" si="0"/>
        <v>129</v>
      </c>
      <c r="J51" s="98">
        <v>4</v>
      </c>
      <c r="K51" s="98">
        <v>3</v>
      </c>
      <c r="L51" s="38">
        <f t="shared" si="1"/>
        <v>132.87755833600102</v>
      </c>
    </row>
    <row r="52" spans="1:12" ht="15" x14ac:dyDescent="0.2">
      <c r="A52" s="39" t="s">
        <v>271</v>
      </c>
      <c r="B52" s="39" t="s">
        <v>1209</v>
      </c>
      <c r="C52" s="98" t="s">
        <v>1472</v>
      </c>
      <c r="D52" s="98">
        <v>1995</v>
      </c>
      <c r="E52" s="98" t="s">
        <v>1830</v>
      </c>
      <c r="F52" s="39">
        <v>80.7</v>
      </c>
      <c r="G52" s="39">
        <v>50</v>
      </c>
      <c r="H52" s="39">
        <v>75</v>
      </c>
      <c r="I52" s="38">
        <f t="shared" si="0"/>
        <v>125</v>
      </c>
      <c r="J52" s="98">
        <v>5</v>
      </c>
      <c r="K52" s="98">
        <v>2</v>
      </c>
      <c r="L52" s="38">
        <f t="shared" si="1"/>
        <v>136.67456335794031</v>
      </c>
    </row>
    <row r="53" spans="1:12" ht="15" x14ac:dyDescent="0.2">
      <c r="A53" s="39" t="s">
        <v>271</v>
      </c>
      <c r="B53" s="39" t="s">
        <v>1913</v>
      </c>
      <c r="C53" s="98" t="s">
        <v>1472</v>
      </c>
      <c r="D53" s="98">
        <v>1995</v>
      </c>
      <c r="E53" s="98" t="s">
        <v>1830</v>
      </c>
      <c r="F53" s="39">
        <v>144.5</v>
      </c>
      <c r="G53" s="39">
        <v>47</v>
      </c>
      <c r="H53" s="39">
        <v>75</v>
      </c>
      <c r="I53" s="38">
        <f t="shared" si="0"/>
        <v>122</v>
      </c>
      <c r="J53" s="98">
        <v>6</v>
      </c>
      <c r="K53" s="98">
        <v>1</v>
      </c>
      <c r="L53" s="38">
        <f t="shared" si="1"/>
        <v>123.12526127251785</v>
      </c>
    </row>
    <row r="54" spans="1:12" ht="15" x14ac:dyDescent="0.2">
      <c r="A54" s="39" t="s">
        <v>271</v>
      </c>
      <c r="B54" s="39" t="s">
        <v>1495</v>
      </c>
      <c r="C54" s="98" t="s">
        <v>1472</v>
      </c>
      <c r="D54" s="98">
        <v>1994</v>
      </c>
      <c r="E54" s="98" t="s">
        <v>36</v>
      </c>
      <c r="F54" s="39">
        <v>96.1</v>
      </c>
      <c r="G54" s="39">
        <v>54</v>
      </c>
      <c r="H54" s="39">
        <v>66</v>
      </c>
      <c r="I54" s="38">
        <f t="shared" si="0"/>
        <v>120</v>
      </c>
      <c r="J54" s="98">
        <v>7</v>
      </c>
      <c r="K54" s="98" t="s">
        <v>935</v>
      </c>
      <c r="L54" s="38">
        <f t="shared" si="1"/>
        <v>123.97396090045392</v>
      </c>
    </row>
    <row r="55" spans="1:12" ht="15" x14ac:dyDescent="0.2">
      <c r="A55" s="39" t="s">
        <v>271</v>
      </c>
      <c r="B55" s="39" t="s">
        <v>2140</v>
      </c>
      <c r="C55" s="98"/>
      <c r="D55" s="98">
        <v>1996</v>
      </c>
      <c r="E55" s="98" t="s">
        <v>1830</v>
      </c>
      <c r="F55" s="39">
        <v>96.2</v>
      </c>
      <c r="G55" s="39">
        <v>43</v>
      </c>
      <c r="H55" s="39">
        <v>59</v>
      </c>
      <c r="I55" s="38">
        <f t="shared" si="0"/>
        <v>102</v>
      </c>
      <c r="J55" s="98">
        <v>8</v>
      </c>
      <c r="K55" s="98" t="s">
        <v>935</v>
      </c>
      <c r="L55" s="38">
        <f t="shared" si="1"/>
        <v>105.35112035151118</v>
      </c>
    </row>
    <row r="56" spans="1:12" ht="15" x14ac:dyDescent="0.2">
      <c r="A56" s="39" t="s">
        <v>271</v>
      </c>
      <c r="B56" s="39" t="s">
        <v>2141</v>
      </c>
      <c r="C56" s="98"/>
      <c r="D56" s="98">
        <v>1996</v>
      </c>
      <c r="E56" s="98" t="s">
        <v>1830</v>
      </c>
      <c r="F56" s="39">
        <v>78.8</v>
      </c>
      <c r="G56" s="39">
        <v>41</v>
      </c>
      <c r="H56" s="39">
        <v>61</v>
      </c>
      <c r="I56" s="38">
        <f t="shared" si="0"/>
        <v>102</v>
      </c>
      <c r="J56" s="98">
        <v>9</v>
      </c>
      <c r="K56" s="98" t="s">
        <v>935</v>
      </c>
      <c r="L56" s="38">
        <f t="shared" si="1"/>
        <v>112.63674579475992</v>
      </c>
    </row>
    <row r="57" spans="1:12" ht="15" x14ac:dyDescent="0.2">
      <c r="A57" s="39" t="s">
        <v>271</v>
      </c>
      <c r="B57" s="39" t="s">
        <v>2142</v>
      </c>
      <c r="C57" s="98"/>
      <c r="D57" s="98">
        <v>1996</v>
      </c>
      <c r="E57" s="98" t="s">
        <v>1830</v>
      </c>
      <c r="F57" s="39">
        <v>77.8</v>
      </c>
      <c r="G57" s="39">
        <v>35</v>
      </c>
      <c r="H57" s="39">
        <v>51</v>
      </c>
      <c r="I57" s="38">
        <f t="shared" si="0"/>
        <v>86</v>
      </c>
      <c r="J57" s="98">
        <v>10</v>
      </c>
      <c r="K57" s="98" t="s">
        <v>935</v>
      </c>
      <c r="L57" s="38">
        <f t="shared" si="1"/>
        <v>95.494359612477496</v>
      </c>
    </row>
    <row r="58" spans="1:12" ht="15" x14ac:dyDescent="0.2">
      <c r="A58" s="39" t="s">
        <v>271</v>
      </c>
      <c r="B58" s="39" t="s">
        <v>1841</v>
      </c>
      <c r="C58" s="98" t="s">
        <v>1421</v>
      </c>
      <c r="D58" s="98">
        <v>2000</v>
      </c>
      <c r="E58" s="98" t="s">
        <v>1830</v>
      </c>
      <c r="F58" s="39">
        <v>77.5</v>
      </c>
      <c r="G58" s="39">
        <v>38</v>
      </c>
      <c r="H58" s="39">
        <v>48</v>
      </c>
      <c r="I58" s="38">
        <f t="shared" si="0"/>
        <v>86</v>
      </c>
      <c r="J58" s="98">
        <v>11</v>
      </c>
      <c r="K58" s="98" t="s">
        <v>935</v>
      </c>
      <c r="L58" s="38">
        <f t="shared" si="1"/>
        <v>95.65691052578407</v>
      </c>
    </row>
    <row r="59" spans="1:12" ht="15" x14ac:dyDescent="0.2">
      <c r="A59" s="98"/>
      <c r="B59" s="98"/>
      <c r="C59" s="98"/>
      <c r="D59" s="98"/>
      <c r="E59" s="98"/>
      <c r="F59" s="98"/>
      <c r="G59" s="98"/>
      <c r="H59" s="98"/>
      <c r="I59" s="38"/>
      <c r="J59" s="98"/>
      <c r="K59" s="98"/>
      <c r="L59" s="39"/>
    </row>
    <row r="60" spans="1:12" ht="15" x14ac:dyDescent="0.2">
      <c r="A60" s="38">
        <v>56</v>
      </c>
      <c r="B60" s="38" t="s">
        <v>2143</v>
      </c>
      <c r="C60" s="98" t="s">
        <v>1429</v>
      </c>
      <c r="D60" s="98">
        <v>1994</v>
      </c>
      <c r="E60" s="98" t="s">
        <v>36</v>
      </c>
      <c r="F60" s="38">
        <v>53.3</v>
      </c>
      <c r="G60" s="38">
        <v>70</v>
      </c>
      <c r="H60" s="38">
        <v>92</v>
      </c>
      <c r="I60" s="38">
        <f t="shared" si="0"/>
        <v>162</v>
      </c>
      <c r="J60" s="98">
        <v>1</v>
      </c>
      <c r="K60" s="98">
        <v>7</v>
      </c>
      <c r="L60" s="39">
        <f>(10)^((0.784780654)*((LOG10(F60/173.961))^2))*I60</f>
        <v>260.99300831025818</v>
      </c>
    </row>
    <row r="61" spans="1:12" ht="15" x14ac:dyDescent="0.2">
      <c r="A61" s="39">
        <v>56</v>
      </c>
      <c r="B61" s="39" t="s">
        <v>67</v>
      </c>
      <c r="C61" s="98" t="s">
        <v>1418</v>
      </c>
      <c r="D61" s="98">
        <v>1992</v>
      </c>
      <c r="E61" s="98" t="s">
        <v>36</v>
      </c>
      <c r="F61" s="39">
        <v>53.6</v>
      </c>
      <c r="G61" s="39">
        <v>71</v>
      </c>
      <c r="H61" s="39">
        <v>76</v>
      </c>
      <c r="I61" s="38">
        <f t="shared" si="0"/>
        <v>147</v>
      </c>
      <c r="J61" s="98">
        <v>2</v>
      </c>
      <c r="K61" s="98">
        <v>5</v>
      </c>
      <c r="L61" s="39">
        <f t="shared" ref="L61:L124" si="2">(10)^((0.784780654)*((LOG10(F61/173.961))^2))*I61</f>
        <v>235.76013993131562</v>
      </c>
    </row>
    <row r="62" spans="1:12" ht="15" x14ac:dyDescent="0.2">
      <c r="A62" s="39">
        <v>56</v>
      </c>
      <c r="B62" s="39" t="s">
        <v>2002</v>
      </c>
      <c r="C62" s="98"/>
      <c r="D62" s="98">
        <v>1996</v>
      </c>
      <c r="E62" s="98" t="s">
        <v>1830</v>
      </c>
      <c r="F62" s="39">
        <v>54.4</v>
      </c>
      <c r="G62" s="39">
        <v>52</v>
      </c>
      <c r="H62" s="39">
        <v>64</v>
      </c>
      <c r="I62" s="38">
        <f t="shared" si="0"/>
        <v>116</v>
      </c>
      <c r="J62" s="98">
        <v>3</v>
      </c>
      <c r="K62" s="98">
        <v>4</v>
      </c>
      <c r="L62" s="39">
        <f t="shared" si="2"/>
        <v>183.85700140662914</v>
      </c>
    </row>
    <row r="63" spans="1:12" ht="15" x14ac:dyDescent="0.2">
      <c r="A63" s="39">
        <v>56</v>
      </c>
      <c r="B63" s="39" t="s">
        <v>1914</v>
      </c>
      <c r="C63" s="98"/>
      <c r="D63" s="98">
        <v>1999</v>
      </c>
      <c r="E63" s="98" t="s">
        <v>1830</v>
      </c>
      <c r="F63" s="39">
        <v>53.5</v>
      </c>
      <c r="G63" s="39">
        <v>33</v>
      </c>
      <c r="H63" s="39">
        <v>43</v>
      </c>
      <c r="I63" s="38">
        <f t="shared" si="0"/>
        <v>76</v>
      </c>
      <c r="J63" s="98">
        <v>4</v>
      </c>
      <c r="K63" s="98">
        <v>3</v>
      </c>
      <c r="L63" s="39">
        <f t="shared" si="2"/>
        <v>122.07254110762172</v>
      </c>
    </row>
    <row r="64" spans="1:12" ht="15" x14ac:dyDescent="0.2">
      <c r="A64" s="39">
        <v>56</v>
      </c>
      <c r="B64" s="39" t="s">
        <v>2144</v>
      </c>
      <c r="C64" s="98" t="s">
        <v>2145</v>
      </c>
      <c r="D64" s="98">
        <v>1996</v>
      </c>
      <c r="E64" s="98" t="s">
        <v>1830</v>
      </c>
      <c r="F64" s="39">
        <v>44.6</v>
      </c>
      <c r="G64" s="39">
        <v>32</v>
      </c>
      <c r="H64" s="39">
        <v>38</v>
      </c>
      <c r="I64" s="38">
        <f t="shared" si="0"/>
        <v>70</v>
      </c>
      <c r="J64" s="98">
        <v>5</v>
      </c>
      <c r="K64" s="98">
        <v>2</v>
      </c>
      <c r="L64" s="39">
        <f t="shared" si="2"/>
        <v>131.61809084654939</v>
      </c>
    </row>
    <row r="65" spans="1:12" ht="15" x14ac:dyDescent="0.2">
      <c r="A65" s="39">
        <v>56</v>
      </c>
      <c r="B65" s="39" t="s">
        <v>1426</v>
      </c>
      <c r="C65" s="98" t="s">
        <v>1421</v>
      </c>
      <c r="D65" s="98">
        <v>2002</v>
      </c>
      <c r="E65" s="98" t="s">
        <v>1830</v>
      </c>
      <c r="F65" s="39">
        <v>30</v>
      </c>
      <c r="G65" s="39">
        <v>28</v>
      </c>
      <c r="H65" s="39">
        <v>37</v>
      </c>
      <c r="I65" s="38">
        <f t="shared" si="0"/>
        <v>65</v>
      </c>
      <c r="J65" s="98">
        <v>6</v>
      </c>
      <c r="K65" s="98">
        <v>1</v>
      </c>
      <c r="L65" s="39">
        <f t="shared" si="2"/>
        <v>186.28778471804904</v>
      </c>
    </row>
    <row r="66" spans="1:12" ht="15" x14ac:dyDescent="0.2">
      <c r="A66" s="39">
        <v>56</v>
      </c>
      <c r="B66" s="39" t="s">
        <v>2146</v>
      </c>
      <c r="C66" s="98" t="s">
        <v>2145</v>
      </c>
      <c r="D66" s="98">
        <v>2001</v>
      </c>
      <c r="E66" s="98" t="s">
        <v>1830</v>
      </c>
      <c r="F66" s="39">
        <v>33.700000000000003</v>
      </c>
      <c r="G66" s="39">
        <v>23</v>
      </c>
      <c r="H66" s="39">
        <v>28</v>
      </c>
      <c r="I66" s="38">
        <f t="shared" si="0"/>
        <v>51</v>
      </c>
      <c r="J66" s="98">
        <v>7</v>
      </c>
      <c r="K66" s="98" t="s">
        <v>935</v>
      </c>
      <c r="L66" s="39">
        <f t="shared" si="2"/>
        <v>127.74065889518548</v>
      </c>
    </row>
    <row r="67" spans="1:12" ht="15" x14ac:dyDescent="0.2">
      <c r="A67" s="39">
        <v>56</v>
      </c>
      <c r="B67" s="39" t="s">
        <v>1843</v>
      </c>
      <c r="C67" s="98" t="s">
        <v>1421</v>
      </c>
      <c r="D67" s="98">
        <v>2002</v>
      </c>
      <c r="E67" s="98" t="s">
        <v>1830</v>
      </c>
      <c r="F67" s="39">
        <v>30.1</v>
      </c>
      <c r="G67" s="39">
        <v>19</v>
      </c>
      <c r="H67" s="39">
        <v>27</v>
      </c>
      <c r="I67" s="38">
        <f t="shared" si="0"/>
        <v>46</v>
      </c>
      <c r="J67" s="98">
        <v>8</v>
      </c>
      <c r="K67" s="98" t="s">
        <v>935</v>
      </c>
      <c r="L67" s="39">
        <f t="shared" si="2"/>
        <v>131.31034962742706</v>
      </c>
    </row>
    <row r="68" spans="1:12" ht="15" x14ac:dyDescent="0.2">
      <c r="A68" s="39">
        <v>56</v>
      </c>
      <c r="B68" s="39" t="s">
        <v>2147</v>
      </c>
      <c r="C68" s="98"/>
      <c r="D68" s="98">
        <v>2001</v>
      </c>
      <c r="E68" s="98" t="s">
        <v>1830</v>
      </c>
      <c r="F68" s="39">
        <v>32.200000000000003</v>
      </c>
      <c r="G68" s="39">
        <v>15</v>
      </c>
      <c r="H68" s="39">
        <v>22</v>
      </c>
      <c r="I68" s="38">
        <f t="shared" si="0"/>
        <v>37</v>
      </c>
      <c r="J68" s="98">
        <v>9</v>
      </c>
      <c r="K68" s="98" t="s">
        <v>935</v>
      </c>
      <c r="L68" s="39">
        <f t="shared" si="2"/>
        <v>97.586804014377705</v>
      </c>
    </row>
    <row r="69" spans="1:12" ht="15" x14ac:dyDescent="0.2">
      <c r="A69" s="39"/>
      <c r="B69" s="39"/>
      <c r="C69" s="98"/>
      <c r="D69" s="98"/>
      <c r="E69" s="98"/>
      <c r="F69" s="39"/>
      <c r="G69" s="39"/>
      <c r="H69" s="39"/>
      <c r="I69" s="38"/>
      <c r="J69" s="98"/>
      <c r="K69" s="98"/>
      <c r="L69" s="39"/>
    </row>
    <row r="70" spans="1:12" ht="15" x14ac:dyDescent="0.2">
      <c r="A70" s="39">
        <v>62</v>
      </c>
      <c r="B70" s="39" t="s">
        <v>2148</v>
      </c>
      <c r="C70" s="98" t="s">
        <v>1131</v>
      </c>
      <c r="D70" s="98">
        <v>1993</v>
      </c>
      <c r="E70" s="98" t="s">
        <v>36</v>
      </c>
      <c r="F70" s="39">
        <v>56.4</v>
      </c>
      <c r="G70" s="39">
        <v>87</v>
      </c>
      <c r="H70" s="39">
        <v>110</v>
      </c>
      <c r="I70" s="38">
        <f t="shared" ref="I70:I124" si="3">G70+H70</f>
        <v>197</v>
      </c>
      <c r="J70" s="98">
        <v>1</v>
      </c>
      <c r="K70" s="98">
        <v>7</v>
      </c>
      <c r="L70" s="39">
        <f t="shared" si="2"/>
        <v>303.56829018933757</v>
      </c>
    </row>
    <row r="71" spans="1:12" ht="15" x14ac:dyDescent="0.2">
      <c r="A71" s="39">
        <v>62</v>
      </c>
      <c r="B71" s="39" t="s">
        <v>1187</v>
      </c>
      <c r="C71" s="98" t="s">
        <v>1131</v>
      </c>
      <c r="D71" s="98">
        <v>1995</v>
      </c>
      <c r="E71" s="98" t="s">
        <v>1830</v>
      </c>
      <c r="F71" s="39">
        <v>56.8</v>
      </c>
      <c r="G71" s="39">
        <v>65</v>
      </c>
      <c r="H71" s="39">
        <v>88</v>
      </c>
      <c r="I71" s="38">
        <f t="shared" si="3"/>
        <v>153</v>
      </c>
      <c r="J71" s="98">
        <v>2</v>
      </c>
      <c r="K71" s="98">
        <v>5</v>
      </c>
      <c r="L71" s="39">
        <f t="shared" si="2"/>
        <v>234.49440593147847</v>
      </c>
    </row>
    <row r="72" spans="1:12" ht="15" x14ac:dyDescent="0.2">
      <c r="A72" s="39">
        <v>62</v>
      </c>
      <c r="B72" s="39" t="s">
        <v>2149</v>
      </c>
      <c r="C72" s="98" t="s">
        <v>1678</v>
      </c>
      <c r="D72" s="98">
        <v>1996</v>
      </c>
      <c r="E72" s="98" t="s">
        <v>1830</v>
      </c>
      <c r="F72" s="39">
        <v>58.4</v>
      </c>
      <c r="G72" s="39">
        <v>62</v>
      </c>
      <c r="H72" s="39">
        <v>86</v>
      </c>
      <c r="I72" s="38">
        <f t="shared" si="3"/>
        <v>148</v>
      </c>
      <c r="J72" s="98">
        <v>3</v>
      </c>
      <c r="K72" s="98">
        <v>4</v>
      </c>
      <c r="L72" s="39">
        <f t="shared" si="2"/>
        <v>222.13252112561969</v>
      </c>
    </row>
    <row r="73" spans="1:12" ht="15" x14ac:dyDescent="0.2">
      <c r="A73" s="39">
        <v>62</v>
      </c>
      <c r="B73" s="39" t="s">
        <v>1924</v>
      </c>
      <c r="C73" s="98"/>
      <c r="D73" s="98">
        <v>1998</v>
      </c>
      <c r="E73" s="98" t="s">
        <v>1830</v>
      </c>
      <c r="F73" s="39">
        <v>59.2</v>
      </c>
      <c r="G73" s="39">
        <v>54</v>
      </c>
      <c r="H73" s="39">
        <v>69</v>
      </c>
      <c r="I73" s="38">
        <f t="shared" si="3"/>
        <v>123</v>
      </c>
      <c r="J73" s="98">
        <v>4</v>
      </c>
      <c r="K73" s="98">
        <v>3</v>
      </c>
      <c r="L73" s="39">
        <f t="shared" si="2"/>
        <v>182.76227416984807</v>
      </c>
    </row>
    <row r="74" spans="1:12" ht="15" x14ac:dyDescent="0.2">
      <c r="A74" s="39">
        <v>62</v>
      </c>
      <c r="B74" s="39" t="s">
        <v>1923</v>
      </c>
      <c r="C74" s="98"/>
      <c r="D74" s="98">
        <v>1998</v>
      </c>
      <c r="E74" s="98" t="s">
        <v>1830</v>
      </c>
      <c r="F74" s="39">
        <v>58.5</v>
      </c>
      <c r="G74" s="39">
        <v>53</v>
      </c>
      <c r="H74" s="39">
        <v>62</v>
      </c>
      <c r="I74" s="38">
        <f t="shared" si="3"/>
        <v>115</v>
      </c>
      <c r="J74" s="98">
        <v>5</v>
      </c>
      <c r="K74" s="98">
        <v>2</v>
      </c>
      <c r="L74" s="39">
        <f t="shared" si="2"/>
        <v>172.38357099309286</v>
      </c>
    </row>
    <row r="75" spans="1:12" ht="15" x14ac:dyDescent="0.2">
      <c r="A75" s="39"/>
      <c r="B75" s="39"/>
      <c r="C75" s="98"/>
      <c r="D75" s="98"/>
      <c r="E75" s="98"/>
      <c r="F75" s="39"/>
      <c r="G75" s="39"/>
      <c r="H75" s="39"/>
      <c r="I75" s="38"/>
      <c r="J75" s="98"/>
      <c r="K75" s="98"/>
      <c r="L75" s="39"/>
    </row>
    <row r="76" spans="1:12" ht="15" x14ac:dyDescent="0.2">
      <c r="A76" s="39">
        <v>69</v>
      </c>
      <c r="B76" s="39" t="s">
        <v>2150</v>
      </c>
      <c r="C76" s="98" t="s">
        <v>1807</v>
      </c>
      <c r="D76" s="98">
        <v>1995</v>
      </c>
      <c r="E76" s="98" t="s">
        <v>1830</v>
      </c>
      <c r="F76" s="39">
        <v>66.599999999999994</v>
      </c>
      <c r="G76" s="119">
        <v>105</v>
      </c>
      <c r="H76" s="119">
        <v>133</v>
      </c>
      <c r="I76" s="95">
        <f t="shared" si="3"/>
        <v>238</v>
      </c>
      <c r="J76" s="98">
        <v>1</v>
      </c>
      <c r="K76" s="98">
        <v>7</v>
      </c>
      <c r="L76" s="39">
        <f t="shared" si="2"/>
        <v>325.85700614058135</v>
      </c>
    </row>
    <row r="77" spans="1:12" ht="15" x14ac:dyDescent="0.2">
      <c r="A77" s="39">
        <v>69</v>
      </c>
      <c r="B77" s="39" t="s">
        <v>1576</v>
      </c>
      <c r="C77" s="98" t="s">
        <v>1472</v>
      </c>
      <c r="D77" s="98">
        <v>1993</v>
      </c>
      <c r="E77" s="98" t="s">
        <v>36</v>
      </c>
      <c r="F77" s="39">
        <v>67.099999999999994</v>
      </c>
      <c r="G77" s="39">
        <v>105</v>
      </c>
      <c r="H77" s="39">
        <v>132</v>
      </c>
      <c r="I77" s="38">
        <f t="shared" si="3"/>
        <v>237</v>
      </c>
      <c r="J77" s="98">
        <v>2</v>
      </c>
      <c r="K77" s="98">
        <v>5</v>
      </c>
      <c r="L77" s="39">
        <f t="shared" si="2"/>
        <v>322.90949616194138</v>
      </c>
    </row>
    <row r="78" spans="1:12" ht="15" x14ac:dyDescent="0.2">
      <c r="A78" s="39">
        <v>69</v>
      </c>
      <c r="B78" s="39" t="s">
        <v>95</v>
      </c>
      <c r="C78" s="98" t="s">
        <v>1678</v>
      </c>
      <c r="D78" s="98">
        <v>1978</v>
      </c>
      <c r="E78" s="98" t="s">
        <v>40</v>
      </c>
      <c r="F78" s="39">
        <v>67.2</v>
      </c>
      <c r="G78" s="39">
        <v>99</v>
      </c>
      <c r="H78" s="39">
        <v>125</v>
      </c>
      <c r="I78" s="38">
        <f t="shared" si="3"/>
        <v>224</v>
      </c>
      <c r="J78" s="98">
        <v>3</v>
      </c>
      <c r="K78" s="98">
        <v>4</v>
      </c>
      <c r="L78" s="39">
        <f t="shared" si="2"/>
        <v>304.90239329239841</v>
      </c>
    </row>
    <row r="79" spans="1:12" ht="15" x14ac:dyDescent="0.2">
      <c r="A79" s="39">
        <v>69</v>
      </c>
      <c r="B79" s="39" t="s">
        <v>1605</v>
      </c>
      <c r="C79" s="98" t="s">
        <v>1429</v>
      </c>
      <c r="D79" s="98">
        <v>1993</v>
      </c>
      <c r="E79" s="98" t="s">
        <v>36</v>
      </c>
      <c r="F79" s="39">
        <v>66.7</v>
      </c>
      <c r="G79" s="39">
        <v>90</v>
      </c>
      <c r="H79" s="39">
        <v>132</v>
      </c>
      <c r="I79" s="38">
        <f t="shared" si="3"/>
        <v>222</v>
      </c>
      <c r="J79" s="98">
        <v>4</v>
      </c>
      <c r="K79" s="98">
        <v>3</v>
      </c>
      <c r="L79" s="39">
        <f t="shared" si="2"/>
        <v>303.65256678825477</v>
      </c>
    </row>
    <row r="80" spans="1:12" ht="15" x14ac:dyDescent="0.2">
      <c r="A80" s="39">
        <v>69</v>
      </c>
      <c r="B80" s="39" t="s">
        <v>816</v>
      </c>
      <c r="C80" s="98"/>
      <c r="D80" s="98">
        <v>1990</v>
      </c>
      <c r="E80" s="98" t="s">
        <v>40</v>
      </c>
      <c r="F80" s="39">
        <v>68</v>
      </c>
      <c r="G80" s="39">
        <v>93</v>
      </c>
      <c r="H80" s="39">
        <v>127</v>
      </c>
      <c r="I80" s="38">
        <f t="shared" si="3"/>
        <v>220</v>
      </c>
      <c r="J80" s="98">
        <v>5</v>
      </c>
      <c r="K80" s="98">
        <v>2</v>
      </c>
      <c r="L80" s="39">
        <f t="shared" si="2"/>
        <v>297.18295547206867</v>
      </c>
    </row>
    <row r="81" spans="1:12" ht="15" x14ac:dyDescent="0.2">
      <c r="A81" s="39">
        <v>69</v>
      </c>
      <c r="B81" s="39" t="s">
        <v>517</v>
      </c>
      <c r="C81" s="98" t="s">
        <v>1131</v>
      </c>
      <c r="D81" s="98">
        <v>1994</v>
      </c>
      <c r="E81" s="98" t="s">
        <v>36</v>
      </c>
      <c r="F81" s="39">
        <v>63.1</v>
      </c>
      <c r="G81" s="39">
        <v>79</v>
      </c>
      <c r="H81" s="39">
        <v>100</v>
      </c>
      <c r="I81" s="38">
        <f t="shared" si="3"/>
        <v>179</v>
      </c>
      <c r="J81" s="98">
        <v>6</v>
      </c>
      <c r="K81" s="98">
        <v>1</v>
      </c>
      <c r="L81" s="39">
        <f t="shared" si="2"/>
        <v>254.14321066909744</v>
      </c>
    </row>
    <row r="82" spans="1:12" ht="15" x14ac:dyDescent="0.2">
      <c r="A82" s="39">
        <v>69</v>
      </c>
      <c r="B82" s="39" t="s">
        <v>1737</v>
      </c>
      <c r="C82" s="98" t="s">
        <v>1472</v>
      </c>
      <c r="D82" s="98">
        <v>1996</v>
      </c>
      <c r="E82" s="98" t="s">
        <v>1830</v>
      </c>
      <c r="F82" s="39">
        <v>66.400000000000006</v>
      </c>
      <c r="G82" s="39">
        <v>75</v>
      </c>
      <c r="H82" s="39">
        <v>98</v>
      </c>
      <c r="I82" s="38">
        <f t="shared" si="3"/>
        <v>173</v>
      </c>
      <c r="J82" s="98">
        <v>7</v>
      </c>
      <c r="K82" s="98" t="s">
        <v>935</v>
      </c>
      <c r="L82" s="39">
        <f t="shared" si="2"/>
        <v>237.32986187083458</v>
      </c>
    </row>
    <row r="83" spans="1:12" ht="15" x14ac:dyDescent="0.2">
      <c r="A83" s="39">
        <v>69</v>
      </c>
      <c r="B83" s="39" t="s">
        <v>2151</v>
      </c>
      <c r="C83" s="98"/>
      <c r="D83" s="98">
        <v>1990</v>
      </c>
      <c r="E83" s="98" t="s">
        <v>40</v>
      </c>
      <c r="F83" s="39">
        <v>67.5</v>
      </c>
      <c r="G83" s="39">
        <v>67</v>
      </c>
      <c r="H83" s="39">
        <v>88</v>
      </c>
      <c r="I83" s="38">
        <f t="shared" si="3"/>
        <v>155</v>
      </c>
      <c r="J83" s="98">
        <v>8</v>
      </c>
      <c r="K83" s="98" t="s">
        <v>935</v>
      </c>
      <c r="L83" s="39">
        <f t="shared" si="2"/>
        <v>210.37455031167229</v>
      </c>
    </row>
    <row r="84" spans="1:12" ht="15" x14ac:dyDescent="0.2">
      <c r="A84" s="39">
        <v>69</v>
      </c>
      <c r="B84" s="39" t="s">
        <v>2152</v>
      </c>
      <c r="C84" s="98"/>
      <c r="D84" s="98">
        <v>1977</v>
      </c>
      <c r="E84" s="98" t="s">
        <v>44</v>
      </c>
      <c r="F84" s="39">
        <v>67.8</v>
      </c>
      <c r="G84" s="39" t="s">
        <v>935</v>
      </c>
      <c r="H84" s="39" t="s">
        <v>935</v>
      </c>
      <c r="I84" s="38" t="s">
        <v>935</v>
      </c>
      <c r="J84" s="98" t="s">
        <v>935</v>
      </c>
      <c r="K84" s="98" t="s">
        <v>935</v>
      </c>
      <c r="L84" s="39" t="s">
        <v>935</v>
      </c>
    </row>
    <row r="85" spans="1:12" ht="15" x14ac:dyDescent="0.2">
      <c r="A85" s="39">
        <v>69</v>
      </c>
      <c r="B85" s="39" t="s">
        <v>1142</v>
      </c>
      <c r="C85" s="98" t="s">
        <v>1430</v>
      </c>
      <c r="D85" s="98">
        <v>1989</v>
      </c>
      <c r="E85" s="98" t="s">
        <v>40</v>
      </c>
      <c r="F85" s="39">
        <v>67.7</v>
      </c>
      <c r="G85" s="39" t="s">
        <v>935</v>
      </c>
      <c r="H85" s="39" t="s">
        <v>935</v>
      </c>
      <c r="I85" s="38" t="s">
        <v>935</v>
      </c>
      <c r="J85" s="98" t="s">
        <v>935</v>
      </c>
      <c r="K85" s="98" t="s">
        <v>935</v>
      </c>
      <c r="L85" s="39" t="s">
        <v>935</v>
      </c>
    </row>
    <row r="86" spans="1:12" ht="15" x14ac:dyDescent="0.2">
      <c r="A86" s="39"/>
      <c r="B86" s="39"/>
      <c r="C86" s="98"/>
      <c r="D86" s="98"/>
      <c r="E86" s="98"/>
      <c r="F86" s="39"/>
      <c r="G86" s="39"/>
      <c r="H86" s="39"/>
      <c r="I86" s="38"/>
      <c r="J86" s="98"/>
      <c r="K86" s="98"/>
      <c r="L86" s="39"/>
    </row>
    <row r="87" spans="1:12" ht="15" x14ac:dyDescent="0.2">
      <c r="A87" s="39">
        <v>77</v>
      </c>
      <c r="B87" s="39" t="s">
        <v>1816</v>
      </c>
      <c r="C87" s="98" t="s">
        <v>1429</v>
      </c>
      <c r="D87" s="98">
        <v>1988</v>
      </c>
      <c r="E87" s="98" t="s">
        <v>40</v>
      </c>
      <c r="F87" s="39">
        <v>75.400000000000006</v>
      </c>
      <c r="G87" s="39">
        <v>127</v>
      </c>
      <c r="H87" s="39">
        <v>152</v>
      </c>
      <c r="I87" s="38">
        <f t="shared" si="3"/>
        <v>279</v>
      </c>
      <c r="J87" s="98">
        <v>1</v>
      </c>
      <c r="K87" s="98">
        <v>7</v>
      </c>
      <c r="L87" s="39">
        <f t="shared" si="2"/>
        <v>354.04613978784556</v>
      </c>
    </row>
    <row r="88" spans="1:12" ht="15" x14ac:dyDescent="0.2">
      <c r="A88" s="39">
        <v>77</v>
      </c>
      <c r="B88" s="39" t="s">
        <v>1345</v>
      </c>
      <c r="C88" s="98" t="s">
        <v>1430</v>
      </c>
      <c r="D88" s="98">
        <v>1995</v>
      </c>
      <c r="E88" s="98" t="s">
        <v>1830</v>
      </c>
      <c r="F88" s="39">
        <v>70.900000000000006</v>
      </c>
      <c r="G88" s="39">
        <v>102</v>
      </c>
      <c r="H88" s="39">
        <v>130</v>
      </c>
      <c r="I88" s="38">
        <f t="shared" si="3"/>
        <v>232</v>
      </c>
      <c r="J88" s="98">
        <v>2</v>
      </c>
      <c r="K88" s="98">
        <v>5</v>
      </c>
      <c r="L88" s="39">
        <f t="shared" si="2"/>
        <v>305.30519279006745</v>
      </c>
    </row>
    <row r="89" spans="1:12" ht="15" x14ac:dyDescent="0.2">
      <c r="A89" s="39">
        <v>77</v>
      </c>
      <c r="B89" s="39" t="s">
        <v>2153</v>
      </c>
      <c r="C89" s="98"/>
      <c r="D89" s="98">
        <v>1994</v>
      </c>
      <c r="E89" s="98" t="s">
        <v>36</v>
      </c>
      <c r="F89" s="39">
        <v>75.5</v>
      </c>
      <c r="G89" s="39">
        <v>96</v>
      </c>
      <c r="H89" s="39">
        <v>134</v>
      </c>
      <c r="I89" s="38">
        <f t="shared" si="3"/>
        <v>230</v>
      </c>
      <c r="J89" s="98">
        <v>3</v>
      </c>
      <c r="K89" s="98">
        <v>4</v>
      </c>
      <c r="L89" s="39">
        <f t="shared" si="2"/>
        <v>291.64580350925615</v>
      </c>
    </row>
    <row r="90" spans="1:12" ht="15" x14ac:dyDescent="0.2">
      <c r="A90" s="39">
        <v>77</v>
      </c>
      <c r="B90" s="39" t="s">
        <v>1433</v>
      </c>
      <c r="C90" s="98" t="s">
        <v>1421</v>
      </c>
      <c r="D90" s="98">
        <v>1973</v>
      </c>
      <c r="E90" s="98" t="s">
        <v>44</v>
      </c>
      <c r="F90" s="39">
        <v>74.8</v>
      </c>
      <c r="G90" s="39">
        <v>106</v>
      </c>
      <c r="H90" s="39">
        <v>123</v>
      </c>
      <c r="I90" s="38">
        <f t="shared" si="3"/>
        <v>229</v>
      </c>
      <c r="J90" s="98">
        <v>4</v>
      </c>
      <c r="K90" s="98">
        <v>3</v>
      </c>
      <c r="L90" s="39">
        <f t="shared" si="2"/>
        <v>291.92945799580315</v>
      </c>
    </row>
    <row r="91" spans="1:12" ht="15" x14ac:dyDescent="0.2">
      <c r="A91" s="39">
        <v>77</v>
      </c>
      <c r="B91" s="39" t="s">
        <v>684</v>
      </c>
      <c r="C91" s="98" t="s">
        <v>1472</v>
      </c>
      <c r="D91" s="98">
        <v>1985</v>
      </c>
      <c r="E91" s="98" t="s">
        <v>40</v>
      </c>
      <c r="F91" s="39">
        <v>73.400000000000006</v>
      </c>
      <c r="G91" s="39">
        <v>105</v>
      </c>
      <c r="H91" s="39">
        <v>122</v>
      </c>
      <c r="I91" s="38">
        <f t="shared" si="3"/>
        <v>227</v>
      </c>
      <c r="J91" s="98">
        <v>5</v>
      </c>
      <c r="K91" s="98">
        <v>2</v>
      </c>
      <c r="L91" s="39">
        <f t="shared" si="2"/>
        <v>292.57820545866139</v>
      </c>
    </row>
    <row r="92" spans="1:12" ht="15" x14ac:dyDescent="0.2">
      <c r="A92" s="39">
        <v>77</v>
      </c>
      <c r="B92" s="39" t="s">
        <v>295</v>
      </c>
      <c r="C92" s="98" t="s">
        <v>1427</v>
      </c>
      <c r="D92" s="98">
        <v>1978</v>
      </c>
      <c r="E92" s="98" t="s">
        <v>40</v>
      </c>
      <c r="F92" s="39">
        <v>75</v>
      </c>
      <c r="G92" s="39">
        <v>95</v>
      </c>
      <c r="H92" s="39">
        <v>130</v>
      </c>
      <c r="I92" s="38">
        <f t="shared" si="3"/>
        <v>225</v>
      </c>
      <c r="J92" s="98">
        <v>6</v>
      </c>
      <c r="K92" s="98">
        <v>1</v>
      </c>
      <c r="L92" s="39">
        <f t="shared" si="2"/>
        <v>286.3906463937376</v>
      </c>
    </row>
    <row r="93" spans="1:12" ht="15" x14ac:dyDescent="0.2">
      <c r="A93" s="39">
        <v>77</v>
      </c>
      <c r="B93" s="39" t="s">
        <v>1367</v>
      </c>
      <c r="C93" s="98" t="s">
        <v>1472</v>
      </c>
      <c r="D93" s="98">
        <v>1994</v>
      </c>
      <c r="E93" s="98" t="s">
        <v>36</v>
      </c>
      <c r="F93" s="39">
        <v>74.8</v>
      </c>
      <c r="G93" s="39">
        <v>90</v>
      </c>
      <c r="H93" s="39">
        <v>122</v>
      </c>
      <c r="I93" s="38">
        <f t="shared" si="3"/>
        <v>212</v>
      </c>
      <c r="J93" s="98">
        <v>7</v>
      </c>
      <c r="K93" s="98" t="s">
        <v>935</v>
      </c>
      <c r="L93" s="39">
        <f t="shared" si="2"/>
        <v>270.25783884327632</v>
      </c>
    </row>
    <row r="94" spans="1:12" ht="15" x14ac:dyDescent="0.2">
      <c r="A94" s="39">
        <v>77</v>
      </c>
      <c r="B94" s="39" t="s">
        <v>994</v>
      </c>
      <c r="C94" s="98" t="s">
        <v>1434</v>
      </c>
      <c r="D94" s="98">
        <v>1996</v>
      </c>
      <c r="E94" s="98" t="s">
        <v>1830</v>
      </c>
      <c r="F94" s="39">
        <v>74.8</v>
      </c>
      <c r="G94" s="39">
        <v>80</v>
      </c>
      <c r="H94" s="39">
        <v>110</v>
      </c>
      <c r="I94" s="38">
        <f t="shared" si="3"/>
        <v>190</v>
      </c>
      <c r="J94" s="98">
        <v>8</v>
      </c>
      <c r="K94" s="98" t="s">
        <v>935</v>
      </c>
      <c r="L94" s="39">
        <f t="shared" si="2"/>
        <v>242.21221405765328</v>
      </c>
    </row>
    <row r="95" spans="1:12" ht="15" x14ac:dyDescent="0.2">
      <c r="A95" s="39">
        <v>77</v>
      </c>
      <c r="B95" s="39" t="s">
        <v>2154</v>
      </c>
      <c r="C95" s="98"/>
      <c r="D95" s="98">
        <v>1988</v>
      </c>
      <c r="E95" s="98" t="s">
        <v>40</v>
      </c>
      <c r="F95" s="39">
        <v>75.900000000000006</v>
      </c>
      <c r="G95" s="39">
        <v>75</v>
      </c>
      <c r="H95" s="39">
        <v>110</v>
      </c>
      <c r="I95" s="38">
        <f t="shared" si="3"/>
        <v>185</v>
      </c>
      <c r="J95" s="98">
        <v>9</v>
      </c>
      <c r="K95" s="98" t="s">
        <v>935</v>
      </c>
      <c r="L95" s="39">
        <f t="shared" si="2"/>
        <v>233.88268030662766</v>
      </c>
    </row>
    <row r="96" spans="1:12" ht="15" x14ac:dyDescent="0.2">
      <c r="A96" s="39">
        <v>77</v>
      </c>
      <c r="B96" s="39" t="s">
        <v>1432</v>
      </c>
      <c r="C96" s="98" t="s">
        <v>1131</v>
      </c>
      <c r="D96" s="98">
        <v>1995</v>
      </c>
      <c r="E96" s="98" t="s">
        <v>1830</v>
      </c>
      <c r="F96" s="39">
        <v>70</v>
      </c>
      <c r="G96" s="39">
        <v>71</v>
      </c>
      <c r="H96" s="39">
        <v>95</v>
      </c>
      <c r="I96" s="38">
        <f t="shared" si="3"/>
        <v>166</v>
      </c>
      <c r="J96" s="98">
        <v>10</v>
      </c>
      <c r="K96" s="98" t="s">
        <v>935</v>
      </c>
      <c r="L96" s="39">
        <f t="shared" si="2"/>
        <v>220.17751712670457</v>
      </c>
    </row>
    <row r="97" spans="1:12" ht="15" x14ac:dyDescent="0.2">
      <c r="A97" s="39">
        <v>77</v>
      </c>
      <c r="B97" s="39" t="s">
        <v>2155</v>
      </c>
      <c r="C97" s="98" t="s">
        <v>1472</v>
      </c>
      <c r="D97" s="98">
        <v>1997</v>
      </c>
      <c r="E97" s="98" t="s">
        <v>1830</v>
      </c>
      <c r="F97" s="39">
        <v>70.900000000000006</v>
      </c>
      <c r="G97" s="39">
        <v>50</v>
      </c>
      <c r="H97" s="39">
        <v>60</v>
      </c>
      <c r="I97" s="38">
        <f t="shared" si="3"/>
        <v>110</v>
      </c>
      <c r="J97" s="98">
        <v>11</v>
      </c>
      <c r="K97" s="98" t="s">
        <v>935</v>
      </c>
      <c r="L97" s="39">
        <f t="shared" si="2"/>
        <v>144.75677244356646</v>
      </c>
    </row>
    <row r="98" spans="1:12" ht="15" x14ac:dyDescent="0.2">
      <c r="A98" s="39">
        <v>77</v>
      </c>
      <c r="B98" s="39" t="s">
        <v>1849</v>
      </c>
      <c r="C98" s="98"/>
      <c r="D98" s="98">
        <v>1990</v>
      </c>
      <c r="E98" s="98" t="s">
        <v>40</v>
      </c>
      <c r="F98" s="39">
        <v>75.400000000000006</v>
      </c>
      <c r="G98" s="39" t="s">
        <v>935</v>
      </c>
      <c r="H98" s="39" t="s">
        <v>935</v>
      </c>
      <c r="I98" s="38" t="s">
        <v>935</v>
      </c>
      <c r="J98" s="98" t="s">
        <v>935</v>
      </c>
      <c r="K98" s="98" t="s">
        <v>935</v>
      </c>
      <c r="L98" s="39" t="s">
        <v>935</v>
      </c>
    </row>
    <row r="99" spans="1:12" ht="15" x14ac:dyDescent="0.2">
      <c r="A99" s="39"/>
      <c r="B99" s="39"/>
      <c r="C99" s="98"/>
      <c r="D99" s="98"/>
      <c r="E99" s="98"/>
      <c r="F99" s="39"/>
      <c r="G99" s="39"/>
      <c r="H99" s="39"/>
      <c r="I99" s="38"/>
      <c r="J99" s="98"/>
      <c r="K99" s="98"/>
      <c r="L99" s="39"/>
    </row>
    <row r="100" spans="1:12" ht="15" x14ac:dyDescent="0.2">
      <c r="A100" s="39">
        <v>85</v>
      </c>
      <c r="B100" s="39" t="s">
        <v>1611</v>
      </c>
      <c r="C100" s="98" t="s">
        <v>1131</v>
      </c>
      <c r="D100" s="98">
        <v>1994</v>
      </c>
      <c r="E100" s="98" t="s">
        <v>36</v>
      </c>
      <c r="F100" s="39">
        <v>82.4</v>
      </c>
      <c r="G100" s="39">
        <v>100</v>
      </c>
      <c r="H100" s="39">
        <v>136</v>
      </c>
      <c r="I100" s="38">
        <f t="shared" si="3"/>
        <v>236</v>
      </c>
      <c r="J100" s="98">
        <v>1</v>
      </c>
      <c r="K100" s="98">
        <v>7</v>
      </c>
      <c r="L100" s="39">
        <f t="shared" si="2"/>
        <v>285.47111711248959</v>
      </c>
    </row>
    <row r="101" spans="1:12" ht="15" x14ac:dyDescent="0.2">
      <c r="A101" s="39">
        <v>85</v>
      </c>
      <c r="B101" s="39" t="s">
        <v>1189</v>
      </c>
      <c r="C101" s="98" t="s">
        <v>1434</v>
      </c>
      <c r="D101" s="98">
        <v>1997</v>
      </c>
      <c r="E101" s="98" t="s">
        <v>1830</v>
      </c>
      <c r="F101" s="39">
        <v>81.8</v>
      </c>
      <c r="G101" s="39">
        <v>106</v>
      </c>
      <c r="H101" s="39">
        <v>125</v>
      </c>
      <c r="I101" s="38">
        <f t="shared" si="3"/>
        <v>231</v>
      </c>
      <c r="J101" s="98">
        <v>2</v>
      </c>
      <c r="K101" s="98">
        <v>5</v>
      </c>
      <c r="L101" s="39">
        <f t="shared" si="2"/>
        <v>280.47019941676388</v>
      </c>
    </row>
    <row r="102" spans="1:12" ht="15" x14ac:dyDescent="0.2">
      <c r="A102" s="39">
        <v>85</v>
      </c>
      <c r="B102" s="39" t="s">
        <v>1850</v>
      </c>
      <c r="C102" s="98"/>
      <c r="D102" s="98">
        <v>1980</v>
      </c>
      <c r="E102" s="98" t="s">
        <v>40</v>
      </c>
      <c r="F102" s="39">
        <v>84</v>
      </c>
      <c r="G102" s="39">
        <v>103</v>
      </c>
      <c r="H102" s="39">
        <v>119</v>
      </c>
      <c r="I102" s="38">
        <f t="shared" si="3"/>
        <v>222</v>
      </c>
      <c r="J102" s="98">
        <v>3</v>
      </c>
      <c r="K102" s="98">
        <v>4</v>
      </c>
      <c r="L102" s="39">
        <f t="shared" si="2"/>
        <v>265.95224817008909</v>
      </c>
    </row>
    <row r="103" spans="1:12" ht="15" x14ac:dyDescent="0.2">
      <c r="A103" s="39">
        <v>85</v>
      </c>
      <c r="B103" s="39" t="s">
        <v>2156</v>
      </c>
      <c r="C103" s="98" t="s">
        <v>2145</v>
      </c>
      <c r="D103" s="98">
        <v>1972</v>
      </c>
      <c r="E103" s="98" t="s">
        <v>44</v>
      </c>
      <c r="F103" s="39">
        <v>83.8</v>
      </c>
      <c r="G103" s="39">
        <v>100</v>
      </c>
      <c r="H103" s="39">
        <v>120</v>
      </c>
      <c r="I103" s="38">
        <f t="shared" si="3"/>
        <v>220</v>
      </c>
      <c r="J103" s="98">
        <v>4</v>
      </c>
      <c r="K103" s="98">
        <v>3</v>
      </c>
      <c r="L103" s="39">
        <f t="shared" si="2"/>
        <v>263.86875454317732</v>
      </c>
    </row>
    <row r="104" spans="1:12" ht="15" x14ac:dyDescent="0.2">
      <c r="A104" s="39">
        <v>85</v>
      </c>
      <c r="B104" s="39" t="s">
        <v>2157</v>
      </c>
      <c r="C104" s="98"/>
      <c r="D104" s="98">
        <v>1989</v>
      </c>
      <c r="E104" s="98" t="s">
        <v>40</v>
      </c>
      <c r="F104" s="39">
        <v>81.099999999999994</v>
      </c>
      <c r="G104" s="39">
        <v>90</v>
      </c>
      <c r="H104" s="39">
        <v>124</v>
      </c>
      <c r="I104" s="38">
        <f t="shared" si="3"/>
        <v>214</v>
      </c>
      <c r="J104" s="98">
        <v>5</v>
      </c>
      <c r="K104" s="98">
        <v>2</v>
      </c>
      <c r="L104" s="39">
        <f t="shared" si="2"/>
        <v>260.98720056968745</v>
      </c>
    </row>
    <row r="105" spans="1:12" ht="15" x14ac:dyDescent="0.2">
      <c r="A105" s="39">
        <v>85</v>
      </c>
      <c r="B105" s="39" t="s">
        <v>2158</v>
      </c>
      <c r="C105" s="98"/>
      <c r="D105" s="98"/>
      <c r="E105" s="98"/>
      <c r="F105" s="39">
        <v>81.099999999999994</v>
      </c>
      <c r="G105" s="39">
        <v>81</v>
      </c>
      <c r="H105" s="39">
        <v>132</v>
      </c>
      <c r="I105" s="38">
        <f t="shared" si="3"/>
        <v>213</v>
      </c>
      <c r="J105" s="98">
        <v>6</v>
      </c>
      <c r="K105" s="98">
        <v>1</v>
      </c>
      <c r="L105" s="39">
        <f t="shared" si="2"/>
        <v>259.76763421188514</v>
      </c>
    </row>
    <row r="106" spans="1:12" ht="15" x14ac:dyDescent="0.2">
      <c r="A106" s="39">
        <v>85</v>
      </c>
      <c r="B106" s="39" t="s">
        <v>1926</v>
      </c>
      <c r="C106" s="98" t="s">
        <v>1920</v>
      </c>
      <c r="D106" s="98">
        <v>1997</v>
      </c>
      <c r="E106" s="98" t="s">
        <v>1830</v>
      </c>
      <c r="F106" s="39">
        <v>80.400000000000006</v>
      </c>
      <c r="G106" s="39">
        <v>52</v>
      </c>
      <c r="H106" s="39">
        <v>75</v>
      </c>
      <c r="I106" s="38">
        <f t="shared" si="3"/>
        <v>127</v>
      </c>
      <c r="J106" s="98">
        <v>7</v>
      </c>
      <c r="K106" s="98" t="s">
        <v>935</v>
      </c>
      <c r="L106" s="39">
        <f t="shared" si="2"/>
        <v>155.58894527826286</v>
      </c>
    </row>
    <row r="107" spans="1:12" ht="15" x14ac:dyDescent="0.2">
      <c r="A107" s="39"/>
      <c r="B107" s="39"/>
      <c r="C107" s="98"/>
      <c r="D107" s="98"/>
      <c r="E107" s="98"/>
      <c r="F107" s="39"/>
      <c r="G107" s="39"/>
      <c r="H107" s="39"/>
      <c r="I107" s="38"/>
      <c r="J107" s="98"/>
      <c r="K107" s="98"/>
      <c r="L107" s="39"/>
    </row>
    <row r="108" spans="1:12" ht="15" x14ac:dyDescent="0.2">
      <c r="A108" s="39">
        <v>94</v>
      </c>
      <c r="B108" s="39" t="s">
        <v>1006</v>
      </c>
      <c r="C108" s="98" t="s">
        <v>1430</v>
      </c>
      <c r="D108" s="98">
        <v>1993</v>
      </c>
      <c r="E108" s="98" t="s">
        <v>36</v>
      </c>
      <c r="F108" s="39">
        <v>92.3</v>
      </c>
      <c r="G108" s="39">
        <v>130</v>
      </c>
      <c r="H108" s="39">
        <v>170</v>
      </c>
      <c r="I108" s="38">
        <f t="shared" si="3"/>
        <v>300</v>
      </c>
      <c r="J108" s="98">
        <v>1</v>
      </c>
      <c r="K108" s="98">
        <v>7</v>
      </c>
      <c r="L108" s="39">
        <f t="shared" si="2"/>
        <v>344.01575463218825</v>
      </c>
    </row>
    <row r="109" spans="1:12" ht="15" x14ac:dyDescent="0.2">
      <c r="A109" s="39">
        <v>94</v>
      </c>
      <c r="B109" s="39" t="s">
        <v>850</v>
      </c>
      <c r="C109" s="98" t="s">
        <v>2159</v>
      </c>
      <c r="D109" s="98">
        <v>1990</v>
      </c>
      <c r="E109" s="98" t="s">
        <v>40</v>
      </c>
      <c r="F109" s="39">
        <v>92.3</v>
      </c>
      <c r="G109" s="39">
        <v>128</v>
      </c>
      <c r="H109" s="39">
        <v>150</v>
      </c>
      <c r="I109" s="38">
        <f t="shared" si="3"/>
        <v>278</v>
      </c>
      <c r="J109" s="98">
        <v>2</v>
      </c>
      <c r="K109" s="98">
        <v>5</v>
      </c>
      <c r="L109" s="39">
        <f t="shared" si="2"/>
        <v>318.78793262582781</v>
      </c>
    </row>
    <row r="110" spans="1:12" ht="15" x14ac:dyDescent="0.2">
      <c r="A110" s="39">
        <v>94</v>
      </c>
      <c r="B110" s="39" t="s">
        <v>800</v>
      </c>
      <c r="C110" s="98" t="s">
        <v>1472</v>
      </c>
      <c r="D110" s="98">
        <v>1991</v>
      </c>
      <c r="E110" s="98" t="s">
        <v>40</v>
      </c>
      <c r="F110" s="39">
        <v>91.4</v>
      </c>
      <c r="G110" s="39">
        <v>123</v>
      </c>
      <c r="H110" s="39">
        <v>150</v>
      </c>
      <c r="I110" s="38">
        <f t="shared" si="3"/>
        <v>273</v>
      </c>
      <c r="J110" s="98">
        <v>3</v>
      </c>
      <c r="K110" s="98">
        <v>4</v>
      </c>
      <c r="L110" s="39">
        <f t="shared" si="2"/>
        <v>314.39266739300803</v>
      </c>
    </row>
    <row r="111" spans="1:12" ht="15" x14ac:dyDescent="0.2">
      <c r="A111" s="39">
        <v>94</v>
      </c>
      <c r="B111" s="39" t="s">
        <v>2160</v>
      </c>
      <c r="C111" s="98"/>
      <c r="D111" s="98">
        <v>1995</v>
      </c>
      <c r="E111" s="98" t="s">
        <v>1830</v>
      </c>
      <c r="F111" s="39">
        <v>88.6</v>
      </c>
      <c r="G111" s="39">
        <v>90</v>
      </c>
      <c r="H111" s="39">
        <v>119</v>
      </c>
      <c r="I111" s="38">
        <f t="shared" si="3"/>
        <v>209</v>
      </c>
      <c r="J111" s="98">
        <v>4</v>
      </c>
      <c r="K111" s="98">
        <v>3</v>
      </c>
      <c r="L111" s="39">
        <f t="shared" si="2"/>
        <v>244.07723704400468</v>
      </c>
    </row>
    <row r="112" spans="1:12" ht="15" x14ac:dyDescent="0.2">
      <c r="A112" s="39">
        <v>94</v>
      </c>
      <c r="B112" s="39" t="s">
        <v>2161</v>
      </c>
      <c r="C112" s="98"/>
      <c r="D112" s="98">
        <v>1988</v>
      </c>
      <c r="E112" s="98" t="s">
        <v>40</v>
      </c>
      <c r="F112" s="39">
        <v>87.3</v>
      </c>
      <c r="G112" s="39">
        <v>87</v>
      </c>
      <c r="H112" s="39">
        <v>113</v>
      </c>
      <c r="I112" s="38">
        <f t="shared" si="3"/>
        <v>200</v>
      </c>
      <c r="J112" s="98">
        <v>5</v>
      </c>
      <c r="K112" s="98">
        <v>2</v>
      </c>
      <c r="L112" s="39">
        <f t="shared" si="2"/>
        <v>235.17746822272198</v>
      </c>
    </row>
    <row r="113" spans="1:12" ht="15" x14ac:dyDescent="0.2">
      <c r="A113" s="39">
        <v>94</v>
      </c>
      <c r="B113" s="39" t="s">
        <v>1619</v>
      </c>
      <c r="C113" s="98" t="s">
        <v>1131</v>
      </c>
      <c r="D113" s="98">
        <v>1995</v>
      </c>
      <c r="E113" s="98" t="s">
        <v>1830</v>
      </c>
      <c r="F113" s="39">
        <v>85.3</v>
      </c>
      <c r="G113" s="39">
        <v>80</v>
      </c>
      <c r="H113" s="39">
        <v>110</v>
      </c>
      <c r="I113" s="38">
        <f t="shared" si="3"/>
        <v>190</v>
      </c>
      <c r="J113" s="98">
        <v>6</v>
      </c>
      <c r="K113" s="98">
        <v>1</v>
      </c>
      <c r="L113" s="39">
        <f t="shared" si="2"/>
        <v>225.90681230781371</v>
      </c>
    </row>
    <row r="114" spans="1:12" ht="15" x14ac:dyDescent="0.2">
      <c r="A114" s="39">
        <v>94</v>
      </c>
      <c r="B114" s="39" t="s">
        <v>2162</v>
      </c>
      <c r="C114" s="98"/>
      <c r="D114" s="98">
        <v>1978</v>
      </c>
      <c r="E114" s="98" t="s">
        <v>40</v>
      </c>
      <c r="F114" s="39">
        <v>88.7</v>
      </c>
      <c r="G114" s="39">
        <v>75</v>
      </c>
      <c r="H114" s="39" t="s">
        <v>935</v>
      </c>
      <c r="I114" s="38" t="s">
        <v>935</v>
      </c>
      <c r="J114" s="98" t="s">
        <v>935</v>
      </c>
      <c r="K114" s="98" t="s">
        <v>935</v>
      </c>
      <c r="L114" s="39" t="s">
        <v>935</v>
      </c>
    </row>
    <row r="115" spans="1:12" ht="15" x14ac:dyDescent="0.2">
      <c r="A115" s="39"/>
      <c r="B115" s="39"/>
      <c r="C115" s="98"/>
      <c r="D115" s="98"/>
      <c r="E115" s="98"/>
      <c r="F115" s="39"/>
      <c r="G115" s="39"/>
      <c r="H115" s="39"/>
      <c r="I115" s="38"/>
      <c r="J115" s="98"/>
      <c r="K115" s="98"/>
      <c r="L115" s="39"/>
    </row>
    <row r="116" spans="1:12" ht="15" x14ac:dyDescent="0.2">
      <c r="A116" s="39">
        <v>105</v>
      </c>
      <c r="B116" s="39" t="s">
        <v>642</v>
      </c>
      <c r="C116" s="98" t="s">
        <v>1472</v>
      </c>
      <c r="D116" s="98">
        <v>1990</v>
      </c>
      <c r="E116" s="98" t="s">
        <v>40</v>
      </c>
      <c r="F116" s="39">
        <v>97.5</v>
      </c>
      <c r="G116" s="39">
        <v>135</v>
      </c>
      <c r="H116" s="90">
        <v>178</v>
      </c>
      <c r="I116" s="38">
        <f t="shared" si="3"/>
        <v>313</v>
      </c>
      <c r="J116" s="98">
        <v>1</v>
      </c>
      <c r="K116" s="98">
        <v>7</v>
      </c>
      <c r="L116" s="39">
        <f t="shared" si="2"/>
        <v>350.88327738844271</v>
      </c>
    </row>
    <row r="117" spans="1:12" ht="15" x14ac:dyDescent="0.2">
      <c r="A117" s="39">
        <v>105</v>
      </c>
      <c r="B117" s="39" t="s">
        <v>849</v>
      </c>
      <c r="C117" s="98" t="s">
        <v>1430</v>
      </c>
      <c r="D117" s="98">
        <v>1989</v>
      </c>
      <c r="E117" s="98" t="s">
        <v>40</v>
      </c>
      <c r="F117" s="39">
        <v>94.9</v>
      </c>
      <c r="G117" s="39">
        <v>122</v>
      </c>
      <c r="H117" s="39">
        <v>138</v>
      </c>
      <c r="I117" s="38">
        <f t="shared" si="3"/>
        <v>260</v>
      </c>
      <c r="J117" s="98">
        <v>2</v>
      </c>
      <c r="K117" s="98">
        <v>5</v>
      </c>
      <c r="L117" s="39">
        <f t="shared" si="2"/>
        <v>294.66768900320483</v>
      </c>
    </row>
    <row r="118" spans="1:12" ht="15" x14ac:dyDescent="0.2">
      <c r="A118" s="39">
        <v>105</v>
      </c>
      <c r="B118" s="39" t="s">
        <v>1249</v>
      </c>
      <c r="C118" s="98" t="s">
        <v>1430</v>
      </c>
      <c r="D118" s="98">
        <v>1992</v>
      </c>
      <c r="E118" s="98" t="s">
        <v>36</v>
      </c>
      <c r="F118" s="39">
        <v>97.1</v>
      </c>
      <c r="G118" s="39">
        <v>102</v>
      </c>
      <c r="H118" s="39">
        <v>130</v>
      </c>
      <c r="I118" s="38">
        <f t="shared" si="3"/>
        <v>232</v>
      </c>
      <c r="J118" s="98">
        <v>3</v>
      </c>
      <c r="K118" s="98">
        <v>4</v>
      </c>
      <c r="L118" s="39">
        <f t="shared" si="2"/>
        <v>260.50342855237125</v>
      </c>
    </row>
    <row r="119" spans="1:12" ht="15" x14ac:dyDescent="0.2">
      <c r="A119" s="39">
        <v>105</v>
      </c>
      <c r="B119" s="39" t="s">
        <v>1851</v>
      </c>
      <c r="C119" s="98"/>
      <c r="D119" s="98">
        <v>1998</v>
      </c>
      <c r="E119" s="98" t="s">
        <v>1830</v>
      </c>
      <c r="F119" s="39">
        <v>97.2</v>
      </c>
      <c r="G119" s="39">
        <v>91</v>
      </c>
      <c r="H119" s="39">
        <v>115</v>
      </c>
      <c r="I119" s="38">
        <f t="shared" si="3"/>
        <v>206</v>
      </c>
      <c r="J119" s="98">
        <v>4</v>
      </c>
      <c r="K119" s="98">
        <v>3</v>
      </c>
      <c r="L119" s="39">
        <f t="shared" si="2"/>
        <v>231.2145474939008</v>
      </c>
    </row>
    <row r="120" spans="1:12" ht="15" x14ac:dyDescent="0.2">
      <c r="A120" s="39">
        <v>105</v>
      </c>
      <c r="B120" s="39" t="s">
        <v>2163</v>
      </c>
      <c r="C120" s="98"/>
      <c r="D120" s="98">
        <v>1987</v>
      </c>
      <c r="E120" s="98" t="s">
        <v>40</v>
      </c>
      <c r="F120" s="39">
        <v>95.1</v>
      </c>
      <c r="G120" s="39">
        <v>74</v>
      </c>
      <c r="H120" s="39">
        <v>95</v>
      </c>
      <c r="I120" s="38">
        <f t="shared" si="3"/>
        <v>169</v>
      </c>
      <c r="J120" s="98">
        <v>5</v>
      </c>
      <c r="K120" s="98">
        <v>2</v>
      </c>
      <c r="L120" s="39">
        <f t="shared" si="2"/>
        <v>191.36779080091824</v>
      </c>
    </row>
    <row r="121" spans="1:12" ht="15" x14ac:dyDescent="0.2">
      <c r="A121" s="39">
        <v>105</v>
      </c>
      <c r="B121" s="39" t="s">
        <v>2164</v>
      </c>
      <c r="C121" s="98"/>
      <c r="D121" s="98">
        <v>1997</v>
      </c>
      <c r="E121" s="98" t="s">
        <v>1830</v>
      </c>
      <c r="F121" s="39">
        <v>97.5</v>
      </c>
      <c r="G121" s="39">
        <v>47</v>
      </c>
      <c r="H121" s="39">
        <v>75</v>
      </c>
      <c r="I121" s="38">
        <f t="shared" si="3"/>
        <v>122</v>
      </c>
      <c r="J121" s="98">
        <v>6</v>
      </c>
      <c r="K121" s="98">
        <v>1</v>
      </c>
      <c r="L121" s="39">
        <f t="shared" si="2"/>
        <v>136.76600588303518</v>
      </c>
    </row>
    <row r="122" spans="1:12" ht="15" x14ac:dyDescent="0.2">
      <c r="A122" s="39">
        <v>105</v>
      </c>
      <c r="B122" s="39" t="s">
        <v>1584</v>
      </c>
      <c r="C122" s="98" t="s">
        <v>1920</v>
      </c>
      <c r="D122" s="98">
        <v>1993</v>
      </c>
      <c r="E122" s="98" t="s">
        <v>36</v>
      </c>
      <c r="F122" s="39">
        <v>103.9</v>
      </c>
      <c r="G122" s="39" t="s">
        <v>935</v>
      </c>
      <c r="H122" s="39" t="s">
        <v>935</v>
      </c>
      <c r="I122" s="38" t="s">
        <v>935</v>
      </c>
      <c r="J122" s="98" t="s">
        <v>935</v>
      </c>
      <c r="K122" s="98" t="s">
        <v>935</v>
      </c>
      <c r="L122" s="39" t="s">
        <v>935</v>
      </c>
    </row>
    <row r="123" spans="1:12" ht="15" x14ac:dyDescent="0.2">
      <c r="A123" s="98"/>
      <c r="B123" s="98"/>
      <c r="C123" s="98"/>
      <c r="D123" s="155"/>
      <c r="E123" s="98"/>
      <c r="F123" s="98"/>
      <c r="G123" s="98"/>
      <c r="H123" s="98"/>
      <c r="I123" s="38"/>
      <c r="J123" s="98"/>
      <c r="K123" s="98"/>
      <c r="L123" s="39"/>
    </row>
    <row r="124" spans="1:12" ht="15" x14ac:dyDescent="0.2">
      <c r="A124" s="39" t="s">
        <v>281</v>
      </c>
      <c r="B124" s="39" t="s">
        <v>1692</v>
      </c>
      <c r="C124" s="98" t="s">
        <v>1421</v>
      </c>
      <c r="D124" s="98">
        <v>1976</v>
      </c>
      <c r="E124" s="98" t="s">
        <v>44</v>
      </c>
      <c r="F124" s="39">
        <v>108.1</v>
      </c>
      <c r="G124" s="39">
        <v>88</v>
      </c>
      <c r="H124" s="39">
        <v>112</v>
      </c>
      <c r="I124" s="38">
        <f t="shared" si="3"/>
        <v>200</v>
      </c>
      <c r="J124" s="98">
        <v>1</v>
      </c>
      <c r="K124" s="98">
        <v>7</v>
      </c>
      <c r="L124" s="39">
        <f t="shared" si="2"/>
        <v>216.04077410324311</v>
      </c>
    </row>
    <row r="125" spans="1:12" ht="15" x14ac:dyDescent="0.2">
      <c r="A125" s="16"/>
      <c r="B125" s="21"/>
      <c r="C125" s="16"/>
      <c r="D125" s="16"/>
      <c r="E125" s="21"/>
      <c r="F125" s="16"/>
      <c r="G125" s="21"/>
      <c r="H125" s="16"/>
      <c r="I125" s="21"/>
      <c r="J125" s="16"/>
      <c r="K125" s="16"/>
      <c r="L125" s="16"/>
    </row>
  </sheetData>
  <pageMargins left="0.2" right="0.2" top="0.25" bottom="0.25" header="0.3" footer="0.3"/>
  <pageSetup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92"/>
  <sheetViews>
    <sheetView workbookViewId="0">
      <selection activeCell="F3" sqref="F3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1133</v>
      </c>
      <c r="D1" s="23"/>
      <c r="E1" s="23"/>
      <c r="G1" s="136" t="s">
        <v>2</v>
      </c>
      <c r="H1" s="23"/>
      <c r="I1" s="23"/>
      <c r="J1" s="23" t="s">
        <v>1319</v>
      </c>
      <c r="K1" s="23"/>
      <c r="L1" s="23"/>
    </row>
    <row r="2" spans="1:12" ht="15.75" x14ac:dyDescent="0.25">
      <c r="A2" s="136" t="s">
        <v>0</v>
      </c>
      <c r="B2" s="23"/>
      <c r="C2" s="23" t="s">
        <v>53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 t="s">
        <v>2179</v>
      </c>
      <c r="D3" s="24"/>
      <c r="E3" s="24"/>
      <c r="F3" s="24"/>
      <c r="G3" s="24"/>
      <c r="H3" s="24"/>
      <c r="I3" s="24"/>
      <c r="J3" s="182"/>
      <c r="K3" s="74" t="s">
        <v>2165</v>
      </c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664</v>
      </c>
      <c r="C5" s="50" t="s">
        <v>1430</v>
      </c>
      <c r="D5" s="50">
        <v>1991</v>
      </c>
      <c r="E5" s="39" t="s">
        <v>40</v>
      </c>
      <c r="F5" s="39">
        <v>45.6</v>
      </c>
      <c r="G5" s="39">
        <v>56</v>
      </c>
      <c r="H5" s="39">
        <v>74</v>
      </c>
      <c r="I5" s="39">
        <f>G5+H5</f>
        <v>130</v>
      </c>
      <c r="J5" s="39">
        <v>1</v>
      </c>
      <c r="K5" s="98">
        <v>7</v>
      </c>
      <c r="L5" s="39">
        <f>(10)^((1.056683941)*((LOG10(F5/125.441))^2))*I5</f>
        <v>207.98363069439918</v>
      </c>
    </row>
    <row r="6" spans="1:12" ht="15" x14ac:dyDescent="0.2">
      <c r="A6" s="39">
        <v>48</v>
      </c>
      <c r="B6" s="39" t="s">
        <v>1556</v>
      </c>
      <c r="C6" s="50" t="s">
        <v>1472</v>
      </c>
      <c r="D6" s="50">
        <v>1999</v>
      </c>
      <c r="E6" s="39" t="s">
        <v>1830</v>
      </c>
      <c r="F6" s="39">
        <v>47</v>
      </c>
      <c r="G6" s="39">
        <v>33</v>
      </c>
      <c r="H6" s="39">
        <v>47</v>
      </c>
      <c r="I6" s="39">
        <f t="shared" ref="I6:I69" si="0">G6+H6</f>
        <v>80</v>
      </c>
      <c r="J6" s="39">
        <v>2</v>
      </c>
      <c r="K6" s="98">
        <v>5</v>
      </c>
      <c r="L6" s="39">
        <f t="shared" ref="L6:L43" si="1">(10)^((1.056683941)*((LOG10(F6/125.441))^2))*I6</f>
        <v>124.49745411402066</v>
      </c>
    </row>
    <row r="7" spans="1:12" ht="15" x14ac:dyDescent="0.2">
      <c r="A7" s="39">
        <v>48</v>
      </c>
      <c r="B7" s="39" t="s">
        <v>1478</v>
      </c>
      <c r="C7" s="50" t="s">
        <v>1472</v>
      </c>
      <c r="D7" s="50">
        <v>1999</v>
      </c>
      <c r="E7" s="39" t="s">
        <v>1830</v>
      </c>
      <c r="F7" s="39">
        <v>44.4</v>
      </c>
      <c r="G7" s="39">
        <v>26</v>
      </c>
      <c r="H7" s="39">
        <v>40</v>
      </c>
      <c r="I7" s="39">
        <f t="shared" si="0"/>
        <v>66</v>
      </c>
      <c r="J7" s="39">
        <v>3</v>
      </c>
      <c r="K7" s="98">
        <v>4</v>
      </c>
      <c r="L7" s="39">
        <f t="shared" si="1"/>
        <v>108.27505091298404</v>
      </c>
    </row>
    <row r="8" spans="1:12" ht="15" x14ac:dyDescent="0.2">
      <c r="A8" s="39">
        <v>48</v>
      </c>
      <c r="B8" s="39" t="s">
        <v>1705</v>
      </c>
      <c r="C8" s="50" t="s">
        <v>1523</v>
      </c>
      <c r="D8" s="50">
        <v>1971</v>
      </c>
      <c r="E8" s="39" t="s">
        <v>44</v>
      </c>
      <c r="F8" s="39">
        <v>40</v>
      </c>
      <c r="G8" s="39">
        <v>28</v>
      </c>
      <c r="H8" s="39">
        <v>36</v>
      </c>
      <c r="I8" s="39">
        <f t="shared" si="0"/>
        <v>64</v>
      </c>
      <c r="J8" s="39">
        <v>4</v>
      </c>
      <c r="K8" s="98">
        <v>3</v>
      </c>
      <c r="L8" s="39">
        <f t="shared" si="1"/>
        <v>116.55719919208052</v>
      </c>
    </row>
    <row r="9" spans="1:12" ht="15" x14ac:dyDescent="0.2">
      <c r="A9" s="39">
        <v>48</v>
      </c>
      <c r="B9" s="39" t="s">
        <v>1559</v>
      </c>
      <c r="C9" s="50" t="s">
        <v>1421</v>
      </c>
      <c r="D9" s="50">
        <v>2000</v>
      </c>
      <c r="E9" s="39" t="s">
        <v>1830</v>
      </c>
      <c r="F9" s="39">
        <v>46.4</v>
      </c>
      <c r="G9" s="39">
        <v>28</v>
      </c>
      <c r="H9" s="39">
        <v>35</v>
      </c>
      <c r="I9" s="39">
        <f t="shared" si="0"/>
        <v>63</v>
      </c>
      <c r="J9" s="39">
        <v>5</v>
      </c>
      <c r="K9" s="98">
        <v>2</v>
      </c>
      <c r="L9" s="39">
        <f t="shared" si="1"/>
        <v>99.19082349156858</v>
      </c>
    </row>
    <row r="10" spans="1:12" ht="15" x14ac:dyDescent="0.2">
      <c r="A10" s="39"/>
      <c r="B10" s="39"/>
      <c r="C10" s="50"/>
      <c r="D10" s="50"/>
      <c r="E10" s="39"/>
      <c r="F10" s="39"/>
      <c r="G10" s="39"/>
      <c r="H10" s="39"/>
      <c r="I10" s="39"/>
      <c r="J10" s="39"/>
      <c r="K10" s="98"/>
      <c r="L10" s="39"/>
    </row>
    <row r="11" spans="1:12" ht="15" x14ac:dyDescent="0.2">
      <c r="A11" s="39">
        <v>53</v>
      </c>
      <c r="B11" s="39" t="s">
        <v>1854</v>
      </c>
      <c r="C11" s="50" t="s">
        <v>1418</v>
      </c>
      <c r="D11" s="50">
        <v>1982</v>
      </c>
      <c r="E11" s="39" t="s">
        <v>40</v>
      </c>
      <c r="F11" s="39">
        <v>53</v>
      </c>
      <c r="G11" s="39">
        <v>58</v>
      </c>
      <c r="H11" s="39">
        <v>89</v>
      </c>
      <c r="I11" s="39">
        <f t="shared" si="0"/>
        <v>147</v>
      </c>
      <c r="J11" s="39">
        <v>1</v>
      </c>
      <c r="K11" s="98">
        <v>7</v>
      </c>
      <c r="L11" s="39">
        <f t="shared" si="1"/>
        <v>206.65762086962226</v>
      </c>
    </row>
    <row r="12" spans="1:12" ht="15" x14ac:dyDescent="0.2">
      <c r="A12" s="39">
        <v>53</v>
      </c>
      <c r="B12" s="39" t="s">
        <v>1561</v>
      </c>
      <c r="C12" s="50" t="s">
        <v>1472</v>
      </c>
      <c r="D12" s="50">
        <v>1996</v>
      </c>
      <c r="E12" s="39" t="s">
        <v>1830</v>
      </c>
      <c r="F12" s="39">
        <v>52.4</v>
      </c>
      <c r="G12" s="39">
        <v>52</v>
      </c>
      <c r="H12" s="39">
        <v>64</v>
      </c>
      <c r="I12" s="39">
        <f t="shared" si="0"/>
        <v>116</v>
      </c>
      <c r="J12" s="39">
        <v>2</v>
      </c>
      <c r="K12" s="98">
        <v>5</v>
      </c>
      <c r="L12" s="39">
        <f t="shared" si="1"/>
        <v>164.56134207192605</v>
      </c>
    </row>
    <row r="13" spans="1:12" ht="15" x14ac:dyDescent="0.2">
      <c r="A13" s="39">
        <v>53</v>
      </c>
      <c r="B13" s="39" t="s">
        <v>2180</v>
      </c>
      <c r="C13" s="50" t="s">
        <v>1472</v>
      </c>
      <c r="D13" s="50">
        <v>1986</v>
      </c>
      <c r="E13" s="39" t="s">
        <v>40</v>
      </c>
      <c r="F13" s="39">
        <v>52.8</v>
      </c>
      <c r="G13" s="39">
        <v>48</v>
      </c>
      <c r="H13" s="39">
        <v>59</v>
      </c>
      <c r="I13" s="39">
        <f t="shared" si="0"/>
        <v>107</v>
      </c>
      <c r="J13" s="39">
        <v>3</v>
      </c>
      <c r="K13" s="98">
        <v>4</v>
      </c>
      <c r="L13" s="39">
        <f t="shared" si="1"/>
        <v>150.87562395541562</v>
      </c>
    </row>
    <row r="14" spans="1:12" ht="15" x14ac:dyDescent="0.2">
      <c r="A14" s="39">
        <v>53</v>
      </c>
      <c r="B14" s="39" t="s">
        <v>1719</v>
      </c>
      <c r="C14" s="50" t="s">
        <v>1947</v>
      </c>
      <c r="D14" s="50">
        <v>1995</v>
      </c>
      <c r="E14" s="39" t="s">
        <v>1830</v>
      </c>
      <c r="F14" s="39">
        <v>51.5</v>
      </c>
      <c r="G14" s="39">
        <v>46</v>
      </c>
      <c r="H14" s="39">
        <v>60</v>
      </c>
      <c r="I14" s="39">
        <f t="shared" si="0"/>
        <v>106</v>
      </c>
      <c r="J14" s="39">
        <v>4</v>
      </c>
      <c r="K14" s="98">
        <v>3</v>
      </c>
      <c r="L14" s="39">
        <f t="shared" si="1"/>
        <v>152.49786223686394</v>
      </c>
    </row>
    <row r="15" spans="1:12" ht="15" x14ac:dyDescent="0.2">
      <c r="A15" s="39">
        <v>53</v>
      </c>
      <c r="B15" s="39" t="s">
        <v>2181</v>
      </c>
      <c r="C15" s="50" t="s">
        <v>1678</v>
      </c>
      <c r="D15" s="50">
        <v>1993</v>
      </c>
      <c r="E15" s="39" t="s">
        <v>36</v>
      </c>
      <c r="F15" s="39">
        <v>50.4</v>
      </c>
      <c r="G15" s="39">
        <v>47</v>
      </c>
      <c r="H15" s="39">
        <v>57</v>
      </c>
      <c r="I15" s="39">
        <f t="shared" si="0"/>
        <v>104</v>
      </c>
      <c r="J15" s="39">
        <v>5</v>
      </c>
      <c r="K15" s="98">
        <v>2</v>
      </c>
      <c r="L15" s="39">
        <f t="shared" si="1"/>
        <v>152.31609469184406</v>
      </c>
    </row>
    <row r="16" spans="1:12" ht="15" x14ac:dyDescent="0.2">
      <c r="A16" s="39">
        <v>53</v>
      </c>
      <c r="B16" s="39" t="s">
        <v>2182</v>
      </c>
      <c r="C16" s="50" t="s">
        <v>1472</v>
      </c>
      <c r="D16" s="50">
        <v>1994</v>
      </c>
      <c r="E16" s="39" t="s">
        <v>36</v>
      </c>
      <c r="F16" s="39">
        <v>52.8</v>
      </c>
      <c r="G16" s="39">
        <v>38</v>
      </c>
      <c r="H16" s="39">
        <v>52</v>
      </c>
      <c r="I16" s="39">
        <f t="shared" si="0"/>
        <v>90</v>
      </c>
      <c r="J16" s="39">
        <v>6</v>
      </c>
      <c r="K16" s="98">
        <v>1</v>
      </c>
      <c r="L16" s="39">
        <f t="shared" si="1"/>
        <v>126.90473042978883</v>
      </c>
    </row>
    <row r="17" spans="1:12" ht="15" x14ac:dyDescent="0.2">
      <c r="A17" s="39">
        <v>53</v>
      </c>
      <c r="B17" s="39" t="s">
        <v>2183</v>
      </c>
      <c r="C17" s="50" t="s">
        <v>1427</v>
      </c>
      <c r="D17" s="50">
        <v>1996</v>
      </c>
      <c r="E17" s="39" t="s">
        <v>1830</v>
      </c>
      <c r="F17" s="39">
        <v>49.7</v>
      </c>
      <c r="G17" s="39">
        <v>35</v>
      </c>
      <c r="H17" s="39">
        <v>54</v>
      </c>
      <c r="I17" s="39">
        <f t="shared" si="0"/>
        <v>89</v>
      </c>
      <c r="J17" s="39">
        <v>7</v>
      </c>
      <c r="K17" s="98" t="s">
        <v>935</v>
      </c>
      <c r="L17" s="39">
        <f t="shared" si="1"/>
        <v>131.89398226539569</v>
      </c>
    </row>
    <row r="18" spans="1:12" ht="15" x14ac:dyDescent="0.2">
      <c r="A18" s="39">
        <v>53</v>
      </c>
      <c r="B18" s="39" t="s">
        <v>1237</v>
      </c>
      <c r="C18" s="50" t="s">
        <v>1430</v>
      </c>
      <c r="D18" s="50">
        <v>1994</v>
      </c>
      <c r="E18" s="39" t="s">
        <v>36</v>
      </c>
      <c r="F18" s="39">
        <v>52.9</v>
      </c>
      <c r="G18" s="39" t="s">
        <v>935</v>
      </c>
      <c r="H18" s="39">
        <v>85</v>
      </c>
      <c r="I18" s="39" t="s">
        <v>935</v>
      </c>
      <c r="J18" s="39" t="s">
        <v>935</v>
      </c>
      <c r="K18" s="98" t="s">
        <v>935</v>
      </c>
      <c r="L18" s="39" t="s">
        <v>935</v>
      </c>
    </row>
    <row r="19" spans="1:12" ht="15" x14ac:dyDescent="0.2">
      <c r="A19" s="39"/>
      <c r="B19" s="39"/>
      <c r="C19" s="50"/>
      <c r="D19" s="50"/>
      <c r="E19" s="39"/>
      <c r="F19" s="39"/>
      <c r="G19" s="39"/>
      <c r="H19" s="39"/>
      <c r="I19" s="39"/>
      <c r="J19" s="39"/>
      <c r="K19" s="98"/>
      <c r="L19" s="39"/>
    </row>
    <row r="20" spans="1:12" ht="15" x14ac:dyDescent="0.2">
      <c r="A20" s="39">
        <v>58</v>
      </c>
      <c r="B20" s="39" t="s">
        <v>1662</v>
      </c>
      <c r="C20" s="50" t="s">
        <v>1430</v>
      </c>
      <c r="D20" s="50">
        <v>1996</v>
      </c>
      <c r="E20" s="39" t="s">
        <v>1830</v>
      </c>
      <c r="F20" s="39">
        <v>57.7</v>
      </c>
      <c r="G20" s="39">
        <v>63</v>
      </c>
      <c r="H20" s="39">
        <v>80</v>
      </c>
      <c r="I20" s="39">
        <f t="shared" si="0"/>
        <v>143</v>
      </c>
      <c r="J20" s="39">
        <v>1</v>
      </c>
      <c r="K20" s="98">
        <v>7</v>
      </c>
      <c r="L20" s="39">
        <f t="shared" si="1"/>
        <v>188.59512126540992</v>
      </c>
    </row>
    <row r="21" spans="1:12" ht="15" x14ac:dyDescent="0.2">
      <c r="A21" s="39">
        <v>58</v>
      </c>
      <c r="B21" s="39" t="s">
        <v>2134</v>
      </c>
      <c r="C21" s="50" t="s">
        <v>1418</v>
      </c>
      <c r="D21" s="50">
        <v>1995</v>
      </c>
      <c r="E21" s="39" t="s">
        <v>1830</v>
      </c>
      <c r="F21" s="39">
        <v>57.6</v>
      </c>
      <c r="G21" s="39">
        <v>61</v>
      </c>
      <c r="H21" s="39">
        <v>78</v>
      </c>
      <c r="I21" s="39">
        <f t="shared" si="0"/>
        <v>139</v>
      </c>
      <c r="J21" s="39">
        <v>2</v>
      </c>
      <c r="K21" s="98">
        <v>5</v>
      </c>
      <c r="L21" s="39">
        <f t="shared" si="1"/>
        <v>183.54677633843841</v>
      </c>
    </row>
    <row r="22" spans="1:12" ht="15" x14ac:dyDescent="0.2">
      <c r="A22" s="39">
        <v>58</v>
      </c>
      <c r="B22" s="39" t="s">
        <v>2184</v>
      </c>
      <c r="C22" s="50" t="s">
        <v>1419</v>
      </c>
      <c r="D22" s="50">
        <v>1986</v>
      </c>
      <c r="E22" s="39" t="s">
        <v>40</v>
      </c>
      <c r="F22" s="39">
        <v>57.2</v>
      </c>
      <c r="G22" s="39">
        <v>55</v>
      </c>
      <c r="H22" s="39">
        <v>65</v>
      </c>
      <c r="I22" s="39">
        <f t="shared" si="0"/>
        <v>120</v>
      </c>
      <c r="J22" s="39">
        <v>3</v>
      </c>
      <c r="K22" s="98">
        <v>4</v>
      </c>
      <c r="L22" s="39">
        <f t="shared" si="1"/>
        <v>159.25198220151998</v>
      </c>
    </row>
    <row r="23" spans="1:12" ht="15" x14ac:dyDescent="0.2">
      <c r="A23" s="39">
        <v>58</v>
      </c>
      <c r="B23" s="39" t="s">
        <v>2185</v>
      </c>
      <c r="C23" s="50" t="s">
        <v>2186</v>
      </c>
      <c r="D23" s="50">
        <v>1995</v>
      </c>
      <c r="E23" s="39" t="s">
        <v>1830</v>
      </c>
      <c r="F23" s="39">
        <v>57.4</v>
      </c>
      <c r="G23" s="39">
        <v>47</v>
      </c>
      <c r="H23" s="39">
        <v>64</v>
      </c>
      <c r="I23" s="39">
        <f t="shared" si="0"/>
        <v>111</v>
      </c>
      <c r="J23" s="39">
        <v>4</v>
      </c>
      <c r="K23" s="98">
        <v>3</v>
      </c>
      <c r="L23" s="39">
        <f t="shared" si="1"/>
        <v>146.9387863074341</v>
      </c>
    </row>
    <row r="24" spans="1:12" ht="15" x14ac:dyDescent="0.2">
      <c r="A24" s="39">
        <v>58</v>
      </c>
      <c r="B24" s="39" t="s">
        <v>1254</v>
      </c>
      <c r="C24" s="50" t="s">
        <v>1472</v>
      </c>
      <c r="D24" s="50">
        <v>1995</v>
      </c>
      <c r="E24" s="39" t="s">
        <v>1830</v>
      </c>
      <c r="F24" s="39">
        <v>57.6</v>
      </c>
      <c r="G24" s="39">
        <v>51</v>
      </c>
      <c r="H24" s="39">
        <v>59</v>
      </c>
      <c r="I24" s="39">
        <f t="shared" si="0"/>
        <v>110</v>
      </c>
      <c r="J24" s="39">
        <v>5</v>
      </c>
      <c r="K24" s="98">
        <v>2</v>
      </c>
      <c r="L24" s="39">
        <f t="shared" si="1"/>
        <v>145.25284458437571</v>
      </c>
    </row>
    <row r="25" spans="1:12" ht="15" x14ac:dyDescent="0.2">
      <c r="A25" s="39">
        <v>58</v>
      </c>
      <c r="B25" s="39" t="s">
        <v>2129</v>
      </c>
      <c r="C25" s="50" t="s">
        <v>1678</v>
      </c>
      <c r="D25" s="50">
        <v>1994</v>
      </c>
      <c r="E25" s="39" t="s">
        <v>36</v>
      </c>
      <c r="F25" s="39">
        <v>56.5</v>
      </c>
      <c r="G25" s="39">
        <v>38</v>
      </c>
      <c r="H25" s="39">
        <v>61</v>
      </c>
      <c r="I25" s="39">
        <f t="shared" si="0"/>
        <v>99</v>
      </c>
      <c r="J25" s="39">
        <v>6</v>
      </c>
      <c r="K25" s="98">
        <v>1</v>
      </c>
      <c r="L25" s="39">
        <f t="shared" si="1"/>
        <v>132.56329292662238</v>
      </c>
    </row>
    <row r="26" spans="1:12" ht="15" x14ac:dyDescent="0.2">
      <c r="A26" s="39">
        <v>58</v>
      </c>
      <c r="B26" s="39" t="s">
        <v>1338</v>
      </c>
      <c r="C26" s="50" t="s">
        <v>1472</v>
      </c>
      <c r="D26" s="50">
        <v>1995</v>
      </c>
      <c r="E26" s="39" t="s">
        <v>1830</v>
      </c>
      <c r="F26" s="39">
        <v>55.7</v>
      </c>
      <c r="G26" s="39">
        <v>38</v>
      </c>
      <c r="H26" s="39">
        <v>53</v>
      </c>
      <c r="I26" s="39">
        <f t="shared" si="0"/>
        <v>91</v>
      </c>
      <c r="J26" s="39">
        <v>7</v>
      </c>
      <c r="K26" s="98" t="s">
        <v>935</v>
      </c>
      <c r="L26" s="39">
        <f t="shared" si="1"/>
        <v>123.14131677172089</v>
      </c>
    </row>
    <row r="27" spans="1:12" ht="15" x14ac:dyDescent="0.2">
      <c r="A27" s="39">
        <v>58</v>
      </c>
      <c r="B27" s="39" t="s">
        <v>1562</v>
      </c>
      <c r="C27" s="50" t="s">
        <v>1454</v>
      </c>
      <c r="D27" s="50">
        <v>1997</v>
      </c>
      <c r="E27" s="39" t="s">
        <v>1830</v>
      </c>
      <c r="F27" s="39">
        <v>55.3</v>
      </c>
      <c r="G27" s="39">
        <v>35</v>
      </c>
      <c r="H27" s="39">
        <v>50</v>
      </c>
      <c r="I27" s="39">
        <f t="shared" si="0"/>
        <v>85</v>
      </c>
      <c r="J27" s="39">
        <v>8</v>
      </c>
      <c r="K27" s="98" t="s">
        <v>935</v>
      </c>
      <c r="L27" s="39">
        <f t="shared" si="1"/>
        <v>115.64424263498279</v>
      </c>
    </row>
    <row r="28" spans="1:12" ht="15" x14ac:dyDescent="0.2">
      <c r="A28" s="39"/>
      <c r="B28" s="39"/>
      <c r="C28" s="50"/>
      <c r="D28" s="50"/>
      <c r="E28" s="39"/>
      <c r="F28" s="39"/>
      <c r="G28" s="39"/>
      <c r="H28" s="39"/>
      <c r="I28" s="39"/>
      <c r="J28" s="39"/>
      <c r="K28" s="98"/>
      <c r="L28" s="39"/>
    </row>
    <row r="29" spans="1:12" ht="15" x14ac:dyDescent="0.2">
      <c r="A29" s="39">
        <v>63</v>
      </c>
      <c r="B29" s="39" t="s">
        <v>1365</v>
      </c>
      <c r="C29" s="50" t="s">
        <v>1472</v>
      </c>
      <c r="D29" s="50">
        <v>1994</v>
      </c>
      <c r="E29" s="39" t="s">
        <v>36</v>
      </c>
      <c r="F29" s="39">
        <v>60.9</v>
      </c>
      <c r="G29" s="39">
        <v>65</v>
      </c>
      <c r="H29" s="39">
        <v>87</v>
      </c>
      <c r="I29" s="39">
        <f t="shared" si="0"/>
        <v>152</v>
      </c>
      <c r="J29" s="39">
        <v>1</v>
      </c>
      <c r="K29" s="98">
        <v>7</v>
      </c>
      <c r="L29" s="39">
        <f t="shared" si="1"/>
        <v>193.15700081800796</v>
      </c>
    </row>
    <row r="30" spans="1:12" ht="15" x14ac:dyDescent="0.2">
      <c r="A30" s="39">
        <v>63</v>
      </c>
      <c r="B30" s="39" t="s">
        <v>1933</v>
      </c>
      <c r="C30" s="50" t="s">
        <v>1472</v>
      </c>
      <c r="D30" s="50">
        <v>1972</v>
      </c>
      <c r="E30" s="39" t="s">
        <v>44</v>
      </c>
      <c r="F30" s="39">
        <v>62.1</v>
      </c>
      <c r="G30" s="39">
        <v>45</v>
      </c>
      <c r="H30" s="39">
        <v>65</v>
      </c>
      <c r="I30" s="39">
        <f t="shared" si="0"/>
        <v>110</v>
      </c>
      <c r="J30" s="39">
        <v>2</v>
      </c>
      <c r="K30" s="98">
        <v>5</v>
      </c>
      <c r="L30" s="39">
        <f t="shared" si="1"/>
        <v>138.01144079604748</v>
      </c>
    </row>
    <row r="31" spans="1:12" ht="15" x14ac:dyDescent="0.2">
      <c r="A31" s="39">
        <v>63</v>
      </c>
      <c r="B31" s="39" t="s">
        <v>2187</v>
      </c>
      <c r="C31" s="50" t="s">
        <v>1678</v>
      </c>
      <c r="D31" s="50">
        <v>1996</v>
      </c>
      <c r="E31" s="39" t="s">
        <v>1830</v>
      </c>
      <c r="F31" s="39">
        <v>62.9</v>
      </c>
      <c r="G31" s="39">
        <v>42</v>
      </c>
      <c r="H31" s="39">
        <v>66</v>
      </c>
      <c r="I31" s="39">
        <f t="shared" si="0"/>
        <v>108</v>
      </c>
      <c r="J31" s="39">
        <v>3</v>
      </c>
      <c r="K31" s="98">
        <v>4</v>
      </c>
      <c r="L31" s="39">
        <f t="shared" si="1"/>
        <v>134.39759388648491</v>
      </c>
    </row>
    <row r="32" spans="1:12" ht="15" x14ac:dyDescent="0.2">
      <c r="A32" s="39">
        <v>63</v>
      </c>
      <c r="B32" s="39" t="s">
        <v>1424</v>
      </c>
      <c r="C32" s="50" t="s">
        <v>1131</v>
      </c>
      <c r="D32" s="50">
        <v>1995</v>
      </c>
      <c r="E32" s="39" t="s">
        <v>1830</v>
      </c>
      <c r="F32" s="39">
        <v>62.4</v>
      </c>
      <c r="G32" s="39">
        <v>49</v>
      </c>
      <c r="H32" s="39">
        <v>58</v>
      </c>
      <c r="I32" s="39">
        <f t="shared" si="0"/>
        <v>107</v>
      </c>
      <c r="J32" s="39">
        <v>4</v>
      </c>
      <c r="K32" s="98">
        <v>3</v>
      </c>
      <c r="L32" s="39">
        <f t="shared" si="1"/>
        <v>133.83206498415848</v>
      </c>
    </row>
    <row r="33" spans="1:12" ht="15" x14ac:dyDescent="0.2">
      <c r="A33" s="39">
        <v>63</v>
      </c>
      <c r="B33" s="39" t="s">
        <v>2132</v>
      </c>
      <c r="C33" s="50" t="s">
        <v>1418</v>
      </c>
      <c r="D33" s="50">
        <v>1995</v>
      </c>
      <c r="E33" s="39" t="s">
        <v>1830</v>
      </c>
      <c r="F33" s="39">
        <v>61.2</v>
      </c>
      <c r="G33" s="39">
        <v>40</v>
      </c>
      <c r="H33" s="39">
        <v>55</v>
      </c>
      <c r="I33" s="39">
        <f t="shared" si="0"/>
        <v>95</v>
      </c>
      <c r="J33" s="39">
        <v>5</v>
      </c>
      <c r="K33" s="98">
        <v>2</v>
      </c>
      <c r="L33" s="39">
        <f t="shared" si="1"/>
        <v>120.3316528839086</v>
      </c>
    </row>
    <row r="34" spans="1:12" ht="15" x14ac:dyDescent="0.2">
      <c r="A34" s="39">
        <v>63</v>
      </c>
      <c r="B34" s="39" t="s">
        <v>2188</v>
      </c>
      <c r="C34" s="50" t="s">
        <v>1418</v>
      </c>
      <c r="D34" s="50">
        <v>1998</v>
      </c>
      <c r="E34" s="39" t="s">
        <v>1830</v>
      </c>
      <c r="F34" s="39">
        <v>62.1</v>
      </c>
      <c r="G34" s="39">
        <v>43</v>
      </c>
      <c r="H34" s="39" t="s">
        <v>935</v>
      </c>
      <c r="I34" s="39" t="s">
        <v>935</v>
      </c>
      <c r="J34" s="39" t="s">
        <v>935</v>
      </c>
      <c r="K34" s="98" t="s">
        <v>935</v>
      </c>
      <c r="L34" s="39" t="s">
        <v>935</v>
      </c>
    </row>
    <row r="35" spans="1:12" ht="15" x14ac:dyDescent="0.2">
      <c r="A35" s="39"/>
      <c r="B35" s="39"/>
      <c r="C35" s="50"/>
      <c r="D35" s="50"/>
      <c r="E35" s="39"/>
      <c r="F35" s="39"/>
      <c r="G35" s="39"/>
      <c r="H35" s="39"/>
      <c r="I35" s="39"/>
      <c r="J35" s="39"/>
      <c r="K35" s="98"/>
      <c r="L35" s="39"/>
    </row>
    <row r="36" spans="1:12" ht="15" x14ac:dyDescent="0.2">
      <c r="A36" s="39">
        <v>69</v>
      </c>
      <c r="B36" s="39" t="s">
        <v>2136</v>
      </c>
      <c r="C36" s="50" t="s">
        <v>2186</v>
      </c>
      <c r="D36" s="50">
        <v>1994</v>
      </c>
      <c r="E36" s="39" t="s">
        <v>36</v>
      </c>
      <c r="F36" s="39">
        <v>66.400000000000006</v>
      </c>
      <c r="G36" s="39">
        <v>54</v>
      </c>
      <c r="H36" s="39">
        <v>69</v>
      </c>
      <c r="I36" s="39">
        <f t="shared" si="0"/>
        <v>123</v>
      </c>
      <c r="J36" s="39">
        <v>1</v>
      </c>
      <c r="K36" s="98">
        <v>7</v>
      </c>
      <c r="L36" s="39">
        <f t="shared" si="1"/>
        <v>148.10082110787437</v>
      </c>
    </row>
    <row r="37" spans="1:12" ht="15" x14ac:dyDescent="0.2">
      <c r="A37" s="39">
        <v>69</v>
      </c>
      <c r="B37" s="39" t="s">
        <v>2137</v>
      </c>
      <c r="C37" s="50" t="s">
        <v>1418</v>
      </c>
      <c r="D37" s="50">
        <v>1992</v>
      </c>
      <c r="E37" s="39" t="s">
        <v>36</v>
      </c>
      <c r="F37" s="39">
        <v>65.7</v>
      </c>
      <c r="G37" s="39">
        <v>44</v>
      </c>
      <c r="H37" s="39">
        <v>58</v>
      </c>
      <c r="I37" s="39">
        <f t="shared" si="0"/>
        <v>102</v>
      </c>
      <c r="J37" s="39">
        <v>2</v>
      </c>
      <c r="K37" s="98">
        <v>5</v>
      </c>
      <c r="L37" s="39">
        <f t="shared" si="1"/>
        <v>123.58400495536503</v>
      </c>
    </row>
    <row r="38" spans="1:12" ht="15" x14ac:dyDescent="0.2">
      <c r="A38" s="39"/>
      <c r="B38" s="39"/>
      <c r="C38" s="50"/>
      <c r="D38" s="50"/>
      <c r="E38" s="39"/>
      <c r="F38" s="39"/>
      <c r="G38" s="39"/>
      <c r="H38" s="39"/>
      <c r="I38" s="39"/>
      <c r="J38" s="39"/>
      <c r="K38" s="98"/>
      <c r="L38" s="39"/>
    </row>
    <row r="39" spans="1:12" ht="15" x14ac:dyDescent="0.2">
      <c r="A39" s="39" t="s">
        <v>271</v>
      </c>
      <c r="B39" s="39" t="s">
        <v>831</v>
      </c>
      <c r="C39" s="50" t="s">
        <v>1472</v>
      </c>
      <c r="D39" s="50">
        <v>1989</v>
      </c>
      <c r="E39" s="39" t="s">
        <v>40</v>
      </c>
      <c r="F39" s="39">
        <v>95</v>
      </c>
      <c r="G39" s="39">
        <v>73</v>
      </c>
      <c r="H39" s="39">
        <v>92</v>
      </c>
      <c r="I39" s="39">
        <f t="shared" si="0"/>
        <v>165</v>
      </c>
      <c r="J39" s="39">
        <v>1</v>
      </c>
      <c r="K39" s="98">
        <v>7</v>
      </c>
      <c r="L39" s="39">
        <f t="shared" si="1"/>
        <v>170.95519011537743</v>
      </c>
    </row>
    <row r="40" spans="1:12" ht="15" x14ac:dyDescent="0.2">
      <c r="A40" s="39" t="s">
        <v>271</v>
      </c>
      <c r="B40" s="39" t="s">
        <v>2189</v>
      </c>
      <c r="C40" s="50" t="s">
        <v>1472</v>
      </c>
      <c r="D40" s="50">
        <v>1995</v>
      </c>
      <c r="E40" s="39" t="s">
        <v>1830</v>
      </c>
      <c r="F40" s="39">
        <v>144.80000000000001</v>
      </c>
      <c r="G40" s="39">
        <v>51</v>
      </c>
      <c r="H40" s="39">
        <v>70</v>
      </c>
      <c r="I40" s="39">
        <f t="shared" si="0"/>
        <v>121</v>
      </c>
      <c r="J40" s="39">
        <v>2</v>
      </c>
      <c r="K40" s="98">
        <v>5</v>
      </c>
      <c r="L40" s="39">
        <f t="shared" si="1"/>
        <v>122.14916243418782</v>
      </c>
    </row>
    <row r="41" spans="1:12" ht="15" x14ac:dyDescent="0.2">
      <c r="A41" s="39" t="s">
        <v>271</v>
      </c>
      <c r="B41" s="39" t="s">
        <v>2141</v>
      </c>
      <c r="C41" s="50" t="s">
        <v>2186</v>
      </c>
      <c r="D41" s="50">
        <v>1996</v>
      </c>
      <c r="E41" s="39" t="s">
        <v>1830</v>
      </c>
      <c r="F41" s="39">
        <v>78.2</v>
      </c>
      <c r="G41" s="39">
        <v>45</v>
      </c>
      <c r="H41" s="39">
        <v>57</v>
      </c>
      <c r="I41" s="39">
        <f t="shared" si="0"/>
        <v>102</v>
      </c>
      <c r="J41" s="39">
        <v>3</v>
      </c>
      <c r="K41" s="98">
        <v>4</v>
      </c>
      <c r="L41" s="39">
        <f t="shared" si="1"/>
        <v>113.00774534507103</v>
      </c>
    </row>
    <row r="42" spans="1:12" ht="15" x14ac:dyDescent="0.2">
      <c r="A42" s="39" t="s">
        <v>271</v>
      </c>
      <c r="B42" s="39" t="s">
        <v>2190</v>
      </c>
      <c r="C42" s="50" t="s">
        <v>1434</v>
      </c>
      <c r="D42" s="50">
        <v>1996</v>
      </c>
      <c r="E42" s="39" t="s">
        <v>1830</v>
      </c>
      <c r="F42" s="39">
        <v>78.400000000000006</v>
      </c>
      <c r="G42" s="39">
        <v>38</v>
      </c>
      <c r="H42" s="39">
        <v>53</v>
      </c>
      <c r="I42" s="39">
        <f t="shared" si="0"/>
        <v>91</v>
      </c>
      <c r="J42" s="39">
        <v>4</v>
      </c>
      <c r="K42" s="98">
        <v>3</v>
      </c>
      <c r="L42" s="39">
        <f t="shared" si="1"/>
        <v>100.70930240728887</v>
      </c>
    </row>
    <row r="43" spans="1:12" ht="15" x14ac:dyDescent="0.2">
      <c r="A43" s="39" t="s">
        <v>271</v>
      </c>
      <c r="B43" s="39" t="s">
        <v>1841</v>
      </c>
      <c r="C43" s="50" t="s">
        <v>1421</v>
      </c>
      <c r="D43" s="50">
        <v>2000</v>
      </c>
      <c r="E43" s="39" t="s">
        <v>1830</v>
      </c>
      <c r="F43" s="39">
        <v>79.3</v>
      </c>
      <c r="G43" s="39">
        <v>38</v>
      </c>
      <c r="H43" s="39">
        <v>49</v>
      </c>
      <c r="I43" s="39">
        <f t="shared" si="0"/>
        <v>87</v>
      </c>
      <c r="J43" s="39">
        <v>5</v>
      </c>
      <c r="K43" s="98">
        <v>2</v>
      </c>
      <c r="L43" s="39">
        <f t="shared" si="1"/>
        <v>95.815323501064611</v>
      </c>
    </row>
    <row r="44" spans="1:12" ht="15" x14ac:dyDescent="0.2">
      <c r="A44" s="39"/>
      <c r="B44" s="39"/>
      <c r="C44" s="50"/>
      <c r="D44" s="50"/>
      <c r="E44" s="39"/>
      <c r="F44" s="39"/>
      <c r="G44" s="39"/>
      <c r="H44" s="39"/>
      <c r="I44" s="39"/>
      <c r="J44" s="39"/>
      <c r="K44" s="98"/>
      <c r="L44" s="39"/>
    </row>
    <row r="45" spans="1:12" ht="15" x14ac:dyDescent="0.2">
      <c r="A45" s="39">
        <v>56</v>
      </c>
      <c r="B45" s="39" t="s">
        <v>2143</v>
      </c>
      <c r="C45" s="50" t="s">
        <v>1807</v>
      </c>
      <c r="D45" s="50">
        <v>1994</v>
      </c>
      <c r="E45" s="39" t="s">
        <v>36</v>
      </c>
      <c r="F45" s="39">
        <v>56</v>
      </c>
      <c r="G45" s="39">
        <v>75</v>
      </c>
      <c r="H45" s="39">
        <v>95</v>
      </c>
      <c r="I45" s="39">
        <f t="shared" si="0"/>
        <v>170</v>
      </c>
      <c r="J45" s="39">
        <v>1</v>
      </c>
      <c r="K45" s="98">
        <v>7</v>
      </c>
      <c r="L45" s="39">
        <f>(10)^((0.784780654)*((LOG10(F45/173.961))^2))*I45</f>
        <v>263.402495917735</v>
      </c>
    </row>
    <row r="46" spans="1:12" ht="15" x14ac:dyDescent="0.2">
      <c r="A46" s="39">
        <v>56</v>
      </c>
      <c r="B46" s="39" t="s">
        <v>67</v>
      </c>
      <c r="C46" s="50" t="s">
        <v>1418</v>
      </c>
      <c r="D46" s="50">
        <v>1992</v>
      </c>
      <c r="E46" s="39" t="s">
        <v>36</v>
      </c>
      <c r="F46" s="39">
        <v>56</v>
      </c>
      <c r="G46" s="39">
        <v>72</v>
      </c>
      <c r="H46" s="39">
        <v>87</v>
      </c>
      <c r="I46" s="39">
        <f t="shared" si="0"/>
        <v>159</v>
      </c>
      <c r="J46" s="39">
        <v>2</v>
      </c>
      <c r="K46" s="98">
        <v>5</v>
      </c>
      <c r="L46" s="39">
        <f t="shared" ref="L46:L91" si="2">(10)^((0.784780654)*((LOG10(F46/173.961))^2))*I46</f>
        <v>246.35880500541097</v>
      </c>
    </row>
    <row r="47" spans="1:12" ht="15" x14ac:dyDescent="0.2">
      <c r="A47" s="39">
        <v>56</v>
      </c>
      <c r="B47" s="39" t="s">
        <v>2113</v>
      </c>
      <c r="C47" s="50" t="s">
        <v>1419</v>
      </c>
      <c r="D47" s="50">
        <v>1998</v>
      </c>
      <c r="E47" s="39" t="s">
        <v>1830</v>
      </c>
      <c r="F47" s="39">
        <v>53.3</v>
      </c>
      <c r="G47" s="39">
        <v>55</v>
      </c>
      <c r="H47" s="39">
        <v>67</v>
      </c>
      <c r="I47" s="39">
        <f t="shared" si="0"/>
        <v>122</v>
      </c>
      <c r="J47" s="39">
        <v>3</v>
      </c>
      <c r="K47" s="98">
        <v>4</v>
      </c>
      <c r="L47" s="39">
        <f t="shared" si="2"/>
        <v>196.55029020895989</v>
      </c>
    </row>
    <row r="48" spans="1:12" ht="15" x14ac:dyDescent="0.2">
      <c r="A48" s="39">
        <v>56</v>
      </c>
      <c r="B48" s="39" t="s">
        <v>2002</v>
      </c>
      <c r="C48" s="50" t="s">
        <v>1678</v>
      </c>
      <c r="D48" s="50">
        <v>1996</v>
      </c>
      <c r="E48" s="39" t="s">
        <v>1830</v>
      </c>
      <c r="F48" s="39">
        <v>56</v>
      </c>
      <c r="G48" s="39">
        <v>52</v>
      </c>
      <c r="H48" s="39">
        <v>64</v>
      </c>
      <c r="I48" s="39">
        <f t="shared" si="0"/>
        <v>116</v>
      </c>
      <c r="J48" s="39">
        <v>4</v>
      </c>
      <c r="K48" s="98">
        <v>3</v>
      </c>
      <c r="L48" s="39">
        <f t="shared" si="2"/>
        <v>179.73346780268974</v>
      </c>
    </row>
    <row r="49" spans="1:12" ht="15.75" x14ac:dyDescent="0.25">
      <c r="A49" s="39">
        <v>56</v>
      </c>
      <c r="B49" s="39" t="s">
        <v>2191</v>
      </c>
      <c r="C49" s="50" t="s">
        <v>1421</v>
      </c>
      <c r="D49" s="50">
        <v>1997</v>
      </c>
      <c r="E49" s="39" t="s">
        <v>1830</v>
      </c>
      <c r="F49" s="39">
        <v>51.5</v>
      </c>
      <c r="G49" s="39">
        <v>37</v>
      </c>
      <c r="H49" s="59">
        <v>53</v>
      </c>
      <c r="I49" s="39">
        <f t="shared" si="0"/>
        <v>90</v>
      </c>
      <c r="J49" s="39">
        <v>5</v>
      </c>
      <c r="K49" s="98">
        <v>2</v>
      </c>
      <c r="L49" s="39">
        <f t="shared" si="2"/>
        <v>149.12875041683728</v>
      </c>
    </row>
    <row r="50" spans="1:12" ht="15" x14ac:dyDescent="0.2">
      <c r="A50" s="39">
        <v>56</v>
      </c>
      <c r="B50" s="39" t="s">
        <v>1295</v>
      </c>
      <c r="C50" s="50" t="s">
        <v>2145</v>
      </c>
      <c r="D50" s="50">
        <v>1997</v>
      </c>
      <c r="E50" s="39" t="s">
        <v>1830</v>
      </c>
      <c r="F50" s="39">
        <v>49.1</v>
      </c>
      <c r="G50" s="39">
        <v>37</v>
      </c>
      <c r="H50" s="39">
        <v>52</v>
      </c>
      <c r="I50" s="39">
        <f t="shared" si="0"/>
        <v>89</v>
      </c>
      <c r="J50" s="39">
        <v>6</v>
      </c>
      <c r="K50" s="98">
        <v>1</v>
      </c>
      <c r="L50" s="39">
        <f t="shared" si="2"/>
        <v>153.54757458835641</v>
      </c>
    </row>
    <row r="51" spans="1:12" ht="15" x14ac:dyDescent="0.2">
      <c r="A51" s="38">
        <v>56</v>
      </c>
      <c r="B51" s="38" t="s">
        <v>1392</v>
      </c>
      <c r="C51" s="49" t="s">
        <v>1454</v>
      </c>
      <c r="D51" s="49">
        <v>1999</v>
      </c>
      <c r="E51" s="38" t="s">
        <v>1830</v>
      </c>
      <c r="F51" s="38">
        <v>36.5</v>
      </c>
      <c r="G51" s="38">
        <v>33</v>
      </c>
      <c r="H51" s="38">
        <v>46</v>
      </c>
      <c r="I51" s="39">
        <f t="shared" si="0"/>
        <v>79</v>
      </c>
      <c r="J51" s="38">
        <v>7</v>
      </c>
      <c r="K51" s="98" t="s">
        <v>935</v>
      </c>
      <c r="L51" s="39">
        <f t="shared" si="2"/>
        <v>181.36248432657294</v>
      </c>
    </row>
    <row r="52" spans="1:12" ht="15" x14ac:dyDescent="0.2">
      <c r="A52" s="39"/>
      <c r="B52" s="39"/>
      <c r="C52" s="50"/>
      <c r="D52" s="50"/>
      <c r="E52" s="39"/>
      <c r="F52" s="39"/>
      <c r="G52" s="39"/>
      <c r="H52" s="39"/>
      <c r="I52" s="39"/>
      <c r="J52" s="39"/>
      <c r="K52" s="98"/>
      <c r="L52" s="39"/>
    </row>
    <row r="53" spans="1:12" ht="15" x14ac:dyDescent="0.2">
      <c r="A53" s="39">
        <v>62</v>
      </c>
      <c r="B53" s="39" t="s">
        <v>321</v>
      </c>
      <c r="C53" s="50" t="s">
        <v>1430</v>
      </c>
      <c r="D53" s="50">
        <v>1988</v>
      </c>
      <c r="E53" s="39" t="s">
        <v>40</v>
      </c>
      <c r="F53" s="39">
        <v>61.6</v>
      </c>
      <c r="G53" s="39">
        <v>90</v>
      </c>
      <c r="H53" s="39">
        <v>125</v>
      </c>
      <c r="I53" s="39">
        <f t="shared" si="0"/>
        <v>215</v>
      </c>
      <c r="J53" s="39">
        <v>1</v>
      </c>
      <c r="K53" s="98">
        <v>7</v>
      </c>
      <c r="L53" s="39">
        <f t="shared" si="2"/>
        <v>310.43627030090363</v>
      </c>
    </row>
    <row r="54" spans="1:12" ht="15" x14ac:dyDescent="0.2">
      <c r="A54" s="39">
        <v>62</v>
      </c>
      <c r="B54" s="39" t="s">
        <v>832</v>
      </c>
      <c r="C54" s="50" t="s">
        <v>1454</v>
      </c>
      <c r="D54" s="50">
        <v>1989</v>
      </c>
      <c r="E54" s="39" t="s">
        <v>40</v>
      </c>
      <c r="F54" s="39">
        <v>61.6</v>
      </c>
      <c r="G54" s="39">
        <v>94</v>
      </c>
      <c r="H54" s="39">
        <v>120</v>
      </c>
      <c r="I54" s="39">
        <f t="shared" si="0"/>
        <v>214</v>
      </c>
      <c r="J54" s="39">
        <v>2</v>
      </c>
      <c r="K54" s="98">
        <v>5</v>
      </c>
      <c r="L54" s="39">
        <f t="shared" si="2"/>
        <v>308.99238067159706</v>
      </c>
    </row>
    <row r="55" spans="1:12" ht="15" x14ac:dyDescent="0.2">
      <c r="A55" s="39">
        <v>62</v>
      </c>
      <c r="B55" s="39" t="s">
        <v>2148</v>
      </c>
      <c r="C55" s="50" t="s">
        <v>1131</v>
      </c>
      <c r="D55" s="50">
        <v>1993</v>
      </c>
      <c r="E55" s="39" t="s">
        <v>36</v>
      </c>
      <c r="F55" s="39">
        <v>58.4</v>
      </c>
      <c r="G55" s="39">
        <v>85</v>
      </c>
      <c r="H55" s="39">
        <v>118</v>
      </c>
      <c r="I55" s="39">
        <f t="shared" si="0"/>
        <v>203</v>
      </c>
      <c r="J55" s="39">
        <v>3</v>
      </c>
      <c r="K55" s="98">
        <v>4</v>
      </c>
      <c r="L55" s="39">
        <f t="shared" si="2"/>
        <v>304.68176884122158</v>
      </c>
    </row>
    <row r="56" spans="1:12" ht="15" x14ac:dyDescent="0.2">
      <c r="A56" s="39">
        <v>62</v>
      </c>
      <c r="B56" s="39" t="s">
        <v>220</v>
      </c>
      <c r="C56" s="50" t="s">
        <v>1429</v>
      </c>
      <c r="D56" s="50">
        <v>1988</v>
      </c>
      <c r="E56" s="39" t="s">
        <v>40</v>
      </c>
      <c r="F56" s="39">
        <v>59.3</v>
      </c>
      <c r="G56" s="39">
        <v>82</v>
      </c>
      <c r="H56" s="39">
        <v>117</v>
      </c>
      <c r="I56" s="39">
        <f t="shared" si="0"/>
        <v>199</v>
      </c>
      <c r="J56" s="39">
        <v>4</v>
      </c>
      <c r="K56" s="98">
        <v>3</v>
      </c>
      <c r="L56" s="39">
        <f t="shared" si="2"/>
        <v>295.32238802302294</v>
      </c>
    </row>
    <row r="57" spans="1:12" ht="15" x14ac:dyDescent="0.2">
      <c r="A57" s="39">
        <v>62</v>
      </c>
      <c r="B57" s="39" t="s">
        <v>2192</v>
      </c>
      <c r="C57" s="50" t="s">
        <v>1418</v>
      </c>
      <c r="D57" s="50">
        <v>1994</v>
      </c>
      <c r="E57" s="39" t="s">
        <v>36</v>
      </c>
      <c r="F57" s="39">
        <v>60.6</v>
      </c>
      <c r="G57" s="39">
        <v>69</v>
      </c>
      <c r="H57" s="39">
        <v>98</v>
      </c>
      <c r="I57" s="39">
        <f t="shared" si="0"/>
        <v>167</v>
      </c>
      <c r="J57" s="39">
        <v>5</v>
      </c>
      <c r="K57" s="98">
        <v>2</v>
      </c>
      <c r="L57" s="39">
        <f t="shared" si="2"/>
        <v>243.96094086837439</v>
      </c>
    </row>
    <row r="58" spans="1:12" ht="15" x14ac:dyDescent="0.2">
      <c r="A58" s="39">
        <v>62</v>
      </c>
      <c r="B58" s="39" t="s">
        <v>2149</v>
      </c>
      <c r="C58" s="50" t="s">
        <v>1678</v>
      </c>
      <c r="D58" s="50">
        <v>1996</v>
      </c>
      <c r="E58" s="39" t="s">
        <v>1830</v>
      </c>
      <c r="F58" s="39">
        <v>61.9</v>
      </c>
      <c r="G58" s="39">
        <v>68</v>
      </c>
      <c r="H58" s="39">
        <v>96</v>
      </c>
      <c r="I58" s="39">
        <f t="shared" si="0"/>
        <v>164</v>
      </c>
      <c r="J58" s="39">
        <v>6</v>
      </c>
      <c r="K58" s="98">
        <v>1</v>
      </c>
      <c r="L58" s="39">
        <f t="shared" si="2"/>
        <v>235.98706553843508</v>
      </c>
    </row>
    <row r="59" spans="1:12" ht="15" x14ac:dyDescent="0.2">
      <c r="A59" s="39">
        <v>62</v>
      </c>
      <c r="B59" s="39" t="s">
        <v>1187</v>
      </c>
      <c r="C59" s="50" t="s">
        <v>1131</v>
      </c>
      <c r="D59" s="50">
        <v>1995</v>
      </c>
      <c r="E59" s="39" t="s">
        <v>1830</v>
      </c>
      <c r="F59" s="39">
        <v>58.7</v>
      </c>
      <c r="G59" s="39">
        <v>67</v>
      </c>
      <c r="H59" s="39">
        <v>92</v>
      </c>
      <c r="I59" s="39">
        <f t="shared" si="0"/>
        <v>159</v>
      </c>
      <c r="J59" s="39">
        <v>7</v>
      </c>
      <c r="K59" s="98" t="s">
        <v>935</v>
      </c>
      <c r="L59" s="39">
        <f t="shared" si="2"/>
        <v>237.73645223847305</v>
      </c>
    </row>
    <row r="60" spans="1:12" ht="15" x14ac:dyDescent="0.2">
      <c r="A60" s="39">
        <v>62</v>
      </c>
      <c r="B60" s="39" t="s">
        <v>1924</v>
      </c>
      <c r="C60" s="50" t="s">
        <v>2145</v>
      </c>
      <c r="D60" s="50">
        <v>1998</v>
      </c>
      <c r="E60" s="39" t="s">
        <v>1830</v>
      </c>
      <c r="F60" s="39">
        <v>61.8</v>
      </c>
      <c r="G60" s="39">
        <v>56</v>
      </c>
      <c r="H60" s="39">
        <v>75</v>
      </c>
      <c r="I60" s="39">
        <f t="shared" si="0"/>
        <v>131</v>
      </c>
      <c r="J60" s="39">
        <v>8</v>
      </c>
      <c r="K60" s="98" t="s">
        <v>935</v>
      </c>
      <c r="L60" s="39">
        <f t="shared" si="2"/>
        <v>188.71682290999792</v>
      </c>
    </row>
    <row r="61" spans="1:12" ht="15" x14ac:dyDescent="0.2">
      <c r="A61" s="39">
        <v>62</v>
      </c>
      <c r="B61" s="39" t="s">
        <v>1923</v>
      </c>
      <c r="C61" s="50" t="s">
        <v>1920</v>
      </c>
      <c r="D61" s="50">
        <v>1998</v>
      </c>
      <c r="E61" s="39" t="s">
        <v>1830</v>
      </c>
      <c r="F61" s="39">
        <v>60.5</v>
      </c>
      <c r="G61" s="39">
        <v>49</v>
      </c>
      <c r="H61" s="39">
        <v>65</v>
      </c>
      <c r="I61" s="39">
        <f t="shared" si="0"/>
        <v>114</v>
      </c>
      <c r="J61" s="39">
        <v>9</v>
      </c>
      <c r="K61" s="98" t="s">
        <v>935</v>
      </c>
      <c r="L61" s="39">
        <f t="shared" si="2"/>
        <v>166.73418902495919</v>
      </c>
    </row>
    <row r="62" spans="1:12" ht="15" x14ac:dyDescent="0.2">
      <c r="A62" s="39"/>
      <c r="B62" s="39"/>
      <c r="C62" s="50"/>
      <c r="D62" s="50"/>
      <c r="E62" s="39"/>
      <c r="F62" s="39"/>
      <c r="G62" s="39"/>
      <c r="H62" s="39"/>
      <c r="I62" s="39"/>
      <c r="J62" s="39"/>
      <c r="K62" s="98"/>
      <c r="L62" s="39"/>
    </row>
    <row r="63" spans="1:12" ht="15" x14ac:dyDescent="0.2">
      <c r="A63" s="39">
        <v>69</v>
      </c>
      <c r="B63" s="39" t="s">
        <v>2150</v>
      </c>
      <c r="C63" s="50" t="s">
        <v>1807</v>
      </c>
      <c r="D63" s="39">
        <v>1995</v>
      </c>
      <c r="E63" s="39" t="s">
        <v>1830</v>
      </c>
      <c r="F63" s="39">
        <v>68.2</v>
      </c>
      <c r="G63" s="39">
        <v>105</v>
      </c>
      <c r="H63" s="119">
        <v>135</v>
      </c>
      <c r="I63" s="119">
        <f t="shared" si="0"/>
        <v>240</v>
      </c>
      <c r="J63" s="39">
        <v>1</v>
      </c>
      <c r="K63" s="98">
        <v>7</v>
      </c>
      <c r="L63" s="39">
        <f t="shared" si="2"/>
        <v>323.59147194657311</v>
      </c>
    </row>
    <row r="64" spans="1:12" ht="15" x14ac:dyDescent="0.2">
      <c r="A64" s="39">
        <v>69</v>
      </c>
      <c r="B64" s="39" t="s">
        <v>1345</v>
      </c>
      <c r="C64" s="50" t="s">
        <v>1430</v>
      </c>
      <c r="D64" s="39">
        <v>1995</v>
      </c>
      <c r="E64" s="39" t="s">
        <v>1830</v>
      </c>
      <c r="F64" s="39">
        <v>68.900000000000006</v>
      </c>
      <c r="G64" s="39">
        <v>105</v>
      </c>
      <c r="H64" s="39">
        <v>127</v>
      </c>
      <c r="I64" s="39">
        <f t="shared" si="0"/>
        <v>232</v>
      </c>
      <c r="J64" s="39">
        <v>2</v>
      </c>
      <c r="K64" s="98">
        <v>5</v>
      </c>
      <c r="L64" s="39">
        <f t="shared" si="2"/>
        <v>310.78391177716406</v>
      </c>
    </row>
    <row r="65" spans="1:12" ht="15" x14ac:dyDescent="0.2">
      <c r="A65" s="39">
        <v>69</v>
      </c>
      <c r="B65" s="39" t="s">
        <v>95</v>
      </c>
      <c r="C65" s="50" t="s">
        <v>1678</v>
      </c>
      <c r="D65" s="39">
        <v>1978</v>
      </c>
      <c r="E65" s="39" t="s">
        <v>40</v>
      </c>
      <c r="F65" s="39">
        <v>68.599999999999994</v>
      </c>
      <c r="G65" s="39">
        <v>95</v>
      </c>
      <c r="H65" s="39">
        <v>125</v>
      </c>
      <c r="I65" s="39">
        <f t="shared" si="0"/>
        <v>220</v>
      </c>
      <c r="J65" s="39">
        <v>3</v>
      </c>
      <c r="K65" s="98">
        <v>4</v>
      </c>
      <c r="L65" s="39">
        <f t="shared" si="2"/>
        <v>295.52381079554988</v>
      </c>
    </row>
    <row r="66" spans="1:12" ht="15" x14ac:dyDescent="0.2">
      <c r="A66" s="39">
        <v>69</v>
      </c>
      <c r="B66" s="39" t="s">
        <v>1737</v>
      </c>
      <c r="C66" s="50" t="s">
        <v>1472</v>
      </c>
      <c r="D66" s="39">
        <v>1996</v>
      </c>
      <c r="E66" s="39" t="s">
        <v>1830</v>
      </c>
      <c r="F66" s="39">
        <v>67.7</v>
      </c>
      <c r="G66" s="39">
        <v>76</v>
      </c>
      <c r="H66" s="39">
        <v>105</v>
      </c>
      <c r="I66" s="39">
        <f t="shared" si="0"/>
        <v>181</v>
      </c>
      <c r="J66" s="39">
        <v>4</v>
      </c>
      <c r="K66" s="98">
        <v>3</v>
      </c>
      <c r="L66" s="39">
        <f t="shared" si="2"/>
        <v>245.19533387129232</v>
      </c>
    </row>
    <row r="67" spans="1:12" ht="15.75" x14ac:dyDescent="0.25">
      <c r="A67" s="39"/>
      <c r="B67" s="39"/>
      <c r="C67" s="210"/>
      <c r="D67" s="39"/>
      <c r="E67" s="39"/>
      <c r="F67" s="39"/>
      <c r="G67" s="39"/>
      <c r="H67" s="39"/>
      <c r="I67" s="39"/>
      <c r="J67" s="39"/>
      <c r="K67" s="98"/>
      <c r="L67" s="39"/>
    </row>
    <row r="68" spans="1:12" ht="15" x14ac:dyDescent="0.2">
      <c r="A68" s="39">
        <v>77</v>
      </c>
      <c r="B68" s="39" t="s">
        <v>2193</v>
      </c>
      <c r="C68" s="50" t="s">
        <v>2194</v>
      </c>
      <c r="D68" s="39">
        <v>1987</v>
      </c>
      <c r="E68" s="39" t="s">
        <v>40</v>
      </c>
      <c r="F68" s="39">
        <v>77</v>
      </c>
      <c r="G68" s="39">
        <v>130</v>
      </c>
      <c r="H68" s="39">
        <v>156</v>
      </c>
      <c r="I68" s="39">
        <f t="shared" si="0"/>
        <v>286</v>
      </c>
      <c r="J68" s="39">
        <v>1</v>
      </c>
      <c r="K68" s="98">
        <v>7</v>
      </c>
      <c r="L68" s="39">
        <f t="shared" si="2"/>
        <v>358.66585353850814</v>
      </c>
    </row>
    <row r="69" spans="1:12" ht="15" x14ac:dyDescent="0.2">
      <c r="A69" s="39">
        <v>77</v>
      </c>
      <c r="B69" s="39" t="s">
        <v>1816</v>
      </c>
      <c r="C69" s="50" t="s">
        <v>1429</v>
      </c>
      <c r="D69" s="39">
        <v>1988</v>
      </c>
      <c r="E69" s="39" t="s">
        <v>40</v>
      </c>
      <c r="F69" s="39">
        <v>76.8</v>
      </c>
      <c r="G69" s="39">
        <v>123</v>
      </c>
      <c r="H69" s="39">
        <v>150</v>
      </c>
      <c r="I69" s="39">
        <f t="shared" si="0"/>
        <v>273</v>
      </c>
      <c r="J69" s="39">
        <v>2</v>
      </c>
      <c r="K69" s="98">
        <v>5</v>
      </c>
      <c r="L69" s="39">
        <f t="shared" si="2"/>
        <v>342.85868827957262</v>
      </c>
    </row>
    <row r="70" spans="1:12" ht="15" x14ac:dyDescent="0.2">
      <c r="A70" s="39">
        <v>77</v>
      </c>
      <c r="B70" s="39" t="s">
        <v>295</v>
      </c>
      <c r="C70" s="50" t="s">
        <v>1427</v>
      </c>
      <c r="D70" s="39">
        <v>1978</v>
      </c>
      <c r="E70" s="39" t="s">
        <v>40</v>
      </c>
      <c r="F70" s="39">
        <v>75.8</v>
      </c>
      <c r="G70" s="39">
        <v>95</v>
      </c>
      <c r="H70" s="39">
        <v>131</v>
      </c>
      <c r="I70" s="39">
        <f t="shared" ref="I70:I91" si="3">G70+H70</f>
        <v>226</v>
      </c>
      <c r="J70" s="39">
        <v>3</v>
      </c>
      <c r="K70" s="98">
        <v>4</v>
      </c>
      <c r="L70" s="39">
        <f t="shared" si="2"/>
        <v>285.92935551797751</v>
      </c>
    </row>
    <row r="71" spans="1:12" ht="15" x14ac:dyDescent="0.2">
      <c r="A71" s="39">
        <v>77</v>
      </c>
      <c r="B71" s="39" t="s">
        <v>816</v>
      </c>
      <c r="C71" s="50" t="s">
        <v>1429</v>
      </c>
      <c r="D71" s="39">
        <v>1990</v>
      </c>
      <c r="E71" s="39" t="s">
        <v>40</v>
      </c>
      <c r="F71" s="39">
        <v>72.8</v>
      </c>
      <c r="G71" s="39">
        <v>100</v>
      </c>
      <c r="H71" s="39">
        <v>125</v>
      </c>
      <c r="I71" s="39">
        <f t="shared" si="3"/>
        <v>225</v>
      </c>
      <c r="J71" s="39">
        <v>4</v>
      </c>
      <c r="K71" s="98">
        <v>3</v>
      </c>
      <c r="L71" s="39">
        <f t="shared" si="2"/>
        <v>291.41060871989214</v>
      </c>
    </row>
    <row r="72" spans="1:12" ht="15" x14ac:dyDescent="0.2">
      <c r="A72" s="39">
        <v>77</v>
      </c>
      <c r="B72" s="39" t="s">
        <v>2195</v>
      </c>
      <c r="C72" s="50" t="s">
        <v>1429</v>
      </c>
      <c r="D72" s="39">
        <v>1994</v>
      </c>
      <c r="E72" s="39" t="s">
        <v>36</v>
      </c>
      <c r="F72" s="39">
        <v>76.8</v>
      </c>
      <c r="G72" s="39">
        <v>91</v>
      </c>
      <c r="H72" s="39">
        <v>134</v>
      </c>
      <c r="I72" s="39">
        <f t="shared" si="3"/>
        <v>225</v>
      </c>
      <c r="J72" s="39">
        <v>5</v>
      </c>
      <c r="K72" s="98">
        <v>2</v>
      </c>
      <c r="L72" s="39">
        <f t="shared" si="2"/>
        <v>282.57584198865874</v>
      </c>
    </row>
    <row r="73" spans="1:12" ht="15" x14ac:dyDescent="0.2">
      <c r="A73" s="39">
        <v>77</v>
      </c>
      <c r="B73" s="39" t="s">
        <v>2196</v>
      </c>
      <c r="C73" s="50" t="s">
        <v>1472</v>
      </c>
      <c r="D73" s="39">
        <v>1994</v>
      </c>
      <c r="E73" s="39" t="s">
        <v>36</v>
      </c>
      <c r="F73" s="39">
        <v>77</v>
      </c>
      <c r="G73" s="39">
        <v>90</v>
      </c>
      <c r="H73" s="39">
        <v>125</v>
      </c>
      <c r="I73" s="39">
        <f t="shared" si="3"/>
        <v>215</v>
      </c>
      <c r="J73" s="39">
        <v>6</v>
      </c>
      <c r="K73" s="98">
        <v>1</v>
      </c>
      <c r="L73" s="39">
        <f t="shared" si="2"/>
        <v>269.62642835936799</v>
      </c>
    </row>
    <row r="74" spans="1:12" ht="15" x14ac:dyDescent="0.2">
      <c r="A74" s="39">
        <v>77</v>
      </c>
      <c r="B74" s="39" t="s">
        <v>68</v>
      </c>
      <c r="C74" s="50" t="s">
        <v>1427</v>
      </c>
      <c r="D74" s="39">
        <v>1995</v>
      </c>
      <c r="E74" s="39" t="s">
        <v>1830</v>
      </c>
      <c r="F74" s="39">
        <v>75.2</v>
      </c>
      <c r="G74" s="39">
        <v>85</v>
      </c>
      <c r="H74" s="39">
        <v>116</v>
      </c>
      <c r="I74" s="39">
        <f t="shared" si="3"/>
        <v>201</v>
      </c>
      <c r="J74" s="39">
        <v>7</v>
      </c>
      <c r="K74" s="98" t="s">
        <v>935</v>
      </c>
      <c r="L74" s="39">
        <f t="shared" si="2"/>
        <v>255.45247705177999</v>
      </c>
    </row>
    <row r="75" spans="1:12" ht="15" x14ac:dyDescent="0.2">
      <c r="A75" s="39">
        <v>77</v>
      </c>
      <c r="B75" s="39" t="s">
        <v>2197</v>
      </c>
      <c r="C75" s="50" t="s">
        <v>1434</v>
      </c>
      <c r="D75" s="39">
        <v>1996</v>
      </c>
      <c r="E75" s="39" t="s">
        <v>1830</v>
      </c>
      <c r="F75" s="39">
        <v>76.8</v>
      </c>
      <c r="G75" s="39">
        <v>88</v>
      </c>
      <c r="H75" s="39">
        <v>113</v>
      </c>
      <c r="I75" s="39">
        <f t="shared" si="3"/>
        <v>201</v>
      </c>
      <c r="J75" s="39">
        <v>8</v>
      </c>
      <c r="K75" s="98" t="s">
        <v>935</v>
      </c>
      <c r="L75" s="39">
        <f t="shared" si="2"/>
        <v>252.4344188432018</v>
      </c>
    </row>
    <row r="76" spans="1:12" ht="15" x14ac:dyDescent="0.2">
      <c r="A76" s="39">
        <v>77</v>
      </c>
      <c r="B76" s="39" t="s">
        <v>278</v>
      </c>
      <c r="C76" s="50" t="s">
        <v>1429</v>
      </c>
      <c r="D76" s="39">
        <v>1970</v>
      </c>
      <c r="E76" s="39" t="s">
        <v>44</v>
      </c>
      <c r="F76" s="39">
        <v>75.400000000000006</v>
      </c>
      <c r="G76" s="39">
        <v>86</v>
      </c>
      <c r="H76" s="39">
        <v>112</v>
      </c>
      <c r="I76" s="39">
        <f t="shared" si="3"/>
        <v>198</v>
      </c>
      <c r="J76" s="39">
        <v>9</v>
      </c>
      <c r="K76" s="98" t="s">
        <v>935</v>
      </c>
      <c r="L76" s="39">
        <f t="shared" si="2"/>
        <v>251.25855081718072</v>
      </c>
    </row>
    <row r="77" spans="1:12" ht="15" x14ac:dyDescent="0.2">
      <c r="A77" s="39">
        <v>77</v>
      </c>
      <c r="B77" s="39" t="s">
        <v>1432</v>
      </c>
      <c r="C77" s="50" t="s">
        <v>1131</v>
      </c>
      <c r="D77" s="39">
        <v>1995</v>
      </c>
      <c r="E77" s="39" t="s">
        <v>1830</v>
      </c>
      <c r="F77" s="39">
        <v>71.3</v>
      </c>
      <c r="G77" s="39">
        <v>73</v>
      </c>
      <c r="H77" s="39">
        <v>94</v>
      </c>
      <c r="I77" s="39">
        <f t="shared" si="3"/>
        <v>167</v>
      </c>
      <c r="J77" s="39">
        <v>10</v>
      </c>
      <c r="K77" s="98" t="s">
        <v>935</v>
      </c>
      <c r="L77" s="39">
        <f t="shared" si="2"/>
        <v>219.01431222246299</v>
      </c>
    </row>
    <row r="78" spans="1:12" ht="15" x14ac:dyDescent="0.2">
      <c r="A78" s="39">
        <v>77</v>
      </c>
      <c r="B78" s="39" t="s">
        <v>1608</v>
      </c>
      <c r="C78" s="50" t="s">
        <v>1421</v>
      </c>
      <c r="D78" s="39">
        <v>1973</v>
      </c>
      <c r="E78" s="39" t="s">
        <v>44</v>
      </c>
      <c r="F78" s="39">
        <v>76.5</v>
      </c>
      <c r="G78" s="39" t="s">
        <v>935</v>
      </c>
      <c r="H78" s="39" t="s">
        <v>935</v>
      </c>
      <c r="I78" s="39" t="s">
        <v>935</v>
      </c>
      <c r="J78" s="39" t="s">
        <v>935</v>
      </c>
      <c r="K78" s="98" t="s">
        <v>935</v>
      </c>
      <c r="L78" s="39" t="s">
        <v>935</v>
      </c>
    </row>
    <row r="79" spans="1:12" ht="15" x14ac:dyDescent="0.2">
      <c r="A79" s="39"/>
      <c r="B79" s="39"/>
      <c r="C79" s="50"/>
      <c r="D79" s="50"/>
      <c r="E79" s="39"/>
      <c r="F79" s="39"/>
      <c r="G79" s="39"/>
      <c r="H79" s="39"/>
      <c r="I79" s="39"/>
      <c r="J79" s="39"/>
      <c r="K79" s="98"/>
      <c r="L79" s="39"/>
    </row>
    <row r="80" spans="1:12" ht="15" x14ac:dyDescent="0.2">
      <c r="A80" s="39">
        <v>85</v>
      </c>
      <c r="B80" s="39" t="s">
        <v>1611</v>
      </c>
      <c r="C80" s="50" t="s">
        <v>1131</v>
      </c>
      <c r="D80" s="50">
        <v>1994</v>
      </c>
      <c r="E80" s="39" t="s">
        <v>36</v>
      </c>
      <c r="F80" s="39">
        <v>83.9</v>
      </c>
      <c r="G80" s="39">
        <v>102</v>
      </c>
      <c r="H80" s="39">
        <v>138</v>
      </c>
      <c r="I80" s="39">
        <f t="shared" si="3"/>
        <v>240</v>
      </c>
      <c r="J80" s="39">
        <v>1</v>
      </c>
      <c r="K80" s="98">
        <v>7</v>
      </c>
      <c r="L80" s="39">
        <f t="shared" si="2"/>
        <v>287.68609219881984</v>
      </c>
    </row>
    <row r="81" spans="1:12" ht="15" x14ac:dyDescent="0.2">
      <c r="A81" s="39">
        <v>85</v>
      </c>
      <c r="B81" s="39" t="s">
        <v>1189</v>
      </c>
      <c r="C81" s="50" t="s">
        <v>1434</v>
      </c>
      <c r="D81" s="39">
        <v>1997</v>
      </c>
      <c r="E81" s="39" t="s">
        <v>1830</v>
      </c>
      <c r="F81" s="39">
        <v>84.3</v>
      </c>
      <c r="G81" s="39">
        <v>110</v>
      </c>
      <c r="H81" s="39">
        <v>120</v>
      </c>
      <c r="I81" s="39">
        <f t="shared" si="3"/>
        <v>230</v>
      </c>
      <c r="J81" s="39">
        <v>2</v>
      </c>
      <c r="K81" s="98">
        <v>5</v>
      </c>
      <c r="L81" s="39">
        <f t="shared" si="2"/>
        <v>275.05026453449108</v>
      </c>
    </row>
    <row r="82" spans="1:12" ht="15" x14ac:dyDescent="0.2">
      <c r="A82" s="39">
        <v>85</v>
      </c>
      <c r="B82" s="39" t="s">
        <v>2158</v>
      </c>
      <c r="C82" s="50" t="s">
        <v>1678</v>
      </c>
      <c r="D82" s="50">
        <v>1994</v>
      </c>
      <c r="E82" s="39" t="s">
        <v>36</v>
      </c>
      <c r="F82" s="39">
        <v>82.9</v>
      </c>
      <c r="G82" s="39">
        <v>86</v>
      </c>
      <c r="H82" s="39">
        <v>127</v>
      </c>
      <c r="I82" s="39">
        <f t="shared" si="3"/>
        <v>213</v>
      </c>
      <c r="J82" s="39">
        <v>3</v>
      </c>
      <c r="K82" s="98">
        <v>4</v>
      </c>
      <c r="L82" s="39">
        <f t="shared" si="2"/>
        <v>256.86027158703047</v>
      </c>
    </row>
    <row r="83" spans="1:12" ht="15.75" x14ac:dyDescent="0.25">
      <c r="A83" s="39"/>
      <c r="B83" s="39"/>
      <c r="C83" s="210"/>
      <c r="D83" s="39"/>
      <c r="E83" s="39"/>
      <c r="F83" s="39"/>
      <c r="G83" s="39"/>
      <c r="H83" s="39"/>
      <c r="I83" s="39"/>
      <c r="J83" s="39"/>
      <c r="K83" s="98"/>
      <c r="L83" s="39"/>
    </row>
    <row r="84" spans="1:12" ht="15" x14ac:dyDescent="0.2">
      <c r="A84" s="39">
        <v>94</v>
      </c>
      <c r="B84" s="39" t="s">
        <v>1006</v>
      </c>
      <c r="C84" s="39" t="s">
        <v>1430</v>
      </c>
      <c r="D84" s="50">
        <v>1993</v>
      </c>
      <c r="E84" s="39" t="s">
        <v>36</v>
      </c>
      <c r="F84" s="39">
        <v>93.7</v>
      </c>
      <c r="G84" s="39">
        <v>130</v>
      </c>
      <c r="H84" s="39">
        <v>164</v>
      </c>
      <c r="I84" s="39">
        <f t="shared" si="3"/>
        <v>294</v>
      </c>
      <c r="J84" s="39">
        <v>1</v>
      </c>
      <c r="K84" s="98">
        <v>7</v>
      </c>
      <c r="L84" s="39">
        <f t="shared" si="2"/>
        <v>334.97580527745703</v>
      </c>
    </row>
    <row r="85" spans="1:12" ht="15" x14ac:dyDescent="0.2">
      <c r="A85" s="39">
        <v>94</v>
      </c>
      <c r="B85" s="39" t="s">
        <v>2198</v>
      </c>
      <c r="C85" s="50" t="s">
        <v>1418</v>
      </c>
      <c r="D85" s="50">
        <v>1992</v>
      </c>
      <c r="E85" s="39" t="s">
        <v>36</v>
      </c>
      <c r="F85" s="39">
        <v>91.6</v>
      </c>
      <c r="G85" s="39">
        <v>107</v>
      </c>
      <c r="H85" s="39">
        <v>127</v>
      </c>
      <c r="I85" s="39">
        <f t="shared" si="3"/>
        <v>234</v>
      </c>
      <c r="J85" s="39">
        <v>2</v>
      </c>
      <c r="K85" s="98">
        <v>5</v>
      </c>
      <c r="L85" s="39">
        <f t="shared" si="2"/>
        <v>269.22158481215172</v>
      </c>
    </row>
    <row r="86" spans="1:12" ht="15" x14ac:dyDescent="0.2">
      <c r="A86" s="39">
        <v>94</v>
      </c>
      <c r="B86" s="39" t="s">
        <v>2160</v>
      </c>
      <c r="C86" s="39" t="s">
        <v>1920</v>
      </c>
      <c r="D86" s="50">
        <v>1995</v>
      </c>
      <c r="E86" s="39" t="s">
        <v>1830</v>
      </c>
      <c r="F86" s="39">
        <v>89</v>
      </c>
      <c r="G86" s="39">
        <v>95</v>
      </c>
      <c r="H86" s="39">
        <v>115</v>
      </c>
      <c r="I86" s="39">
        <f t="shared" si="3"/>
        <v>210</v>
      </c>
      <c r="J86" s="39">
        <v>3</v>
      </c>
      <c r="K86" s="98">
        <v>4</v>
      </c>
      <c r="L86" s="39">
        <f t="shared" si="2"/>
        <v>244.73922224641228</v>
      </c>
    </row>
    <row r="87" spans="1:12" ht="15" x14ac:dyDescent="0.2">
      <c r="A87" s="39"/>
      <c r="B87" s="39"/>
      <c r="C87" s="50"/>
      <c r="D87" s="50"/>
      <c r="E87" s="39"/>
      <c r="F87" s="39"/>
      <c r="G87" s="39"/>
      <c r="H87" s="39"/>
      <c r="I87" s="39"/>
      <c r="J87" s="39"/>
      <c r="K87" s="98"/>
      <c r="L87" s="39"/>
    </row>
    <row r="88" spans="1:12" ht="15" x14ac:dyDescent="0.2">
      <c r="A88" s="39">
        <v>105</v>
      </c>
      <c r="B88" s="39" t="s">
        <v>2199</v>
      </c>
      <c r="C88" s="39" t="s">
        <v>1454</v>
      </c>
      <c r="D88" s="50">
        <v>1987</v>
      </c>
      <c r="E88" s="39" t="s">
        <v>40</v>
      </c>
      <c r="F88" s="39">
        <v>96</v>
      </c>
      <c r="G88" s="39">
        <v>111</v>
      </c>
      <c r="H88" s="39">
        <v>144</v>
      </c>
      <c r="I88" s="39">
        <f t="shared" si="3"/>
        <v>255</v>
      </c>
      <c r="J88" s="39">
        <v>1</v>
      </c>
      <c r="K88" s="98">
        <v>7</v>
      </c>
      <c r="L88" s="39">
        <f t="shared" si="2"/>
        <v>287.64147306678422</v>
      </c>
    </row>
    <row r="89" spans="1:12" ht="15" x14ac:dyDescent="0.2">
      <c r="A89" s="39">
        <v>105</v>
      </c>
      <c r="B89" s="39" t="s">
        <v>932</v>
      </c>
      <c r="C89" s="39" t="s">
        <v>1920</v>
      </c>
      <c r="D89" s="50">
        <v>1973</v>
      </c>
      <c r="E89" s="39" t="s">
        <v>44</v>
      </c>
      <c r="F89" s="39">
        <v>104.9</v>
      </c>
      <c r="G89" s="39">
        <v>88</v>
      </c>
      <c r="H89" s="39">
        <v>112</v>
      </c>
      <c r="I89" s="39">
        <f t="shared" si="3"/>
        <v>200</v>
      </c>
      <c r="J89" s="39">
        <v>2</v>
      </c>
      <c r="K89" s="98">
        <v>5</v>
      </c>
      <c r="L89" s="39">
        <f t="shared" si="2"/>
        <v>218.22360393211989</v>
      </c>
    </row>
    <row r="90" spans="1:12" ht="15" x14ac:dyDescent="0.2">
      <c r="A90" s="39"/>
      <c r="B90" s="39"/>
      <c r="C90" s="50"/>
      <c r="D90" s="50"/>
      <c r="E90" s="39"/>
      <c r="F90" s="39"/>
      <c r="G90" s="39"/>
      <c r="H90" s="39"/>
      <c r="I90" s="39"/>
      <c r="J90" s="39"/>
      <c r="K90" s="98"/>
      <c r="L90" s="39"/>
    </row>
    <row r="91" spans="1:12" ht="15" x14ac:dyDescent="0.2">
      <c r="A91" s="39" t="s">
        <v>281</v>
      </c>
      <c r="B91" s="39" t="s">
        <v>1584</v>
      </c>
      <c r="C91" s="39" t="s">
        <v>1920</v>
      </c>
      <c r="D91" s="50">
        <v>1993</v>
      </c>
      <c r="E91" s="39" t="s">
        <v>36</v>
      </c>
      <c r="F91" s="39">
        <v>107.3</v>
      </c>
      <c r="G91" s="39">
        <v>90</v>
      </c>
      <c r="H91" s="39">
        <v>120</v>
      </c>
      <c r="I91" s="39">
        <f t="shared" si="3"/>
        <v>210</v>
      </c>
      <c r="J91" s="39">
        <v>1</v>
      </c>
      <c r="K91" s="98">
        <v>7</v>
      </c>
      <c r="L91" s="39">
        <f t="shared" si="2"/>
        <v>227.39421609580469</v>
      </c>
    </row>
    <row r="92" spans="1:12" ht="15" x14ac:dyDescent="0.2">
      <c r="A92" s="16"/>
      <c r="B92" s="21"/>
      <c r="C92" s="16"/>
      <c r="D92" s="16"/>
      <c r="E92" s="21"/>
      <c r="F92" s="16"/>
      <c r="G92" s="21"/>
      <c r="H92" s="16"/>
      <c r="I92" s="21"/>
      <c r="J92" s="16"/>
      <c r="K92" s="16"/>
      <c r="L92" s="16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L80"/>
  <sheetViews>
    <sheetView workbookViewId="0">
      <selection activeCell="F2" sqref="F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1828</v>
      </c>
      <c r="D1" s="23"/>
      <c r="E1" s="23"/>
      <c r="G1" s="136" t="s">
        <v>2</v>
      </c>
      <c r="H1" s="23"/>
      <c r="I1" s="23"/>
      <c r="J1" s="23" t="s">
        <v>2271</v>
      </c>
      <c r="K1" s="23"/>
      <c r="L1" s="23"/>
    </row>
    <row r="2" spans="1:12" ht="15.75" x14ac:dyDescent="0.25">
      <c r="A2" s="136" t="s">
        <v>0</v>
      </c>
      <c r="B2" s="23"/>
      <c r="C2" s="23" t="s">
        <v>2270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2232</v>
      </c>
      <c r="C5" s="50" t="s">
        <v>1429</v>
      </c>
      <c r="D5" s="50">
        <v>1989</v>
      </c>
      <c r="E5" s="98" t="s">
        <v>40</v>
      </c>
      <c r="F5" s="39">
        <v>46.8</v>
      </c>
      <c r="G5" s="39">
        <v>57</v>
      </c>
      <c r="H5" s="39">
        <v>71</v>
      </c>
      <c r="I5" s="39">
        <f>G5+H5</f>
        <v>128</v>
      </c>
      <c r="J5" s="39">
        <v>1</v>
      </c>
      <c r="K5" s="98">
        <v>7</v>
      </c>
      <c r="L5" s="39">
        <f>(10)^((1.056683941)*((LOG10(F5/125.441))^2))*I5</f>
        <v>199.96443708219533</v>
      </c>
    </row>
    <row r="6" spans="1:12" ht="15" x14ac:dyDescent="0.2">
      <c r="A6" s="38"/>
      <c r="B6" s="38"/>
      <c r="C6" s="49"/>
      <c r="D6" s="49"/>
      <c r="E6" s="98"/>
      <c r="F6" s="38"/>
      <c r="G6" s="38"/>
      <c r="H6" s="38"/>
      <c r="I6" s="38"/>
      <c r="J6" s="38"/>
      <c r="K6" s="98"/>
      <c r="L6" s="39"/>
    </row>
    <row r="7" spans="1:12" ht="15" x14ac:dyDescent="0.2">
      <c r="A7" s="38">
        <v>53</v>
      </c>
      <c r="B7" s="38" t="s">
        <v>2233</v>
      </c>
      <c r="C7" s="49" t="s">
        <v>1418</v>
      </c>
      <c r="D7" s="49">
        <v>1991</v>
      </c>
      <c r="E7" s="98" t="s">
        <v>40</v>
      </c>
      <c r="F7" s="38">
        <v>52.8</v>
      </c>
      <c r="G7" s="38">
        <v>51</v>
      </c>
      <c r="H7" s="38">
        <v>61</v>
      </c>
      <c r="I7" s="38">
        <f t="shared" ref="I7:I69" si="0">G7+H7</f>
        <v>112</v>
      </c>
      <c r="J7" s="38">
        <v>1</v>
      </c>
      <c r="K7" s="98">
        <v>7</v>
      </c>
      <c r="L7" s="39">
        <f t="shared" ref="L7:L29" si="1">(10)^((1.056683941)*((LOG10(F7/125.441))^2))*I7</f>
        <v>157.92588675707054</v>
      </c>
    </row>
    <row r="8" spans="1:12" ht="15" x14ac:dyDescent="0.2">
      <c r="A8" s="38"/>
      <c r="B8" s="38"/>
      <c r="C8" s="49"/>
      <c r="D8" s="49"/>
      <c r="E8" s="98"/>
      <c r="F8" s="38"/>
      <c r="G8" s="38"/>
      <c r="H8" s="38"/>
      <c r="I8" s="38"/>
      <c r="J8" s="38"/>
      <c r="K8" s="98"/>
      <c r="L8" s="39"/>
    </row>
    <row r="9" spans="1:12" ht="15" x14ac:dyDescent="0.2">
      <c r="A9" s="38">
        <v>58</v>
      </c>
      <c r="B9" s="38" t="s">
        <v>1806</v>
      </c>
      <c r="C9" s="49" t="s">
        <v>1418</v>
      </c>
      <c r="D9" s="49">
        <v>1976</v>
      </c>
      <c r="E9" s="98" t="s">
        <v>44</v>
      </c>
      <c r="F9" s="38">
        <v>57.6</v>
      </c>
      <c r="G9" s="38">
        <v>65</v>
      </c>
      <c r="H9" s="38">
        <v>81</v>
      </c>
      <c r="I9" s="38">
        <f t="shared" si="0"/>
        <v>146</v>
      </c>
      <c r="J9" s="38">
        <v>1</v>
      </c>
      <c r="K9" s="98">
        <v>7</v>
      </c>
      <c r="L9" s="39">
        <f t="shared" si="1"/>
        <v>192.79013917562597</v>
      </c>
    </row>
    <row r="10" spans="1:12" ht="15" x14ac:dyDescent="0.2">
      <c r="A10" s="38">
        <v>58</v>
      </c>
      <c r="B10" s="38" t="s">
        <v>2234</v>
      </c>
      <c r="C10" s="49" t="s">
        <v>1429</v>
      </c>
      <c r="D10" s="49">
        <v>1992</v>
      </c>
      <c r="E10" s="98" t="s">
        <v>36</v>
      </c>
      <c r="F10" s="38">
        <v>57.1</v>
      </c>
      <c r="G10" s="38">
        <v>54</v>
      </c>
      <c r="H10" s="38">
        <v>74</v>
      </c>
      <c r="I10" s="38">
        <f t="shared" si="0"/>
        <v>128</v>
      </c>
      <c r="J10" s="38">
        <v>2</v>
      </c>
      <c r="K10" s="98">
        <v>5</v>
      </c>
      <c r="L10" s="39">
        <f t="shared" si="1"/>
        <v>170.08338613155854</v>
      </c>
    </row>
    <row r="11" spans="1:12" ht="15" x14ac:dyDescent="0.2">
      <c r="A11" s="38">
        <v>58</v>
      </c>
      <c r="B11" s="38" t="s">
        <v>1854</v>
      </c>
      <c r="C11" s="49" t="s">
        <v>1429</v>
      </c>
      <c r="D11" s="49">
        <v>1982</v>
      </c>
      <c r="E11" s="98" t="s">
        <v>40</v>
      </c>
      <c r="F11" s="38">
        <v>53.2</v>
      </c>
      <c r="G11" s="38" t="s">
        <v>935</v>
      </c>
      <c r="H11" s="38">
        <v>88</v>
      </c>
      <c r="I11" s="38" t="s">
        <v>935</v>
      </c>
      <c r="J11" s="38" t="s">
        <v>935</v>
      </c>
      <c r="K11" s="98" t="s">
        <v>935</v>
      </c>
      <c r="L11" s="39" t="s">
        <v>935</v>
      </c>
    </row>
    <row r="12" spans="1:12" ht="15" x14ac:dyDescent="0.2">
      <c r="A12" s="38"/>
      <c r="B12" s="38"/>
      <c r="C12" s="49"/>
      <c r="D12" s="49"/>
      <c r="E12" s="98"/>
      <c r="F12" s="38"/>
      <c r="G12" s="38"/>
      <c r="H12" s="38"/>
      <c r="I12" s="38"/>
      <c r="J12" s="38"/>
      <c r="K12" s="98"/>
      <c r="L12" s="39"/>
    </row>
    <row r="13" spans="1:12" ht="15" x14ac:dyDescent="0.2">
      <c r="A13" s="38">
        <v>63</v>
      </c>
      <c r="B13" s="38" t="s">
        <v>1805</v>
      </c>
      <c r="C13" s="49" t="s">
        <v>1429</v>
      </c>
      <c r="D13" s="49">
        <v>1986</v>
      </c>
      <c r="E13" s="98" t="s">
        <v>40</v>
      </c>
      <c r="F13" s="38">
        <v>61</v>
      </c>
      <c r="G13" s="38">
        <v>67</v>
      </c>
      <c r="H13" s="38">
        <v>84</v>
      </c>
      <c r="I13" s="38">
        <f t="shared" si="0"/>
        <v>151</v>
      </c>
      <c r="J13" s="38">
        <v>1</v>
      </c>
      <c r="K13" s="98">
        <v>7</v>
      </c>
      <c r="L13" s="39">
        <f t="shared" si="1"/>
        <v>191.67778214585249</v>
      </c>
    </row>
    <row r="14" spans="1:12" ht="15" x14ac:dyDescent="0.2">
      <c r="A14" s="38">
        <v>63</v>
      </c>
      <c r="B14" s="38" t="s">
        <v>2235</v>
      </c>
      <c r="C14" s="49" t="s">
        <v>1429</v>
      </c>
      <c r="D14" s="49">
        <v>1986</v>
      </c>
      <c r="E14" s="98" t="s">
        <v>40</v>
      </c>
      <c r="F14" s="38">
        <v>62.9</v>
      </c>
      <c r="G14" s="38">
        <v>48</v>
      </c>
      <c r="H14" s="38">
        <v>63</v>
      </c>
      <c r="I14" s="38">
        <f t="shared" si="0"/>
        <v>111</v>
      </c>
      <c r="J14" s="38">
        <v>2</v>
      </c>
      <c r="K14" s="98">
        <v>5</v>
      </c>
      <c r="L14" s="39">
        <f t="shared" si="1"/>
        <v>138.13086038333171</v>
      </c>
    </row>
    <row r="15" spans="1:12" ht="15" x14ac:dyDescent="0.2">
      <c r="A15" s="38">
        <v>63</v>
      </c>
      <c r="B15" s="38" t="s">
        <v>2236</v>
      </c>
      <c r="C15" s="49" t="s">
        <v>1429</v>
      </c>
      <c r="D15" s="49">
        <v>1990</v>
      </c>
      <c r="E15" s="98" t="s">
        <v>40</v>
      </c>
      <c r="F15" s="38">
        <v>62.9</v>
      </c>
      <c r="G15" s="38">
        <v>38</v>
      </c>
      <c r="H15" s="38">
        <v>63</v>
      </c>
      <c r="I15" s="38">
        <f t="shared" si="0"/>
        <v>101</v>
      </c>
      <c r="J15" s="38">
        <v>3</v>
      </c>
      <c r="K15" s="98">
        <v>4</v>
      </c>
      <c r="L15" s="39">
        <f t="shared" si="1"/>
        <v>125.68663872717569</v>
      </c>
    </row>
    <row r="16" spans="1:12" ht="15" x14ac:dyDescent="0.2">
      <c r="A16" s="38">
        <v>63</v>
      </c>
      <c r="B16" s="38" t="s">
        <v>1857</v>
      </c>
      <c r="C16" s="49" t="s">
        <v>1429</v>
      </c>
      <c r="D16" s="49">
        <v>1970</v>
      </c>
      <c r="E16" s="98" t="s">
        <v>44</v>
      </c>
      <c r="F16" s="38">
        <v>58.2</v>
      </c>
      <c r="G16" s="38">
        <v>42</v>
      </c>
      <c r="H16" s="111">
        <v>56</v>
      </c>
      <c r="I16" s="38">
        <f t="shared" si="0"/>
        <v>98</v>
      </c>
      <c r="J16" s="38">
        <v>4</v>
      </c>
      <c r="K16" s="98">
        <v>3</v>
      </c>
      <c r="L16" s="39">
        <f t="shared" si="1"/>
        <v>128.45898520642956</v>
      </c>
    </row>
    <row r="17" spans="1:12" ht="15" x14ac:dyDescent="0.2">
      <c r="A17" s="38">
        <v>63</v>
      </c>
      <c r="B17" s="38" t="s">
        <v>2132</v>
      </c>
      <c r="C17" s="49" t="s">
        <v>1418</v>
      </c>
      <c r="D17" s="49">
        <v>1995</v>
      </c>
      <c r="E17" s="98" t="s">
        <v>1830</v>
      </c>
      <c r="F17" s="38">
        <v>60.5</v>
      </c>
      <c r="G17" s="38">
        <v>44</v>
      </c>
      <c r="H17" s="38">
        <v>53</v>
      </c>
      <c r="I17" s="38">
        <f t="shared" si="0"/>
        <v>97</v>
      </c>
      <c r="J17" s="38">
        <v>5</v>
      </c>
      <c r="K17" s="98">
        <v>2</v>
      </c>
      <c r="L17" s="39">
        <f t="shared" si="1"/>
        <v>123.80704011859211</v>
      </c>
    </row>
    <row r="18" spans="1:12" ht="15" x14ac:dyDescent="0.2">
      <c r="A18" s="38">
        <v>63</v>
      </c>
      <c r="B18" s="38" t="s">
        <v>2188</v>
      </c>
      <c r="C18" s="49" t="s">
        <v>1418</v>
      </c>
      <c r="D18" s="49">
        <v>1998</v>
      </c>
      <c r="E18" s="98" t="s">
        <v>1830</v>
      </c>
      <c r="F18" s="38">
        <v>61.9</v>
      </c>
      <c r="G18" s="38">
        <v>43</v>
      </c>
      <c r="H18" s="38">
        <v>53</v>
      </c>
      <c r="I18" s="38">
        <f t="shared" si="0"/>
        <v>96</v>
      </c>
      <c r="J18" s="38">
        <v>6</v>
      </c>
      <c r="K18" s="98">
        <v>1</v>
      </c>
      <c r="L18" s="39">
        <f t="shared" si="1"/>
        <v>120.69791358355403</v>
      </c>
    </row>
    <row r="19" spans="1:12" ht="15" x14ac:dyDescent="0.2">
      <c r="A19" s="38">
        <v>63</v>
      </c>
      <c r="B19" s="38" t="s">
        <v>2237</v>
      </c>
      <c r="C19" s="49" t="s">
        <v>1807</v>
      </c>
      <c r="D19" s="49">
        <v>1994</v>
      </c>
      <c r="E19" s="98" t="s">
        <v>1830</v>
      </c>
      <c r="F19" s="38">
        <v>62.9</v>
      </c>
      <c r="G19" s="38">
        <v>39</v>
      </c>
      <c r="H19" s="38">
        <v>54</v>
      </c>
      <c r="I19" s="38">
        <f t="shared" si="0"/>
        <v>93</v>
      </c>
      <c r="J19" s="38">
        <v>7</v>
      </c>
      <c r="K19" s="98" t="s">
        <v>935</v>
      </c>
      <c r="L19" s="39">
        <f t="shared" si="1"/>
        <v>115.73126140225088</v>
      </c>
    </row>
    <row r="20" spans="1:12" ht="15" x14ac:dyDescent="0.2">
      <c r="A20" s="38"/>
      <c r="B20" s="38"/>
      <c r="C20" s="49"/>
      <c r="D20" s="49"/>
      <c r="E20" s="98"/>
      <c r="F20" s="38"/>
      <c r="G20" s="38"/>
      <c r="H20" s="38"/>
      <c r="I20" s="38"/>
      <c r="J20" s="38"/>
      <c r="K20" s="98"/>
      <c r="L20" s="39"/>
    </row>
    <row r="21" spans="1:12" ht="15" x14ac:dyDescent="0.2">
      <c r="A21" s="38">
        <v>69</v>
      </c>
      <c r="B21" s="38" t="s">
        <v>2238</v>
      </c>
      <c r="C21" s="49" t="s">
        <v>1807</v>
      </c>
      <c r="D21" s="49">
        <v>1980</v>
      </c>
      <c r="E21" s="98" t="s">
        <v>40</v>
      </c>
      <c r="F21" s="38">
        <v>68.900000000000006</v>
      </c>
      <c r="G21" s="38">
        <v>73</v>
      </c>
      <c r="H21" s="38">
        <v>90</v>
      </c>
      <c r="I21" s="38">
        <f t="shared" si="0"/>
        <v>163</v>
      </c>
      <c r="J21" s="38">
        <v>1</v>
      </c>
      <c r="K21" s="98">
        <v>7</v>
      </c>
      <c r="L21" s="39">
        <f t="shared" si="1"/>
        <v>192.19431248767489</v>
      </c>
    </row>
    <row r="22" spans="1:12" ht="15" x14ac:dyDescent="0.2">
      <c r="A22" s="38">
        <v>69</v>
      </c>
      <c r="B22" s="38" t="s">
        <v>1864</v>
      </c>
      <c r="C22" s="49" t="s">
        <v>1429</v>
      </c>
      <c r="D22" s="49">
        <v>1986</v>
      </c>
      <c r="E22" s="98" t="s">
        <v>40</v>
      </c>
      <c r="F22" s="38">
        <v>66</v>
      </c>
      <c r="G22" s="38">
        <v>67</v>
      </c>
      <c r="H22" s="38">
        <v>78</v>
      </c>
      <c r="I22" s="38">
        <f t="shared" si="0"/>
        <v>145</v>
      </c>
      <c r="J22" s="38">
        <v>2</v>
      </c>
      <c r="K22" s="98">
        <v>5</v>
      </c>
      <c r="L22" s="39">
        <f t="shared" si="1"/>
        <v>175.21035700727788</v>
      </c>
    </row>
    <row r="23" spans="1:12" ht="15" x14ac:dyDescent="0.2">
      <c r="A23" s="38"/>
      <c r="B23" s="38"/>
      <c r="C23" s="49"/>
      <c r="D23" s="49"/>
      <c r="E23" s="98"/>
      <c r="F23" s="38"/>
      <c r="G23" s="38"/>
      <c r="H23" s="38"/>
      <c r="I23" s="38"/>
      <c r="J23" s="38"/>
      <c r="K23" s="98"/>
      <c r="L23" s="39"/>
    </row>
    <row r="24" spans="1:12" ht="15" x14ac:dyDescent="0.2">
      <c r="A24" s="38">
        <v>75</v>
      </c>
      <c r="B24" s="38" t="s">
        <v>1809</v>
      </c>
      <c r="C24" s="49" t="s">
        <v>1807</v>
      </c>
      <c r="D24" s="49">
        <v>1978</v>
      </c>
      <c r="E24" s="98" t="s">
        <v>40</v>
      </c>
      <c r="F24" s="38">
        <v>69.3</v>
      </c>
      <c r="G24" s="38">
        <v>53</v>
      </c>
      <c r="H24" s="38">
        <v>67</v>
      </c>
      <c r="I24" s="38">
        <f t="shared" si="0"/>
        <v>120</v>
      </c>
      <c r="J24" s="38">
        <v>1</v>
      </c>
      <c r="K24" s="98">
        <v>7</v>
      </c>
      <c r="L24" s="39">
        <f t="shared" si="1"/>
        <v>141.04519405141929</v>
      </c>
    </row>
    <row r="25" spans="1:12" ht="15" x14ac:dyDescent="0.2">
      <c r="A25" s="38">
        <v>75</v>
      </c>
      <c r="B25" s="38" t="s">
        <v>2239</v>
      </c>
      <c r="C25" s="49" t="s">
        <v>1429</v>
      </c>
      <c r="D25" s="49">
        <v>1985</v>
      </c>
      <c r="E25" s="98" t="s">
        <v>40</v>
      </c>
      <c r="F25" s="38">
        <v>72.400000000000006</v>
      </c>
      <c r="G25" s="38">
        <v>39</v>
      </c>
      <c r="H25" s="38">
        <v>58</v>
      </c>
      <c r="I25" s="38">
        <f t="shared" si="0"/>
        <v>97</v>
      </c>
      <c r="J25" s="38">
        <v>2</v>
      </c>
      <c r="K25" s="98">
        <v>5</v>
      </c>
      <c r="L25" s="39">
        <f t="shared" si="1"/>
        <v>111.42422424483902</v>
      </c>
    </row>
    <row r="26" spans="1:12" ht="15" x14ac:dyDescent="0.2">
      <c r="A26" s="38"/>
      <c r="B26" s="38"/>
      <c r="C26" s="49"/>
      <c r="D26" s="49"/>
      <c r="E26" s="98"/>
      <c r="F26" s="38"/>
      <c r="G26" s="38"/>
      <c r="H26" s="38"/>
      <c r="I26" s="38"/>
      <c r="J26" s="38"/>
      <c r="K26" s="98"/>
      <c r="L26" s="39"/>
    </row>
    <row r="27" spans="1:12" ht="15" x14ac:dyDescent="0.2">
      <c r="A27" s="38" t="s">
        <v>271</v>
      </c>
      <c r="B27" s="38" t="s">
        <v>1866</v>
      </c>
      <c r="C27" s="49" t="s">
        <v>1429</v>
      </c>
      <c r="D27" s="49">
        <v>1976</v>
      </c>
      <c r="E27" s="98" t="s">
        <v>44</v>
      </c>
      <c r="F27" s="38">
        <v>105</v>
      </c>
      <c r="G27" s="38">
        <v>72</v>
      </c>
      <c r="H27" s="38">
        <v>83</v>
      </c>
      <c r="I27" s="38">
        <f t="shared" si="0"/>
        <v>155</v>
      </c>
      <c r="J27" s="38">
        <v>1</v>
      </c>
      <c r="K27" s="98">
        <v>7</v>
      </c>
      <c r="L27" s="39">
        <f t="shared" si="1"/>
        <v>157.26698454602223</v>
      </c>
    </row>
    <row r="28" spans="1:12" ht="15" x14ac:dyDescent="0.2">
      <c r="A28" s="38" t="s">
        <v>271</v>
      </c>
      <c r="B28" s="38" t="s">
        <v>2240</v>
      </c>
      <c r="C28" s="49" t="s">
        <v>1807</v>
      </c>
      <c r="D28" s="49">
        <v>1986</v>
      </c>
      <c r="E28" s="98" t="s">
        <v>40</v>
      </c>
      <c r="F28" s="38">
        <v>78.3</v>
      </c>
      <c r="G28" s="38">
        <v>48</v>
      </c>
      <c r="H28" s="38">
        <v>68</v>
      </c>
      <c r="I28" s="38">
        <f t="shared" si="0"/>
        <v>116</v>
      </c>
      <c r="J28" s="38">
        <v>2</v>
      </c>
      <c r="K28" s="98">
        <v>5</v>
      </c>
      <c r="L28" s="39">
        <f t="shared" si="1"/>
        <v>128.44749170661504</v>
      </c>
    </row>
    <row r="29" spans="1:12" ht="15" x14ac:dyDescent="0.2">
      <c r="A29" s="38" t="s">
        <v>271</v>
      </c>
      <c r="B29" s="38" t="s">
        <v>2241</v>
      </c>
      <c r="C29" s="49" t="s">
        <v>1429</v>
      </c>
      <c r="D29" s="49">
        <v>1988</v>
      </c>
      <c r="E29" s="98" t="s">
        <v>40</v>
      </c>
      <c r="F29" s="38">
        <v>82.3</v>
      </c>
      <c r="G29" s="38">
        <v>43</v>
      </c>
      <c r="H29" s="38">
        <v>50</v>
      </c>
      <c r="I29" s="38">
        <f t="shared" si="0"/>
        <v>93</v>
      </c>
      <c r="J29" s="38">
        <v>3</v>
      </c>
      <c r="K29" s="98">
        <v>4</v>
      </c>
      <c r="L29" s="39">
        <f t="shared" si="1"/>
        <v>100.89870257768692</v>
      </c>
    </row>
    <row r="30" spans="1:12" ht="15" x14ac:dyDescent="0.2">
      <c r="A30" s="38"/>
      <c r="B30" s="38"/>
      <c r="C30" s="49"/>
      <c r="D30" s="49"/>
      <c r="E30" s="98"/>
      <c r="F30" s="38"/>
      <c r="G30" s="38"/>
      <c r="H30" s="38"/>
      <c r="I30" s="38"/>
      <c r="J30" s="38"/>
      <c r="K30" s="98"/>
      <c r="L30" s="39"/>
    </row>
    <row r="31" spans="1:12" ht="15" x14ac:dyDescent="0.2">
      <c r="A31" s="38">
        <v>56</v>
      </c>
      <c r="B31" s="38" t="s">
        <v>2143</v>
      </c>
      <c r="C31" s="49" t="s">
        <v>1807</v>
      </c>
      <c r="D31" s="49">
        <v>1994</v>
      </c>
      <c r="E31" s="98" t="s">
        <v>36</v>
      </c>
      <c r="F31" s="38">
        <v>56</v>
      </c>
      <c r="G31" s="38">
        <v>75</v>
      </c>
      <c r="H31" s="38">
        <v>90</v>
      </c>
      <c r="I31" s="38">
        <f t="shared" si="0"/>
        <v>165</v>
      </c>
      <c r="J31" s="38">
        <v>1</v>
      </c>
      <c r="K31" s="98">
        <v>7</v>
      </c>
      <c r="L31" s="39">
        <f>(10)^((0.784780654)*((LOG10(F31/173.961))^2))*I31</f>
        <v>255.65536368486042</v>
      </c>
    </row>
    <row r="32" spans="1:12" ht="15" x14ac:dyDescent="0.2">
      <c r="A32" s="38"/>
      <c r="B32" s="38"/>
      <c r="C32" s="49"/>
      <c r="D32" s="49"/>
      <c r="E32" s="98"/>
      <c r="F32" s="38"/>
      <c r="G32" s="38"/>
      <c r="H32" s="38"/>
      <c r="I32" s="38"/>
      <c r="J32" s="38"/>
      <c r="K32" s="98"/>
      <c r="L32" s="39"/>
    </row>
    <row r="33" spans="1:12" ht="15" x14ac:dyDescent="0.2">
      <c r="A33" s="38">
        <v>62</v>
      </c>
      <c r="B33" s="38" t="s">
        <v>1813</v>
      </c>
      <c r="C33" s="49" t="s">
        <v>1807</v>
      </c>
      <c r="D33" s="49">
        <v>1984</v>
      </c>
      <c r="E33" s="98" t="s">
        <v>40</v>
      </c>
      <c r="F33" s="38">
        <v>60.5</v>
      </c>
      <c r="G33" s="38">
        <v>80</v>
      </c>
      <c r="H33" s="38">
        <v>100</v>
      </c>
      <c r="I33" s="38">
        <f t="shared" si="0"/>
        <v>180</v>
      </c>
      <c r="J33" s="38">
        <v>1</v>
      </c>
      <c r="K33" s="98">
        <v>7</v>
      </c>
      <c r="L33" s="39">
        <f t="shared" ref="L33:L79" si="2">(10)^((0.784780654)*((LOG10(F33/173.961))^2))*I33</f>
        <v>263.26450898677768</v>
      </c>
    </row>
    <row r="34" spans="1:12" ht="15" x14ac:dyDescent="0.2">
      <c r="A34" s="38">
        <v>62</v>
      </c>
      <c r="B34" s="38" t="s">
        <v>2242</v>
      </c>
      <c r="C34" s="49" t="s">
        <v>1429</v>
      </c>
      <c r="D34" s="49">
        <v>1985</v>
      </c>
      <c r="E34" s="98" t="s">
        <v>40</v>
      </c>
      <c r="F34" s="38">
        <v>59</v>
      </c>
      <c r="G34" s="38">
        <v>68</v>
      </c>
      <c r="H34" s="38">
        <v>100</v>
      </c>
      <c r="I34" s="38">
        <f t="shared" si="0"/>
        <v>168</v>
      </c>
      <c r="J34" s="38">
        <v>2</v>
      </c>
      <c r="K34" s="98">
        <v>5</v>
      </c>
      <c r="L34" s="39">
        <f t="shared" si="2"/>
        <v>250.2489653850939</v>
      </c>
    </row>
    <row r="35" spans="1:12" ht="15" x14ac:dyDescent="0.2">
      <c r="A35" s="38">
        <v>62</v>
      </c>
      <c r="B35" s="38" t="s">
        <v>2243</v>
      </c>
      <c r="C35" s="49" t="s">
        <v>1429</v>
      </c>
      <c r="D35" s="49">
        <v>1996</v>
      </c>
      <c r="E35" s="98" t="s">
        <v>1830</v>
      </c>
      <c r="F35" s="38">
        <v>61.6</v>
      </c>
      <c r="G35" s="38">
        <v>65</v>
      </c>
      <c r="H35" s="38">
        <v>80</v>
      </c>
      <c r="I35" s="38">
        <f t="shared" si="0"/>
        <v>145</v>
      </c>
      <c r="J35" s="38">
        <v>3</v>
      </c>
      <c r="K35" s="98">
        <v>4</v>
      </c>
      <c r="L35" s="39">
        <f t="shared" si="2"/>
        <v>209.36399624944661</v>
      </c>
    </row>
    <row r="36" spans="1:12" ht="15" x14ac:dyDescent="0.2">
      <c r="A36" s="38"/>
      <c r="B36" s="38"/>
      <c r="C36" s="49"/>
      <c r="D36" s="49"/>
      <c r="E36" s="98"/>
      <c r="F36" s="38"/>
      <c r="G36" s="38"/>
      <c r="H36" s="38"/>
      <c r="I36" s="38"/>
      <c r="J36" s="38"/>
      <c r="K36" s="98"/>
      <c r="L36" s="39"/>
    </row>
    <row r="37" spans="1:12" ht="15" x14ac:dyDescent="0.2">
      <c r="A37" s="38">
        <v>69</v>
      </c>
      <c r="B37" s="38" t="s">
        <v>2244</v>
      </c>
      <c r="C37" s="49" t="s">
        <v>1429</v>
      </c>
      <c r="D37" s="49">
        <v>1991</v>
      </c>
      <c r="E37" s="98" t="s">
        <v>40</v>
      </c>
      <c r="F37" s="38">
        <v>68.7</v>
      </c>
      <c r="G37" s="38">
        <v>93</v>
      </c>
      <c r="H37" s="38">
        <v>118</v>
      </c>
      <c r="I37" s="38">
        <f t="shared" si="0"/>
        <v>211</v>
      </c>
      <c r="J37" s="38">
        <v>1</v>
      </c>
      <c r="K37" s="98">
        <v>7</v>
      </c>
      <c r="L37" s="39">
        <f t="shared" si="2"/>
        <v>283.17264220358436</v>
      </c>
    </row>
    <row r="38" spans="1:12" ht="15" x14ac:dyDescent="0.2">
      <c r="A38" s="38">
        <v>69</v>
      </c>
      <c r="B38" s="38" t="s">
        <v>2245</v>
      </c>
      <c r="C38" s="49" t="s">
        <v>1429</v>
      </c>
      <c r="D38" s="49">
        <v>1984</v>
      </c>
      <c r="E38" s="98" t="s">
        <v>40</v>
      </c>
      <c r="F38" s="38">
        <v>68.8</v>
      </c>
      <c r="G38" s="38">
        <v>89</v>
      </c>
      <c r="H38" s="38">
        <v>109</v>
      </c>
      <c r="I38" s="38">
        <f t="shared" si="0"/>
        <v>198</v>
      </c>
      <c r="J38" s="38">
        <v>2</v>
      </c>
      <c r="K38" s="98">
        <v>5</v>
      </c>
      <c r="L38" s="39">
        <f t="shared" si="2"/>
        <v>265.48150949236174</v>
      </c>
    </row>
    <row r="39" spans="1:12" ht="15" x14ac:dyDescent="0.2">
      <c r="A39" s="38">
        <v>69</v>
      </c>
      <c r="B39" s="38" t="s">
        <v>2246</v>
      </c>
      <c r="C39" s="49" t="s">
        <v>1429</v>
      </c>
      <c r="D39" s="49">
        <v>1987</v>
      </c>
      <c r="E39" s="98" t="s">
        <v>40</v>
      </c>
      <c r="F39" s="38">
        <v>69</v>
      </c>
      <c r="G39" s="38" t="s">
        <v>935</v>
      </c>
      <c r="H39" s="38" t="s">
        <v>935</v>
      </c>
      <c r="I39" s="38" t="s">
        <v>935</v>
      </c>
      <c r="J39" s="38" t="s">
        <v>935</v>
      </c>
      <c r="K39" s="98" t="s">
        <v>935</v>
      </c>
      <c r="L39" s="39" t="s">
        <v>935</v>
      </c>
    </row>
    <row r="40" spans="1:12" ht="15" x14ac:dyDescent="0.2">
      <c r="A40" s="38"/>
      <c r="B40" s="38"/>
      <c r="C40" s="49"/>
      <c r="D40" s="49"/>
      <c r="E40" s="98"/>
      <c r="F40" s="38"/>
      <c r="G40" s="38"/>
      <c r="H40" s="38"/>
      <c r="I40" s="38"/>
      <c r="J40" s="38"/>
      <c r="K40" s="98"/>
      <c r="L40" s="39"/>
    </row>
    <row r="41" spans="1:12" ht="15" x14ac:dyDescent="0.2">
      <c r="A41" s="38">
        <v>77</v>
      </c>
      <c r="B41" s="38" t="s">
        <v>2247</v>
      </c>
      <c r="C41" s="49" t="s">
        <v>1429</v>
      </c>
      <c r="D41" s="49">
        <v>1989</v>
      </c>
      <c r="E41" s="98" t="s">
        <v>40</v>
      </c>
      <c r="F41" s="38">
        <v>76.8</v>
      </c>
      <c r="G41" s="38">
        <v>100</v>
      </c>
      <c r="H41" s="38">
        <v>134</v>
      </c>
      <c r="I41" s="38">
        <f t="shared" si="0"/>
        <v>234</v>
      </c>
      <c r="J41" s="38">
        <v>1</v>
      </c>
      <c r="K41" s="98">
        <v>7</v>
      </c>
      <c r="L41" s="39">
        <f t="shared" si="2"/>
        <v>293.87887566820507</v>
      </c>
    </row>
    <row r="42" spans="1:12" ht="15" x14ac:dyDescent="0.2">
      <c r="A42" s="38">
        <v>77</v>
      </c>
      <c r="B42" s="38" t="s">
        <v>2248</v>
      </c>
      <c r="C42" s="49" t="s">
        <v>1429</v>
      </c>
      <c r="D42" s="49">
        <v>1986</v>
      </c>
      <c r="E42" s="98" t="s">
        <v>40</v>
      </c>
      <c r="F42" s="38">
        <v>75.7</v>
      </c>
      <c r="G42" s="38">
        <v>105</v>
      </c>
      <c r="H42" s="38">
        <v>128</v>
      </c>
      <c r="I42" s="38">
        <f t="shared" si="0"/>
        <v>233</v>
      </c>
      <c r="J42" s="38">
        <v>2</v>
      </c>
      <c r="K42" s="98">
        <v>5</v>
      </c>
      <c r="L42" s="39">
        <f t="shared" si="2"/>
        <v>295.00619965179726</v>
      </c>
    </row>
    <row r="43" spans="1:12" ht="15" x14ac:dyDescent="0.2">
      <c r="A43" s="38">
        <v>77</v>
      </c>
      <c r="B43" s="38" t="s">
        <v>2249</v>
      </c>
      <c r="C43" s="49" t="s">
        <v>1429</v>
      </c>
      <c r="D43" s="49">
        <v>1983</v>
      </c>
      <c r="E43" s="98" t="s">
        <v>40</v>
      </c>
      <c r="F43" s="38">
        <v>77</v>
      </c>
      <c r="G43" s="38">
        <v>95</v>
      </c>
      <c r="H43" s="38">
        <v>130</v>
      </c>
      <c r="I43" s="38">
        <f t="shared" si="0"/>
        <v>225</v>
      </c>
      <c r="J43" s="38">
        <v>3</v>
      </c>
      <c r="K43" s="98">
        <v>4</v>
      </c>
      <c r="L43" s="39">
        <f t="shared" si="2"/>
        <v>282.16719246910606</v>
      </c>
    </row>
    <row r="44" spans="1:12" ht="15" x14ac:dyDescent="0.2">
      <c r="A44" s="38">
        <v>77</v>
      </c>
      <c r="B44" s="38" t="s">
        <v>2250</v>
      </c>
      <c r="C44" s="49" t="s">
        <v>1429</v>
      </c>
      <c r="D44" s="49">
        <v>1981</v>
      </c>
      <c r="E44" s="98" t="s">
        <v>40</v>
      </c>
      <c r="F44" s="38">
        <v>76.8</v>
      </c>
      <c r="G44" s="38">
        <v>90</v>
      </c>
      <c r="H44" s="38">
        <v>119</v>
      </c>
      <c r="I44" s="38">
        <f t="shared" si="0"/>
        <v>209</v>
      </c>
      <c r="J44" s="38">
        <v>4</v>
      </c>
      <c r="K44" s="98">
        <v>3</v>
      </c>
      <c r="L44" s="39">
        <f t="shared" si="2"/>
        <v>262.48155989168743</v>
      </c>
    </row>
    <row r="45" spans="1:12" ht="15" x14ac:dyDescent="0.2">
      <c r="A45" s="38">
        <v>77</v>
      </c>
      <c r="B45" s="38" t="s">
        <v>2251</v>
      </c>
      <c r="C45" s="49" t="s">
        <v>1429</v>
      </c>
      <c r="D45" s="49">
        <v>1986</v>
      </c>
      <c r="E45" s="98" t="s">
        <v>40</v>
      </c>
      <c r="F45" s="38">
        <v>76.8</v>
      </c>
      <c r="G45" s="38">
        <v>87</v>
      </c>
      <c r="H45" s="38">
        <v>112</v>
      </c>
      <c r="I45" s="38">
        <f t="shared" si="0"/>
        <v>199</v>
      </c>
      <c r="J45" s="38">
        <v>5</v>
      </c>
      <c r="K45" s="98">
        <v>2</v>
      </c>
      <c r="L45" s="39">
        <f t="shared" si="2"/>
        <v>249.92263358108039</v>
      </c>
    </row>
    <row r="46" spans="1:12" ht="15" x14ac:dyDescent="0.2">
      <c r="A46" s="38">
        <v>77</v>
      </c>
      <c r="B46" s="38" t="s">
        <v>2252</v>
      </c>
      <c r="C46" s="49" t="s">
        <v>1429</v>
      </c>
      <c r="D46" s="49">
        <v>1993</v>
      </c>
      <c r="E46" s="98" t="s">
        <v>36</v>
      </c>
      <c r="F46" s="38">
        <v>76.8</v>
      </c>
      <c r="G46" s="38">
        <v>88</v>
      </c>
      <c r="H46" s="38">
        <v>110</v>
      </c>
      <c r="I46" s="38">
        <f t="shared" si="0"/>
        <v>198</v>
      </c>
      <c r="J46" s="38">
        <v>6</v>
      </c>
      <c r="K46" s="98">
        <v>1</v>
      </c>
      <c r="L46" s="39">
        <f t="shared" si="2"/>
        <v>248.66674095001969</v>
      </c>
    </row>
    <row r="47" spans="1:12" ht="15" x14ac:dyDescent="0.2">
      <c r="A47" s="38">
        <v>77</v>
      </c>
      <c r="B47" s="38" t="s">
        <v>764</v>
      </c>
      <c r="C47" s="49" t="s">
        <v>1807</v>
      </c>
      <c r="D47" s="49">
        <v>1985</v>
      </c>
      <c r="E47" s="98" t="s">
        <v>40</v>
      </c>
      <c r="F47" s="38">
        <v>75</v>
      </c>
      <c r="G47" s="38">
        <v>88</v>
      </c>
      <c r="H47" s="38">
        <v>105</v>
      </c>
      <c r="I47" s="38">
        <f t="shared" si="0"/>
        <v>193</v>
      </c>
      <c r="J47" s="38">
        <v>7</v>
      </c>
      <c r="K47" s="98" t="s">
        <v>935</v>
      </c>
      <c r="L47" s="39">
        <f t="shared" si="2"/>
        <v>245.65953223996158</v>
      </c>
    </row>
    <row r="48" spans="1:12" ht="15" x14ac:dyDescent="0.2">
      <c r="A48" s="38">
        <v>77</v>
      </c>
      <c r="B48" s="38" t="s">
        <v>1815</v>
      </c>
      <c r="C48" s="49" t="s">
        <v>1429</v>
      </c>
      <c r="D48" s="49">
        <v>1991</v>
      </c>
      <c r="E48" s="98" t="s">
        <v>40</v>
      </c>
      <c r="F48" s="38">
        <v>70.5</v>
      </c>
      <c r="G48" s="38">
        <v>82</v>
      </c>
      <c r="H48" s="38">
        <v>109</v>
      </c>
      <c r="I48" s="38">
        <f t="shared" si="0"/>
        <v>191</v>
      </c>
      <c r="J48" s="38">
        <v>8</v>
      </c>
      <c r="K48" s="98" t="s">
        <v>935</v>
      </c>
      <c r="L48" s="39">
        <f t="shared" si="2"/>
        <v>252.22471215224087</v>
      </c>
    </row>
    <row r="49" spans="1:12" ht="15" x14ac:dyDescent="0.2">
      <c r="A49" s="38"/>
      <c r="B49" s="38"/>
      <c r="C49" s="49"/>
      <c r="D49" s="49"/>
      <c r="E49" s="98"/>
      <c r="F49" s="38"/>
      <c r="G49" s="38"/>
      <c r="H49" s="38"/>
      <c r="I49" s="38"/>
      <c r="J49" s="38"/>
      <c r="K49" s="98"/>
      <c r="L49" s="39"/>
    </row>
    <row r="50" spans="1:12" ht="15" x14ac:dyDescent="0.2">
      <c r="A50" s="38">
        <v>85</v>
      </c>
      <c r="B50" s="38" t="s">
        <v>2253</v>
      </c>
      <c r="C50" s="49" t="s">
        <v>1807</v>
      </c>
      <c r="D50" s="49">
        <v>1987</v>
      </c>
      <c r="E50" s="98" t="s">
        <v>40</v>
      </c>
      <c r="F50" s="38">
        <v>78.3</v>
      </c>
      <c r="G50" s="38">
        <v>130</v>
      </c>
      <c r="H50" s="38">
        <v>151</v>
      </c>
      <c r="I50" s="38">
        <f t="shared" si="0"/>
        <v>281</v>
      </c>
      <c r="J50" s="38">
        <v>1</v>
      </c>
      <c r="K50" s="98">
        <v>7</v>
      </c>
      <c r="L50" s="39">
        <f t="shared" si="2"/>
        <v>349.16627036370943</v>
      </c>
    </row>
    <row r="51" spans="1:12" ht="15" x14ac:dyDescent="0.2">
      <c r="A51" s="38">
        <v>85</v>
      </c>
      <c r="B51" s="38" t="s">
        <v>2254</v>
      </c>
      <c r="C51" s="49" t="s">
        <v>1418</v>
      </c>
      <c r="D51" s="49">
        <v>1974</v>
      </c>
      <c r="E51" s="98" t="s">
        <v>44</v>
      </c>
      <c r="F51" s="38">
        <v>84.2</v>
      </c>
      <c r="G51" s="38">
        <v>88</v>
      </c>
      <c r="H51" s="38">
        <v>110</v>
      </c>
      <c r="I51" s="38">
        <f t="shared" si="0"/>
        <v>198</v>
      </c>
      <c r="J51" s="38">
        <v>2</v>
      </c>
      <c r="K51" s="98">
        <v>5</v>
      </c>
      <c r="L51" s="39">
        <f t="shared" si="2"/>
        <v>236.92134351832669</v>
      </c>
    </row>
    <row r="52" spans="1:12" ht="15" x14ac:dyDescent="0.2">
      <c r="A52" s="38">
        <v>85</v>
      </c>
      <c r="B52" s="38" t="s">
        <v>2255</v>
      </c>
      <c r="C52" s="49" t="s">
        <v>1807</v>
      </c>
      <c r="D52" s="49">
        <v>1990</v>
      </c>
      <c r="E52" s="98" t="s">
        <v>40</v>
      </c>
      <c r="F52" s="38">
        <v>83</v>
      </c>
      <c r="G52" s="38">
        <v>78</v>
      </c>
      <c r="H52" s="38">
        <v>95</v>
      </c>
      <c r="I52" s="38">
        <f t="shared" si="0"/>
        <v>173</v>
      </c>
      <c r="J52" s="38">
        <v>3</v>
      </c>
      <c r="K52" s="98">
        <v>4</v>
      </c>
      <c r="L52" s="39">
        <f t="shared" si="2"/>
        <v>208.49667289860673</v>
      </c>
    </row>
    <row r="53" spans="1:12" ht="15" x14ac:dyDescent="0.2">
      <c r="A53" s="38">
        <v>85</v>
      </c>
      <c r="B53" s="38" t="s">
        <v>834</v>
      </c>
      <c r="C53" s="49" t="s">
        <v>1807</v>
      </c>
      <c r="D53" s="49">
        <v>1988</v>
      </c>
      <c r="E53" s="98" t="s">
        <v>40</v>
      </c>
      <c r="F53" s="38">
        <v>83.2</v>
      </c>
      <c r="G53" s="38" t="s">
        <v>935</v>
      </c>
      <c r="H53" s="38">
        <v>120</v>
      </c>
      <c r="I53" s="38" t="s">
        <v>935</v>
      </c>
      <c r="J53" s="38" t="s">
        <v>935</v>
      </c>
      <c r="K53" s="98" t="s">
        <v>935</v>
      </c>
      <c r="L53" s="39" t="s">
        <v>935</v>
      </c>
    </row>
    <row r="54" spans="1:12" ht="15" x14ac:dyDescent="0.2">
      <c r="A54" s="38">
        <v>85</v>
      </c>
      <c r="B54" s="38" t="s">
        <v>2256</v>
      </c>
      <c r="C54" s="49" t="s">
        <v>1418</v>
      </c>
      <c r="D54" s="49">
        <v>1971</v>
      </c>
      <c r="E54" s="98" t="s">
        <v>44</v>
      </c>
      <c r="F54" s="38">
        <v>84.7</v>
      </c>
      <c r="G54" s="38">
        <v>89</v>
      </c>
      <c r="H54" s="38" t="s">
        <v>935</v>
      </c>
      <c r="I54" s="38" t="s">
        <v>935</v>
      </c>
      <c r="J54" s="38" t="s">
        <v>935</v>
      </c>
      <c r="K54" s="98" t="s">
        <v>935</v>
      </c>
      <c r="L54" s="39" t="s">
        <v>935</v>
      </c>
    </row>
    <row r="55" spans="1:12" ht="15" x14ac:dyDescent="0.2">
      <c r="A55" s="38"/>
      <c r="B55" s="38"/>
      <c r="C55" s="49"/>
      <c r="D55" s="49"/>
      <c r="E55" s="98"/>
      <c r="F55" s="38"/>
      <c r="G55" s="38"/>
      <c r="H55" s="38"/>
      <c r="I55" s="38"/>
      <c r="J55" s="38"/>
      <c r="K55" s="98"/>
      <c r="L55" s="39"/>
    </row>
    <row r="56" spans="1:12" ht="15" x14ac:dyDescent="0.2">
      <c r="A56" s="38">
        <v>94</v>
      </c>
      <c r="B56" s="38" t="s">
        <v>1878</v>
      </c>
      <c r="C56" s="49" t="s">
        <v>1429</v>
      </c>
      <c r="D56" s="49">
        <v>1988</v>
      </c>
      <c r="E56" s="98" t="s">
        <v>40</v>
      </c>
      <c r="F56" s="38">
        <v>93.9</v>
      </c>
      <c r="G56" s="38">
        <v>105</v>
      </c>
      <c r="H56" s="38">
        <v>138</v>
      </c>
      <c r="I56" s="38">
        <f t="shared" si="0"/>
        <v>243</v>
      </c>
      <c r="J56" s="38">
        <v>1</v>
      </c>
      <c r="K56" s="98">
        <v>7</v>
      </c>
      <c r="L56" s="39">
        <f t="shared" si="2"/>
        <v>276.6193173386481</v>
      </c>
    </row>
    <row r="57" spans="1:12" ht="15" x14ac:dyDescent="0.2">
      <c r="A57" s="38">
        <v>94</v>
      </c>
      <c r="B57" s="38" t="s">
        <v>2257</v>
      </c>
      <c r="C57" s="49" t="s">
        <v>1429</v>
      </c>
      <c r="D57" s="49">
        <v>1986</v>
      </c>
      <c r="E57" s="98" t="s">
        <v>40</v>
      </c>
      <c r="F57" s="38">
        <v>93.7</v>
      </c>
      <c r="G57" s="38">
        <v>105</v>
      </c>
      <c r="H57" s="111">
        <v>137</v>
      </c>
      <c r="I57" s="38">
        <f t="shared" si="0"/>
        <v>242</v>
      </c>
      <c r="J57" s="38">
        <v>2</v>
      </c>
      <c r="K57" s="98">
        <v>5</v>
      </c>
      <c r="L57" s="39">
        <f t="shared" si="2"/>
        <v>275.72838393586602</v>
      </c>
    </row>
    <row r="58" spans="1:12" ht="15" x14ac:dyDescent="0.2">
      <c r="A58" s="38">
        <v>94</v>
      </c>
      <c r="B58" s="38" t="s">
        <v>2258</v>
      </c>
      <c r="C58" s="49" t="s">
        <v>1429</v>
      </c>
      <c r="D58" s="49">
        <v>1984</v>
      </c>
      <c r="E58" s="98" t="s">
        <v>40</v>
      </c>
      <c r="F58" s="38">
        <v>93.9</v>
      </c>
      <c r="G58" s="38">
        <v>105</v>
      </c>
      <c r="H58" s="38">
        <v>137</v>
      </c>
      <c r="I58" s="38">
        <f t="shared" si="0"/>
        <v>242</v>
      </c>
      <c r="J58" s="38">
        <v>3</v>
      </c>
      <c r="K58" s="98">
        <v>4</v>
      </c>
      <c r="L58" s="39">
        <f t="shared" si="2"/>
        <v>275.48096623848903</v>
      </c>
    </row>
    <row r="59" spans="1:12" ht="15" x14ac:dyDescent="0.2">
      <c r="A59" s="38">
        <v>94</v>
      </c>
      <c r="B59" s="38" t="s">
        <v>1451</v>
      </c>
      <c r="C59" s="49" t="s">
        <v>1821</v>
      </c>
      <c r="D59" s="49">
        <v>1987</v>
      </c>
      <c r="E59" s="98" t="s">
        <v>40</v>
      </c>
      <c r="F59" s="38">
        <v>94</v>
      </c>
      <c r="G59" s="38">
        <v>108</v>
      </c>
      <c r="H59" s="38">
        <v>126</v>
      </c>
      <c r="I59" s="38">
        <f t="shared" si="0"/>
        <v>234</v>
      </c>
      <c r="J59" s="38">
        <v>4</v>
      </c>
      <c r="K59" s="98">
        <v>3</v>
      </c>
      <c r="L59" s="39">
        <f t="shared" si="2"/>
        <v>266.25511825823548</v>
      </c>
    </row>
    <row r="60" spans="1:12" ht="15" x14ac:dyDescent="0.2">
      <c r="A60" s="38">
        <v>94</v>
      </c>
      <c r="B60" s="38" t="s">
        <v>2259</v>
      </c>
      <c r="C60" s="49" t="s">
        <v>1429</v>
      </c>
      <c r="D60" s="49">
        <v>1988</v>
      </c>
      <c r="E60" s="98" t="s">
        <v>40</v>
      </c>
      <c r="F60" s="38">
        <v>93.7</v>
      </c>
      <c r="G60" s="38">
        <v>102</v>
      </c>
      <c r="H60" s="38">
        <v>130</v>
      </c>
      <c r="I60" s="38">
        <f t="shared" si="0"/>
        <v>232</v>
      </c>
      <c r="J60" s="38">
        <v>5</v>
      </c>
      <c r="K60" s="98">
        <v>2</v>
      </c>
      <c r="L60" s="39">
        <f t="shared" si="2"/>
        <v>264.33464906248309</v>
      </c>
    </row>
    <row r="61" spans="1:12" ht="15" x14ac:dyDescent="0.2">
      <c r="A61" s="38">
        <v>94</v>
      </c>
      <c r="B61" s="38" t="s">
        <v>1876</v>
      </c>
      <c r="C61" s="49" t="s">
        <v>1429</v>
      </c>
      <c r="D61" s="49">
        <v>1979</v>
      </c>
      <c r="E61" s="98" t="s">
        <v>40</v>
      </c>
      <c r="F61" s="38">
        <v>94</v>
      </c>
      <c r="G61" s="38">
        <v>90</v>
      </c>
      <c r="H61" s="38">
        <v>135</v>
      </c>
      <c r="I61" s="38">
        <f t="shared" si="0"/>
        <v>225</v>
      </c>
      <c r="J61" s="38">
        <v>6</v>
      </c>
      <c r="K61" s="98">
        <v>1</v>
      </c>
      <c r="L61" s="39">
        <f t="shared" si="2"/>
        <v>256.01453678676489</v>
      </c>
    </row>
    <row r="62" spans="1:12" ht="15" x14ac:dyDescent="0.2">
      <c r="A62" s="38">
        <v>94</v>
      </c>
      <c r="B62" s="38" t="s">
        <v>2260</v>
      </c>
      <c r="C62" s="49" t="s">
        <v>1429</v>
      </c>
      <c r="D62" s="49">
        <v>1988</v>
      </c>
      <c r="E62" s="98" t="s">
        <v>40</v>
      </c>
      <c r="F62" s="38">
        <v>89</v>
      </c>
      <c r="G62" s="38">
        <v>85</v>
      </c>
      <c r="H62" s="38">
        <v>130</v>
      </c>
      <c r="I62" s="38">
        <f t="shared" si="0"/>
        <v>215</v>
      </c>
      <c r="J62" s="38">
        <v>7</v>
      </c>
      <c r="K62" s="98" t="s">
        <v>935</v>
      </c>
      <c r="L62" s="39">
        <f t="shared" si="2"/>
        <v>250.56634658561256</v>
      </c>
    </row>
    <row r="63" spans="1:12" ht="15" x14ac:dyDescent="0.2">
      <c r="A63" s="38">
        <v>94</v>
      </c>
      <c r="B63" s="38" t="s">
        <v>2261</v>
      </c>
      <c r="C63" s="49" t="s">
        <v>1418</v>
      </c>
      <c r="D63" s="49">
        <v>1987</v>
      </c>
      <c r="E63" s="98" t="s">
        <v>40</v>
      </c>
      <c r="F63" s="38">
        <v>88</v>
      </c>
      <c r="G63" s="38">
        <v>88</v>
      </c>
      <c r="H63" s="38">
        <v>120</v>
      </c>
      <c r="I63" s="38">
        <f t="shared" si="0"/>
        <v>208</v>
      </c>
      <c r="J63" s="38">
        <v>8</v>
      </c>
      <c r="K63" s="98" t="s">
        <v>935</v>
      </c>
      <c r="L63" s="39">
        <f t="shared" si="2"/>
        <v>243.67354356025419</v>
      </c>
    </row>
    <row r="64" spans="1:12" ht="15" x14ac:dyDescent="0.2">
      <c r="A64" s="38">
        <v>94</v>
      </c>
      <c r="B64" s="38" t="s">
        <v>2262</v>
      </c>
      <c r="C64" s="49" t="s">
        <v>1429</v>
      </c>
      <c r="D64" s="49">
        <v>1987</v>
      </c>
      <c r="E64" s="98" t="s">
        <v>40</v>
      </c>
      <c r="F64" s="38">
        <v>93.2</v>
      </c>
      <c r="G64" s="38">
        <v>79</v>
      </c>
      <c r="H64" s="38">
        <v>106</v>
      </c>
      <c r="I64" s="38">
        <f t="shared" si="0"/>
        <v>185</v>
      </c>
      <c r="J64" s="38">
        <v>9</v>
      </c>
      <c r="K64" s="98" t="s">
        <v>935</v>
      </c>
      <c r="L64" s="39">
        <f t="shared" si="2"/>
        <v>211.26235218898424</v>
      </c>
    </row>
    <row r="65" spans="1:12" ht="15" x14ac:dyDescent="0.2">
      <c r="A65" s="38">
        <v>94</v>
      </c>
      <c r="B65" s="38" t="s">
        <v>2263</v>
      </c>
      <c r="C65" s="49" t="s">
        <v>1807</v>
      </c>
      <c r="D65" s="49">
        <v>1975</v>
      </c>
      <c r="E65" s="98" t="s">
        <v>44</v>
      </c>
      <c r="F65" s="38">
        <v>86.8</v>
      </c>
      <c r="G65" s="38">
        <v>72</v>
      </c>
      <c r="H65" s="38">
        <v>98</v>
      </c>
      <c r="I65" s="38">
        <f t="shared" si="0"/>
        <v>170</v>
      </c>
      <c r="J65" s="38">
        <v>10</v>
      </c>
      <c r="K65" s="98" t="s">
        <v>935</v>
      </c>
      <c r="L65" s="39">
        <f t="shared" si="2"/>
        <v>200.44346792700088</v>
      </c>
    </row>
    <row r="66" spans="1:12" ht="15" x14ac:dyDescent="0.2">
      <c r="A66" s="38">
        <v>94</v>
      </c>
      <c r="B66" s="38" t="s">
        <v>1820</v>
      </c>
      <c r="C66" s="49" t="s">
        <v>1418</v>
      </c>
      <c r="D66" s="49">
        <v>1972</v>
      </c>
      <c r="E66" s="98" t="s">
        <v>44</v>
      </c>
      <c r="F66" s="38">
        <v>93.2</v>
      </c>
      <c r="G66" s="38">
        <v>95</v>
      </c>
      <c r="H66" s="38" t="s">
        <v>935</v>
      </c>
      <c r="I66" s="38" t="s">
        <v>935</v>
      </c>
      <c r="J66" s="38" t="s">
        <v>935</v>
      </c>
      <c r="K66" s="98" t="s">
        <v>935</v>
      </c>
      <c r="L66" s="39" t="s">
        <v>935</v>
      </c>
    </row>
    <row r="67" spans="1:12" ht="15" x14ac:dyDescent="0.2">
      <c r="A67" s="38"/>
      <c r="B67" s="38"/>
      <c r="C67" s="49"/>
      <c r="D67" s="49"/>
      <c r="E67" s="98"/>
      <c r="F67" s="38"/>
      <c r="G67" s="38"/>
      <c r="H67" s="38"/>
      <c r="I67" s="38"/>
      <c r="J67" s="38"/>
      <c r="K67" s="98"/>
      <c r="L67" s="39"/>
    </row>
    <row r="68" spans="1:12" ht="15" x14ac:dyDescent="0.2">
      <c r="A68" s="38">
        <v>105</v>
      </c>
      <c r="B68" s="38" t="s">
        <v>642</v>
      </c>
      <c r="C68" s="49" t="s">
        <v>1472</v>
      </c>
      <c r="D68" s="49">
        <v>1990</v>
      </c>
      <c r="E68" s="98" t="s">
        <v>40</v>
      </c>
      <c r="F68" s="38">
        <v>105</v>
      </c>
      <c r="G68" s="38">
        <v>145</v>
      </c>
      <c r="H68" s="38">
        <v>185</v>
      </c>
      <c r="I68" s="38">
        <f t="shared" si="0"/>
        <v>330</v>
      </c>
      <c r="J68" s="38">
        <v>1</v>
      </c>
      <c r="K68" s="98">
        <v>7</v>
      </c>
      <c r="L68" s="39">
        <f t="shared" si="2"/>
        <v>359.95078268793515</v>
      </c>
    </row>
    <row r="69" spans="1:12" ht="15" x14ac:dyDescent="0.2">
      <c r="A69" s="38">
        <v>105</v>
      </c>
      <c r="B69" s="38" t="s">
        <v>2264</v>
      </c>
      <c r="C69" s="49" t="s">
        <v>1429</v>
      </c>
      <c r="D69" s="49">
        <v>1979</v>
      </c>
      <c r="E69" s="98" t="s">
        <v>40</v>
      </c>
      <c r="F69" s="38">
        <v>96.1</v>
      </c>
      <c r="G69" s="38">
        <v>95</v>
      </c>
      <c r="H69" s="38">
        <v>140</v>
      </c>
      <c r="I69" s="38">
        <f t="shared" si="0"/>
        <v>235</v>
      </c>
      <c r="J69" s="38">
        <v>2</v>
      </c>
      <c r="K69" s="98">
        <v>5</v>
      </c>
      <c r="L69" s="39">
        <f t="shared" si="2"/>
        <v>264.96964243636853</v>
      </c>
    </row>
    <row r="70" spans="1:12" ht="15" x14ac:dyDescent="0.2">
      <c r="A70" s="38">
        <v>105</v>
      </c>
      <c r="B70" s="38" t="s">
        <v>1880</v>
      </c>
      <c r="C70" s="49" t="s">
        <v>1429</v>
      </c>
      <c r="D70" s="49">
        <v>1979</v>
      </c>
      <c r="E70" s="98" t="s">
        <v>40</v>
      </c>
      <c r="F70" s="38">
        <v>101.4</v>
      </c>
      <c r="G70" s="38">
        <v>105</v>
      </c>
      <c r="H70" s="38">
        <v>128</v>
      </c>
      <c r="I70" s="38">
        <f t="shared" ref="I70:I79" si="3">G70+H70</f>
        <v>233</v>
      </c>
      <c r="J70" s="38">
        <v>3</v>
      </c>
      <c r="K70" s="98">
        <v>4</v>
      </c>
      <c r="L70" s="39">
        <f t="shared" si="2"/>
        <v>257.32355101981653</v>
      </c>
    </row>
    <row r="71" spans="1:12" ht="15" x14ac:dyDescent="0.2">
      <c r="A71" s="38">
        <v>105</v>
      </c>
      <c r="B71" s="38" t="s">
        <v>2265</v>
      </c>
      <c r="C71" s="49" t="s">
        <v>1429</v>
      </c>
      <c r="D71" s="49">
        <v>1976</v>
      </c>
      <c r="E71" s="98" t="s">
        <v>44</v>
      </c>
      <c r="F71" s="38">
        <v>104.7</v>
      </c>
      <c r="G71" s="38">
        <v>102</v>
      </c>
      <c r="H71" s="38">
        <v>125</v>
      </c>
      <c r="I71" s="38">
        <f t="shared" si="3"/>
        <v>227</v>
      </c>
      <c r="J71" s="38">
        <v>4</v>
      </c>
      <c r="K71" s="98">
        <v>3</v>
      </c>
      <c r="L71" s="39">
        <f t="shared" si="2"/>
        <v>247.84712942294652</v>
      </c>
    </row>
    <row r="72" spans="1:12" ht="15" x14ac:dyDescent="0.2">
      <c r="A72" s="38">
        <v>105</v>
      </c>
      <c r="B72" s="38" t="s">
        <v>2266</v>
      </c>
      <c r="C72" s="49" t="s">
        <v>1807</v>
      </c>
      <c r="D72" s="49">
        <v>1985</v>
      </c>
      <c r="E72" s="98" t="s">
        <v>40</v>
      </c>
      <c r="F72" s="38">
        <v>102.1</v>
      </c>
      <c r="G72" s="38">
        <v>90</v>
      </c>
      <c r="H72" s="38">
        <v>129</v>
      </c>
      <c r="I72" s="38">
        <f t="shared" si="3"/>
        <v>219</v>
      </c>
      <c r="J72" s="38">
        <v>5</v>
      </c>
      <c r="K72" s="98">
        <v>2</v>
      </c>
      <c r="L72" s="39">
        <f t="shared" si="2"/>
        <v>241.25451385687248</v>
      </c>
    </row>
    <row r="73" spans="1:12" ht="15" x14ac:dyDescent="0.2">
      <c r="A73" s="38">
        <v>105</v>
      </c>
      <c r="B73" s="38" t="s">
        <v>2267</v>
      </c>
      <c r="C73" s="49" t="s">
        <v>1429</v>
      </c>
      <c r="D73" s="49">
        <v>1985</v>
      </c>
      <c r="E73" s="98" t="s">
        <v>40</v>
      </c>
      <c r="F73" s="38">
        <v>103.9</v>
      </c>
      <c r="G73" s="38">
        <v>90</v>
      </c>
      <c r="H73" s="38">
        <v>127</v>
      </c>
      <c r="I73" s="38">
        <f t="shared" si="3"/>
        <v>217</v>
      </c>
      <c r="J73" s="38">
        <v>6</v>
      </c>
      <c r="K73" s="98">
        <v>1</v>
      </c>
      <c r="L73" s="39">
        <f t="shared" si="2"/>
        <v>237.56331227659726</v>
      </c>
    </row>
    <row r="74" spans="1:12" ht="15" x14ac:dyDescent="0.2">
      <c r="A74" s="38">
        <v>105</v>
      </c>
      <c r="B74" s="38" t="s">
        <v>2268</v>
      </c>
      <c r="C74" s="49" t="s">
        <v>1807</v>
      </c>
      <c r="D74" s="49">
        <v>1981</v>
      </c>
      <c r="E74" s="98" t="s">
        <v>40</v>
      </c>
      <c r="F74" s="38">
        <v>104.7</v>
      </c>
      <c r="G74" s="38">
        <v>75</v>
      </c>
      <c r="H74" s="38">
        <v>95</v>
      </c>
      <c r="I74" s="38">
        <f t="shared" si="3"/>
        <v>170</v>
      </c>
      <c r="J74" s="38">
        <v>7</v>
      </c>
      <c r="K74" s="98" t="s">
        <v>935</v>
      </c>
      <c r="L74" s="39">
        <f t="shared" si="2"/>
        <v>185.61238767357227</v>
      </c>
    </row>
    <row r="75" spans="1:12" ht="15" x14ac:dyDescent="0.2">
      <c r="A75" s="38">
        <v>105</v>
      </c>
      <c r="B75" s="38" t="s">
        <v>2177</v>
      </c>
      <c r="C75" s="49" t="s">
        <v>1821</v>
      </c>
      <c r="D75" s="49">
        <v>1997</v>
      </c>
      <c r="E75" s="98" t="s">
        <v>1830</v>
      </c>
      <c r="F75" s="38">
        <v>103</v>
      </c>
      <c r="G75" s="38">
        <v>73</v>
      </c>
      <c r="H75" s="38">
        <v>95</v>
      </c>
      <c r="I75" s="38">
        <f t="shared" si="3"/>
        <v>168</v>
      </c>
      <c r="J75" s="38">
        <v>8</v>
      </c>
      <c r="K75" s="98" t="s">
        <v>935</v>
      </c>
      <c r="L75" s="39">
        <f t="shared" si="2"/>
        <v>184.4877532285438</v>
      </c>
    </row>
    <row r="76" spans="1:12" ht="15" x14ac:dyDescent="0.2">
      <c r="A76" s="38">
        <v>105</v>
      </c>
      <c r="B76" s="38" t="s">
        <v>2269</v>
      </c>
      <c r="C76" s="49" t="s">
        <v>1807</v>
      </c>
      <c r="D76" s="49">
        <v>1953</v>
      </c>
      <c r="E76" s="98" t="s">
        <v>44</v>
      </c>
      <c r="F76" s="38">
        <v>98.9</v>
      </c>
      <c r="G76" s="38">
        <v>64</v>
      </c>
      <c r="H76" s="38" t="s">
        <v>935</v>
      </c>
      <c r="I76" s="38" t="s">
        <v>935</v>
      </c>
      <c r="J76" s="38" t="s">
        <v>935</v>
      </c>
      <c r="K76" s="98" t="s">
        <v>935</v>
      </c>
      <c r="L76" s="39" t="s">
        <v>935</v>
      </c>
    </row>
    <row r="77" spans="1:12" ht="15" x14ac:dyDescent="0.2">
      <c r="A77" s="38"/>
      <c r="B77" s="38"/>
      <c r="C77" s="49"/>
      <c r="D77" s="49"/>
      <c r="E77" s="98"/>
      <c r="F77" s="38"/>
      <c r="G77" s="38"/>
      <c r="H77" s="38"/>
      <c r="I77" s="38"/>
      <c r="J77" s="38"/>
      <c r="K77" s="98"/>
      <c r="L77" s="39"/>
    </row>
    <row r="78" spans="1:12" ht="15" x14ac:dyDescent="0.2">
      <c r="A78" s="38" t="s">
        <v>281</v>
      </c>
      <c r="B78" s="111" t="s">
        <v>1882</v>
      </c>
      <c r="C78" s="49" t="s">
        <v>1429</v>
      </c>
      <c r="D78" s="211">
        <v>1982</v>
      </c>
      <c r="E78" s="98" t="s">
        <v>40</v>
      </c>
      <c r="F78" s="38">
        <v>120.8</v>
      </c>
      <c r="G78" s="38">
        <v>116</v>
      </c>
      <c r="H78" s="38">
        <v>154</v>
      </c>
      <c r="I78" s="38">
        <f t="shared" si="3"/>
        <v>270</v>
      </c>
      <c r="J78" s="38">
        <v>1</v>
      </c>
      <c r="K78" s="98">
        <v>7</v>
      </c>
      <c r="L78" s="39">
        <f t="shared" si="2"/>
        <v>282.52091979652056</v>
      </c>
    </row>
    <row r="79" spans="1:12" ht="15" x14ac:dyDescent="0.2">
      <c r="A79" s="38" t="s">
        <v>281</v>
      </c>
      <c r="B79" s="38" t="s">
        <v>1827</v>
      </c>
      <c r="C79" s="49" t="s">
        <v>1429</v>
      </c>
      <c r="D79" s="49">
        <v>1982</v>
      </c>
      <c r="E79" s="98" t="s">
        <v>40</v>
      </c>
      <c r="F79" s="38">
        <v>130.6</v>
      </c>
      <c r="G79" s="38">
        <v>100</v>
      </c>
      <c r="H79" s="38">
        <v>115</v>
      </c>
      <c r="I79" s="38">
        <f t="shared" si="3"/>
        <v>215</v>
      </c>
      <c r="J79" s="38">
        <v>2</v>
      </c>
      <c r="K79" s="98">
        <v>5</v>
      </c>
      <c r="L79" s="39">
        <f t="shared" si="2"/>
        <v>221.10800191150759</v>
      </c>
    </row>
    <row r="80" spans="1:12" ht="15" x14ac:dyDescent="0.2">
      <c r="A80" s="16"/>
      <c r="B80" s="21"/>
      <c r="C80" s="16"/>
      <c r="D80" s="16"/>
      <c r="E80" s="21"/>
      <c r="F80" s="16"/>
      <c r="G80" s="21"/>
      <c r="H80" s="16"/>
      <c r="I80" s="21"/>
      <c r="J80" s="16"/>
      <c r="K80" s="16"/>
      <c r="L80" s="16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tabSelected="1" workbookViewId="0">
      <selection activeCell="C1" sqref="C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710</v>
      </c>
      <c r="D1" s="23"/>
      <c r="E1" s="23"/>
      <c r="G1" s="136" t="s">
        <v>2</v>
      </c>
      <c r="H1" s="23"/>
      <c r="I1" s="23"/>
      <c r="J1" s="23" t="s">
        <v>2273</v>
      </c>
      <c r="K1" s="23"/>
      <c r="L1" s="23"/>
    </row>
    <row r="2" spans="1:12" ht="15.75" x14ac:dyDescent="0.25">
      <c r="A2" s="136" t="s">
        <v>0</v>
      </c>
      <c r="B2" s="23"/>
      <c r="C2" s="23" t="s">
        <v>79</v>
      </c>
      <c r="D2" s="23"/>
      <c r="E2" s="23"/>
      <c r="G2" s="136" t="s">
        <v>3</v>
      </c>
      <c r="H2" s="23"/>
      <c r="I2" s="23"/>
      <c r="J2" s="23" t="s">
        <v>2274</v>
      </c>
      <c r="K2" s="23"/>
      <c r="L2" s="23"/>
    </row>
    <row r="3" spans="1:12" ht="15.75" x14ac:dyDescent="0.25">
      <c r="A3" s="137" t="s">
        <v>1</v>
      </c>
      <c r="B3" s="24"/>
      <c r="C3" s="24" t="s">
        <v>2272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44" t="s">
        <v>8</v>
      </c>
      <c r="G4" s="145" t="s">
        <v>10</v>
      </c>
      <c r="H4" s="144" t="s">
        <v>11</v>
      </c>
      <c r="I4" s="145" t="s">
        <v>12</v>
      </c>
      <c r="J4" s="144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2200</v>
      </c>
      <c r="C5" s="39" t="s">
        <v>1427</v>
      </c>
      <c r="D5" s="39">
        <v>1996</v>
      </c>
      <c r="E5" s="98" t="s">
        <v>1830</v>
      </c>
      <c r="F5" s="196">
        <v>47.6</v>
      </c>
      <c r="G5" s="38">
        <v>39</v>
      </c>
      <c r="H5" s="38">
        <v>58</v>
      </c>
      <c r="I5" s="38">
        <f>G5+H5</f>
        <v>97</v>
      </c>
      <c r="J5" s="38">
        <v>1</v>
      </c>
      <c r="K5" s="98">
        <v>7</v>
      </c>
      <c r="L5" s="39">
        <f>(10)^((1.056683941)*((LOG10(F5/125.441))^2))*I5</f>
        <v>149.24868096483146</v>
      </c>
    </row>
    <row r="6" spans="1:12" ht="15" x14ac:dyDescent="0.2">
      <c r="A6" s="38">
        <v>48</v>
      </c>
      <c r="B6" s="38" t="s">
        <v>2201</v>
      </c>
      <c r="C6" s="49" t="s">
        <v>1947</v>
      </c>
      <c r="D6" s="49">
        <v>1995</v>
      </c>
      <c r="E6" s="98" t="s">
        <v>1830</v>
      </c>
      <c r="F6" s="94">
        <v>46.47</v>
      </c>
      <c r="G6" s="39">
        <v>36</v>
      </c>
      <c r="H6" s="39">
        <v>50</v>
      </c>
      <c r="I6" s="38">
        <f t="shared" ref="I6:I47" si="0">G6+H6</f>
        <v>86</v>
      </c>
      <c r="J6" s="39">
        <v>2</v>
      </c>
      <c r="K6" s="98">
        <v>5</v>
      </c>
      <c r="L6" s="39">
        <f t="shared" ref="L6:L24" si="1">(10)^((1.056683941)*((LOG10(F6/125.441))^2))*I6</f>
        <v>135.21729441057337</v>
      </c>
    </row>
    <row r="7" spans="1:12" ht="15" x14ac:dyDescent="0.2">
      <c r="A7" s="39"/>
      <c r="B7" s="39"/>
      <c r="C7" s="50"/>
      <c r="D7" s="50"/>
      <c r="E7" s="98"/>
      <c r="F7" s="94"/>
      <c r="G7" s="39"/>
      <c r="H7" s="39"/>
      <c r="I7" s="38"/>
      <c r="J7" s="39"/>
      <c r="K7" s="98"/>
      <c r="L7" s="39"/>
    </row>
    <row r="8" spans="1:12" ht="15" x14ac:dyDescent="0.2">
      <c r="A8" s="39">
        <v>53</v>
      </c>
      <c r="B8" s="39" t="s">
        <v>2202</v>
      </c>
      <c r="C8" s="50" t="s">
        <v>1678</v>
      </c>
      <c r="D8" s="50">
        <v>1993</v>
      </c>
      <c r="E8" s="98" t="s">
        <v>36</v>
      </c>
      <c r="F8" s="94">
        <v>48.39</v>
      </c>
      <c r="G8" s="39">
        <v>46</v>
      </c>
      <c r="H8" s="39">
        <v>65</v>
      </c>
      <c r="I8" s="38">
        <f t="shared" si="0"/>
        <v>111</v>
      </c>
      <c r="J8" s="39">
        <v>1</v>
      </c>
      <c r="K8" s="98">
        <v>7</v>
      </c>
      <c r="L8" s="39">
        <f t="shared" si="1"/>
        <v>168.32859776357637</v>
      </c>
    </row>
    <row r="9" spans="1:12" ht="15" x14ac:dyDescent="0.2">
      <c r="A9" s="39">
        <v>53</v>
      </c>
      <c r="B9" s="39" t="s">
        <v>2203</v>
      </c>
      <c r="C9" s="50" t="s">
        <v>1678</v>
      </c>
      <c r="D9" s="50">
        <v>1994</v>
      </c>
      <c r="E9" s="98" t="s">
        <v>36</v>
      </c>
      <c r="F9" s="94">
        <v>50.45</v>
      </c>
      <c r="G9" s="39">
        <v>40</v>
      </c>
      <c r="H9" s="39">
        <v>62</v>
      </c>
      <c r="I9" s="38">
        <f t="shared" si="0"/>
        <v>102</v>
      </c>
      <c r="J9" s="39">
        <v>2</v>
      </c>
      <c r="K9" s="98">
        <v>5</v>
      </c>
      <c r="L9" s="39">
        <f t="shared" si="1"/>
        <v>149.26308771600202</v>
      </c>
    </row>
    <row r="10" spans="1:12" ht="15" x14ac:dyDescent="0.2">
      <c r="A10" s="39"/>
      <c r="B10" s="39"/>
      <c r="C10" s="50"/>
      <c r="D10" s="50"/>
      <c r="E10" s="98"/>
      <c r="F10" s="94"/>
      <c r="G10" s="39"/>
      <c r="H10" s="39"/>
      <c r="I10" s="38"/>
      <c r="J10" s="39"/>
      <c r="K10" s="98"/>
      <c r="L10" s="39"/>
    </row>
    <row r="11" spans="1:12" ht="15" x14ac:dyDescent="0.2">
      <c r="A11" s="39">
        <v>58</v>
      </c>
      <c r="B11" s="39" t="s">
        <v>2204</v>
      </c>
      <c r="C11" s="50" t="s">
        <v>1427</v>
      </c>
      <c r="D11" s="50">
        <v>1991</v>
      </c>
      <c r="E11" s="98" t="s">
        <v>40</v>
      </c>
      <c r="F11" s="94">
        <v>56.27</v>
      </c>
      <c r="G11" s="39">
        <v>55</v>
      </c>
      <c r="H11" s="39">
        <v>75</v>
      </c>
      <c r="I11" s="38">
        <f t="shared" si="0"/>
        <v>130</v>
      </c>
      <c r="J11" s="39">
        <v>1</v>
      </c>
      <c r="K11" s="98">
        <v>7</v>
      </c>
      <c r="L11" s="39">
        <f t="shared" si="1"/>
        <v>174.59492311307093</v>
      </c>
    </row>
    <row r="12" spans="1:12" ht="15" x14ac:dyDescent="0.2">
      <c r="A12" s="39">
        <v>58</v>
      </c>
      <c r="B12" s="39" t="s">
        <v>2205</v>
      </c>
      <c r="C12" s="50" t="s">
        <v>1678</v>
      </c>
      <c r="D12" s="50">
        <v>1994</v>
      </c>
      <c r="E12" s="98" t="s">
        <v>36</v>
      </c>
      <c r="F12" s="94">
        <v>53.62</v>
      </c>
      <c r="G12" s="39">
        <v>38</v>
      </c>
      <c r="H12" s="39">
        <v>66</v>
      </c>
      <c r="I12" s="38">
        <f t="shared" si="0"/>
        <v>104</v>
      </c>
      <c r="J12" s="39">
        <v>2</v>
      </c>
      <c r="K12" s="98">
        <v>5</v>
      </c>
      <c r="L12" s="39">
        <f t="shared" si="1"/>
        <v>144.87731221396058</v>
      </c>
    </row>
    <row r="13" spans="1:12" ht="15" x14ac:dyDescent="0.2">
      <c r="A13" s="39">
        <v>58</v>
      </c>
      <c r="B13" s="39" t="s">
        <v>2206</v>
      </c>
      <c r="C13" s="50" t="s">
        <v>2207</v>
      </c>
      <c r="D13" s="50">
        <v>1997</v>
      </c>
      <c r="E13" s="98" t="s">
        <v>1830</v>
      </c>
      <c r="F13" s="94">
        <v>55.88</v>
      </c>
      <c r="G13" s="39">
        <v>43</v>
      </c>
      <c r="H13" s="39">
        <v>52</v>
      </c>
      <c r="I13" s="38">
        <f t="shared" si="0"/>
        <v>95</v>
      </c>
      <c r="J13" s="39">
        <v>3</v>
      </c>
      <c r="K13" s="98">
        <v>4</v>
      </c>
      <c r="L13" s="39">
        <f t="shared" si="1"/>
        <v>128.24604730787303</v>
      </c>
    </row>
    <row r="14" spans="1:12" ht="15" x14ac:dyDescent="0.2">
      <c r="A14" s="39"/>
      <c r="B14" s="39"/>
      <c r="C14" s="50"/>
      <c r="D14" s="50"/>
      <c r="E14" s="98"/>
      <c r="F14" s="94"/>
      <c r="G14" s="39"/>
      <c r="H14" s="39"/>
      <c r="I14" s="38"/>
      <c r="J14" s="39"/>
      <c r="K14" s="98"/>
      <c r="L14" s="39"/>
    </row>
    <row r="15" spans="1:12" ht="15" x14ac:dyDescent="0.2">
      <c r="A15" s="39">
        <v>63</v>
      </c>
      <c r="B15" s="39" t="s">
        <v>2208</v>
      </c>
      <c r="C15" s="50" t="s">
        <v>1947</v>
      </c>
      <c r="D15" s="50">
        <v>1995</v>
      </c>
      <c r="E15" s="98" t="s">
        <v>1830</v>
      </c>
      <c r="F15" s="94">
        <v>58.21</v>
      </c>
      <c r="G15" s="39">
        <v>75</v>
      </c>
      <c r="H15" s="39">
        <v>92</v>
      </c>
      <c r="I15" s="38">
        <f t="shared" si="0"/>
        <v>167</v>
      </c>
      <c r="J15" s="39">
        <v>1</v>
      </c>
      <c r="K15" s="98">
        <v>7</v>
      </c>
      <c r="L15" s="39">
        <f t="shared" si="1"/>
        <v>218.87809319384976</v>
      </c>
    </row>
    <row r="16" spans="1:12" ht="15" x14ac:dyDescent="0.2">
      <c r="A16" s="39">
        <v>63</v>
      </c>
      <c r="B16" s="39" t="s">
        <v>2209</v>
      </c>
      <c r="C16" s="50" t="s">
        <v>1427</v>
      </c>
      <c r="D16" s="50">
        <v>2001</v>
      </c>
      <c r="E16" s="98" t="s">
        <v>1830</v>
      </c>
      <c r="F16" s="94">
        <v>59.03</v>
      </c>
      <c r="G16" s="39">
        <v>26</v>
      </c>
      <c r="H16" s="39">
        <v>39</v>
      </c>
      <c r="I16" s="38">
        <f t="shared" si="0"/>
        <v>65</v>
      </c>
      <c r="J16" s="39">
        <v>2</v>
      </c>
      <c r="K16" s="98">
        <v>5</v>
      </c>
      <c r="L16" s="39">
        <f t="shared" si="1"/>
        <v>84.363985524969806</v>
      </c>
    </row>
    <row r="17" spans="1:12" ht="15" x14ac:dyDescent="0.2">
      <c r="A17" s="39">
        <v>63</v>
      </c>
      <c r="B17" s="39" t="s">
        <v>2210</v>
      </c>
      <c r="C17" s="50" t="s">
        <v>1427</v>
      </c>
      <c r="D17" s="50">
        <v>2001</v>
      </c>
      <c r="E17" s="98" t="s">
        <v>1830</v>
      </c>
      <c r="F17" s="94">
        <v>58.67</v>
      </c>
      <c r="G17" s="39">
        <v>19</v>
      </c>
      <c r="H17" s="39">
        <v>32</v>
      </c>
      <c r="I17" s="38">
        <f t="shared" si="0"/>
        <v>51</v>
      </c>
      <c r="J17" s="39">
        <v>3</v>
      </c>
      <c r="K17" s="98">
        <v>4</v>
      </c>
      <c r="L17" s="39">
        <f t="shared" si="1"/>
        <v>66.475159909748072</v>
      </c>
    </row>
    <row r="18" spans="1:12" ht="15" x14ac:dyDescent="0.2">
      <c r="A18" s="39"/>
      <c r="B18" s="39"/>
      <c r="C18" s="50"/>
      <c r="D18" s="50"/>
      <c r="E18" s="98"/>
      <c r="F18" s="94"/>
      <c r="G18" s="39"/>
      <c r="H18" s="39"/>
      <c r="I18" s="38"/>
      <c r="J18" s="39"/>
      <c r="K18" s="98"/>
      <c r="L18" s="39"/>
    </row>
    <row r="19" spans="1:12" ht="15" x14ac:dyDescent="0.2">
      <c r="A19" s="39">
        <v>69</v>
      </c>
      <c r="B19" s="39" t="s">
        <v>2276</v>
      </c>
      <c r="C19" s="50" t="s">
        <v>1947</v>
      </c>
      <c r="D19" s="50">
        <v>2001</v>
      </c>
      <c r="E19" s="98" t="s">
        <v>1830</v>
      </c>
      <c r="F19" s="94">
        <v>64.7</v>
      </c>
      <c r="G19" s="39">
        <v>31</v>
      </c>
      <c r="H19" s="39">
        <v>46</v>
      </c>
      <c r="I19" s="38">
        <f t="shared" si="0"/>
        <v>77</v>
      </c>
      <c r="J19" s="39">
        <v>1</v>
      </c>
      <c r="K19" s="98">
        <v>7</v>
      </c>
      <c r="L19" s="39">
        <f t="shared" si="1"/>
        <v>94.15722750622524</v>
      </c>
    </row>
    <row r="20" spans="1:12" ht="15" x14ac:dyDescent="0.2">
      <c r="A20" s="39"/>
      <c r="B20" s="39"/>
      <c r="C20" s="50"/>
      <c r="D20" s="50"/>
      <c r="E20" s="98"/>
      <c r="F20" s="94"/>
      <c r="G20" s="39"/>
      <c r="H20" s="39"/>
      <c r="I20" s="38"/>
      <c r="J20" s="39"/>
      <c r="K20" s="98"/>
      <c r="L20" s="39"/>
    </row>
    <row r="21" spans="1:12" ht="15" x14ac:dyDescent="0.2">
      <c r="A21" s="39">
        <v>75</v>
      </c>
      <c r="B21" s="39" t="s">
        <v>2211</v>
      </c>
      <c r="C21" s="50" t="s">
        <v>1947</v>
      </c>
      <c r="D21" s="50">
        <v>1995</v>
      </c>
      <c r="E21" s="98" t="s">
        <v>1830</v>
      </c>
      <c r="F21" s="94">
        <v>69.03</v>
      </c>
      <c r="G21" s="39">
        <v>45</v>
      </c>
      <c r="H21" s="39">
        <v>69</v>
      </c>
      <c r="I21" s="38">
        <f t="shared" si="0"/>
        <v>114</v>
      </c>
      <c r="J21" s="39">
        <v>1</v>
      </c>
      <c r="K21" s="98">
        <v>7</v>
      </c>
      <c r="L21" s="39">
        <f t="shared" si="1"/>
        <v>134.27905512192771</v>
      </c>
    </row>
    <row r="22" spans="1:12" ht="15" x14ac:dyDescent="0.2">
      <c r="A22" s="39"/>
      <c r="B22" s="39"/>
      <c r="C22" s="50"/>
      <c r="D22" s="50"/>
      <c r="E22" s="98"/>
      <c r="F22" s="94"/>
      <c r="G22" s="39"/>
      <c r="H22" s="39"/>
      <c r="I22" s="38"/>
      <c r="J22" s="39"/>
      <c r="K22" s="98"/>
      <c r="L22" s="39"/>
    </row>
    <row r="23" spans="1:12" ht="15" x14ac:dyDescent="0.2">
      <c r="A23" s="39" t="s">
        <v>2212</v>
      </c>
      <c r="B23" s="39" t="s">
        <v>2213</v>
      </c>
      <c r="C23" s="50" t="s">
        <v>1434</v>
      </c>
      <c r="D23" s="50">
        <v>1996</v>
      </c>
      <c r="E23" s="98" t="s">
        <v>1830</v>
      </c>
      <c r="F23" s="94">
        <v>75.77</v>
      </c>
      <c r="G23" s="39">
        <v>39</v>
      </c>
      <c r="H23" s="39">
        <v>56</v>
      </c>
      <c r="I23" s="38">
        <f t="shared" si="0"/>
        <v>95</v>
      </c>
      <c r="J23" s="39">
        <v>1</v>
      </c>
      <c r="K23" s="98">
        <v>7</v>
      </c>
      <c r="L23" s="39">
        <f t="shared" si="1"/>
        <v>106.75211429041484</v>
      </c>
    </row>
    <row r="24" spans="1:12" ht="15" x14ac:dyDescent="0.2">
      <c r="A24" s="39" t="s">
        <v>2212</v>
      </c>
      <c r="B24" s="39" t="s">
        <v>2214</v>
      </c>
      <c r="C24" s="50" t="s">
        <v>1427</v>
      </c>
      <c r="D24" s="50">
        <v>1947</v>
      </c>
      <c r="E24" s="98" t="s">
        <v>44</v>
      </c>
      <c r="F24" s="94">
        <v>89.87</v>
      </c>
      <c r="G24" s="39">
        <v>26</v>
      </c>
      <c r="H24" s="39">
        <v>30</v>
      </c>
      <c r="I24" s="38">
        <f t="shared" si="0"/>
        <v>56</v>
      </c>
      <c r="J24" s="39">
        <v>2</v>
      </c>
      <c r="K24" s="98">
        <v>5</v>
      </c>
      <c r="L24" s="39">
        <f t="shared" si="1"/>
        <v>58.931994661418358</v>
      </c>
    </row>
    <row r="25" spans="1:12" ht="15" x14ac:dyDescent="0.2">
      <c r="A25" s="98"/>
      <c r="B25" s="98"/>
      <c r="C25" s="98"/>
      <c r="D25" s="155"/>
      <c r="E25" s="98"/>
      <c r="F25" s="98"/>
      <c r="G25" s="133"/>
      <c r="H25" s="133"/>
      <c r="I25" s="38"/>
      <c r="J25" s="98"/>
      <c r="K25" s="98"/>
      <c r="L25" s="39"/>
    </row>
    <row r="26" spans="1:12" ht="15" x14ac:dyDescent="0.2">
      <c r="A26" s="38">
        <v>56</v>
      </c>
      <c r="B26" s="38" t="s">
        <v>2215</v>
      </c>
      <c r="C26" s="49" t="s">
        <v>2216</v>
      </c>
      <c r="D26" s="49">
        <v>1988</v>
      </c>
      <c r="E26" s="98" t="s">
        <v>40</v>
      </c>
      <c r="F26" s="94">
        <v>51.07</v>
      </c>
      <c r="G26" s="39">
        <v>72</v>
      </c>
      <c r="H26" s="39">
        <v>100</v>
      </c>
      <c r="I26" s="38">
        <f t="shared" si="0"/>
        <v>172</v>
      </c>
      <c r="J26" s="39">
        <v>1</v>
      </c>
      <c r="K26" s="98">
        <v>7</v>
      </c>
      <c r="L26" s="39">
        <f>(10)^((0.784780654)*((LOG10(F26/173.961))^2))*I26</f>
        <v>286.99816123309125</v>
      </c>
    </row>
    <row r="27" spans="1:12" ht="15" x14ac:dyDescent="0.2">
      <c r="A27" s="39">
        <v>56</v>
      </c>
      <c r="B27" s="39" t="s">
        <v>2217</v>
      </c>
      <c r="C27" s="39" t="s">
        <v>1678</v>
      </c>
      <c r="D27" s="39">
        <v>1996</v>
      </c>
      <c r="E27" s="98" t="s">
        <v>1830</v>
      </c>
      <c r="F27" s="196">
        <v>54.38</v>
      </c>
      <c r="G27" s="38">
        <v>50</v>
      </c>
      <c r="H27" s="38">
        <v>75</v>
      </c>
      <c r="I27" s="38">
        <f t="shared" si="0"/>
        <v>125</v>
      </c>
      <c r="J27" s="38">
        <v>2</v>
      </c>
      <c r="K27" s="98">
        <v>5</v>
      </c>
      <c r="L27" s="39">
        <f t="shared" ref="L27:L47" si="2">(10)^((0.784780654)*((LOG10(F27/173.961))^2))*I27</f>
        <v>198.17951428111863</v>
      </c>
    </row>
    <row r="28" spans="1:12" ht="15" x14ac:dyDescent="0.2">
      <c r="A28" s="39"/>
      <c r="B28" s="39"/>
      <c r="C28" s="50"/>
      <c r="D28" s="50"/>
      <c r="E28" s="98"/>
      <c r="F28" s="94"/>
      <c r="G28" s="39"/>
      <c r="H28" s="39"/>
      <c r="I28" s="38"/>
      <c r="J28" s="39"/>
      <c r="K28" s="98"/>
      <c r="L28" s="39"/>
    </row>
    <row r="29" spans="1:12" ht="15" x14ac:dyDescent="0.2">
      <c r="A29" s="39">
        <v>62</v>
      </c>
      <c r="B29" s="39" t="s">
        <v>2218</v>
      </c>
      <c r="C29" s="50" t="s">
        <v>1678</v>
      </c>
      <c r="D29" s="50">
        <v>1996</v>
      </c>
      <c r="E29" s="98" t="s">
        <v>1830</v>
      </c>
      <c r="F29" s="94">
        <v>60.11</v>
      </c>
      <c r="G29" s="39">
        <v>75</v>
      </c>
      <c r="H29" s="39">
        <v>102</v>
      </c>
      <c r="I29" s="38">
        <f t="shared" si="0"/>
        <v>177</v>
      </c>
      <c r="J29" s="39">
        <v>1</v>
      </c>
      <c r="K29" s="98">
        <v>7</v>
      </c>
      <c r="L29" s="39">
        <f t="shared" si="2"/>
        <v>260.08862514644079</v>
      </c>
    </row>
    <row r="30" spans="1:12" ht="15" x14ac:dyDescent="0.2">
      <c r="A30" s="39"/>
      <c r="B30" s="39"/>
      <c r="C30" s="50"/>
      <c r="D30" s="50"/>
      <c r="E30" s="98"/>
      <c r="F30" s="94"/>
      <c r="G30" s="39"/>
      <c r="H30" s="39"/>
      <c r="I30" s="38"/>
      <c r="J30" s="39"/>
      <c r="K30" s="98"/>
      <c r="L30" s="39"/>
    </row>
    <row r="31" spans="1:12" ht="15" x14ac:dyDescent="0.2">
      <c r="A31" s="39">
        <v>69</v>
      </c>
      <c r="B31" s="39" t="s">
        <v>2219</v>
      </c>
      <c r="C31" s="50" t="s">
        <v>1427</v>
      </c>
      <c r="D31" s="50">
        <v>1998</v>
      </c>
      <c r="E31" s="98" t="s">
        <v>1830</v>
      </c>
      <c r="F31" s="94">
        <v>66.319999999999993</v>
      </c>
      <c r="G31" s="39">
        <v>42</v>
      </c>
      <c r="H31" s="39">
        <v>55</v>
      </c>
      <c r="I31" s="38">
        <f t="shared" si="0"/>
        <v>97</v>
      </c>
      <c r="J31" s="39">
        <v>1</v>
      </c>
      <c r="K31" s="98">
        <v>7</v>
      </c>
      <c r="L31" s="39">
        <f t="shared" si="2"/>
        <v>133.1747722155817</v>
      </c>
    </row>
    <row r="32" spans="1:12" ht="15" x14ac:dyDescent="0.2">
      <c r="A32" s="39">
        <v>69</v>
      </c>
      <c r="B32" s="39" t="s">
        <v>2220</v>
      </c>
      <c r="C32" s="50" t="s">
        <v>1472</v>
      </c>
      <c r="D32" s="50">
        <v>1996</v>
      </c>
      <c r="E32" s="98" t="s">
        <v>1830</v>
      </c>
      <c r="F32" s="94">
        <v>66.069999999999993</v>
      </c>
      <c r="G32" s="39">
        <v>75</v>
      </c>
      <c r="H32" s="39" t="s">
        <v>2275</v>
      </c>
      <c r="I32" s="38" t="s">
        <v>935</v>
      </c>
      <c r="J32" s="39" t="s">
        <v>2275</v>
      </c>
      <c r="K32" s="98" t="s">
        <v>935</v>
      </c>
      <c r="L32" s="39" t="s">
        <v>935</v>
      </c>
    </row>
    <row r="33" spans="1:12" ht="15" x14ac:dyDescent="0.2">
      <c r="A33" s="39"/>
      <c r="B33" s="39"/>
      <c r="C33" s="50"/>
      <c r="D33" s="50"/>
      <c r="E33" s="98"/>
      <c r="F33" s="94"/>
      <c r="G33" s="39"/>
      <c r="H33" s="39"/>
      <c r="I33" s="38"/>
      <c r="J33" s="39"/>
      <c r="K33" s="98"/>
      <c r="L33" s="39"/>
    </row>
    <row r="34" spans="1:12" ht="15" x14ac:dyDescent="0.2">
      <c r="A34" s="39">
        <v>77</v>
      </c>
      <c r="B34" s="39" t="s">
        <v>2221</v>
      </c>
      <c r="C34" s="50" t="s">
        <v>1678</v>
      </c>
      <c r="D34" s="50">
        <v>1978</v>
      </c>
      <c r="E34" s="98" t="s">
        <v>40</v>
      </c>
      <c r="F34" s="94">
        <v>69.08</v>
      </c>
      <c r="G34" s="39">
        <v>100</v>
      </c>
      <c r="H34" s="39">
        <v>132</v>
      </c>
      <c r="I34" s="38">
        <f t="shared" si="0"/>
        <v>232</v>
      </c>
      <c r="J34" s="39">
        <v>1</v>
      </c>
      <c r="K34" s="98">
        <v>7</v>
      </c>
      <c r="L34" s="39">
        <f t="shared" si="2"/>
        <v>310.27313459029222</v>
      </c>
    </row>
    <row r="35" spans="1:12" ht="15" x14ac:dyDescent="0.2">
      <c r="A35" s="39">
        <v>77</v>
      </c>
      <c r="B35" s="39" t="s">
        <v>2222</v>
      </c>
      <c r="C35" s="50" t="s">
        <v>1429</v>
      </c>
      <c r="D35" s="50">
        <v>1990</v>
      </c>
      <c r="E35" s="98" t="s">
        <v>40</v>
      </c>
      <c r="F35" s="94">
        <v>71.37</v>
      </c>
      <c r="G35" s="39">
        <v>104</v>
      </c>
      <c r="H35" s="39">
        <v>125</v>
      </c>
      <c r="I35" s="38">
        <f t="shared" si="0"/>
        <v>229</v>
      </c>
      <c r="J35" s="39">
        <v>2</v>
      </c>
      <c r="K35" s="98">
        <v>5</v>
      </c>
      <c r="L35" s="39">
        <f t="shared" si="2"/>
        <v>300.14598975674465</v>
      </c>
    </row>
    <row r="36" spans="1:12" ht="15" x14ac:dyDescent="0.2">
      <c r="A36" s="39">
        <v>77</v>
      </c>
      <c r="B36" s="39" t="s">
        <v>2223</v>
      </c>
      <c r="C36" s="50" t="s">
        <v>1434</v>
      </c>
      <c r="D36" s="50">
        <v>1996</v>
      </c>
      <c r="E36" s="98" t="s">
        <v>1830</v>
      </c>
      <c r="F36" s="94">
        <v>73.14</v>
      </c>
      <c r="G36" s="39">
        <v>95</v>
      </c>
      <c r="H36" s="39">
        <v>120</v>
      </c>
      <c r="I36" s="38">
        <f t="shared" si="0"/>
        <v>215</v>
      </c>
      <c r="J36" s="39">
        <v>3</v>
      </c>
      <c r="K36" s="98">
        <v>4</v>
      </c>
      <c r="L36" s="39">
        <f t="shared" si="2"/>
        <v>277.69171278646957</v>
      </c>
    </row>
    <row r="37" spans="1:12" ht="15" x14ac:dyDescent="0.2">
      <c r="A37" s="39">
        <v>77</v>
      </c>
      <c r="B37" s="39" t="s">
        <v>2224</v>
      </c>
      <c r="C37" s="50" t="s">
        <v>1427</v>
      </c>
      <c r="D37" s="50">
        <v>1995</v>
      </c>
      <c r="E37" s="98" t="s">
        <v>1830</v>
      </c>
      <c r="F37" s="94">
        <v>71.89</v>
      </c>
      <c r="G37" s="39">
        <v>90</v>
      </c>
      <c r="H37" s="39">
        <v>120</v>
      </c>
      <c r="I37" s="38">
        <f t="shared" si="0"/>
        <v>210</v>
      </c>
      <c r="J37" s="39">
        <v>4</v>
      </c>
      <c r="K37" s="98">
        <v>3</v>
      </c>
      <c r="L37" s="39">
        <f t="shared" si="2"/>
        <v>274.03712812116805</v>
      </c>
    </row>
    <row r="38" spans="1:12" ht="15" x14ac:dyDescent="0.2">
      <c r="A38" s="39">
        <v>77</v>
      </c>
      <c r="B38" s="39" t="s">
        <v>2225</v>
      </c>
      <c r="C38" s="50" t="s">
        <v>1427</v>
      </c>
      <c r="D38" s="50">
        <v>1981</v>
      </c>
      <c r="E38" s="98" t="s">
        <v>40</v>
      </c>
      <c r="F38" s="94">
        <v>76.06</v>
      </c>
      <c r="G38" s="39">
        <v>40</v>
      </c>
      <c r="H38" s="39">
        <v>52</v>
      </c>
      <c r="I38" s="38">
        <f t="shared" si="0"/>
        <v>92</v>
      </c>
      <c r="J38" s="39">
        <v>5</v>
      </c>
      <c r="K38" s="98">
        <v>2</v>
      </c>
      <c r="L38" s="39">
        <f t="shared" si="2"/>
        <v>116.1710084691003</v>
      </c>
    </row>
    <row r="39" spans="1:12" ht="15" x14ac:dyDescent="0.2">
      <c r="A39" s="39"/>
      <c r="B39" s="39"/>
      <c r="C39" s="50"/>
      <c r="D39" s="50"/>
      <c r="E39" s="98"/>
      <c r="F39" s="94"/>
      <c r="G39" s="39"/>
      <c r="H39" s="39"/>
      <c r="I39" s="38"/>
      <c r="J39" s="39"/>
      <c r="K39" s="98"/>
      <c r="L39" s="39"/>
    </row>
    <row r="40" spans="1:12" ht="15" x14ac:dyDescent="0.2">
      <c r="A40" s="39">
        <v>85</v>
      </c>
      <c r="B40" s="39" t="s">
        <v>2226</v>
      </c>
      <c r="C40" s="50" t="s">
        <v>1434</v>
      </c>
      <c r="D40" s="50">
        <v>1997</v>
      </c>
      <c r="E40" s="98" t="s">
        <v>1830</v>
      </c>
      <c r="F40" s="94">
        <v>82.42</v>
      </c>
      <c r="G40" s="39">
        <v>115</v>
      </c>
      <c r="H40" s="39">
        <v>130</v>
      </c>
      <c r="I40" s="38">
        <f t="shared" si="0"/>
        <v>245</v>
      </c>
      <c r="J40" s="39">
        <v>1</v>
      </c>
      <c r="K40" s="98">
        <v>7</v>
      </c>
      <c r="L40" s="39">
        <f t="shared" si="2"/>
        <v>296.32110104705367</v>
      </c>
    </row>
    <row r="41" spans="1:12" ht="15" x14ac:dyDescent="0.2">
      <c r="A41" s="39"/>
      <c r="B41" s="39"/>
      <c r="C41" s="50"/>
      <c r="D41" s="50"/>
      <c r="E41" s="98"/>
      <c r="F41" s="94"/>
      <c r="G41" s="39"/>
      <c r="H41" s="39"/>
      <c r="I41" s="38"/>
      <c r="J41" s="39"/>
      <c r="K41" s="98"/>
      <c r="L41" s="39"/>
    </row>
    <row r="42" spans="1:12" ht="15" x14ac:dyDescent="0.2">
      <c r="A42" s="39">
        <v>94</v>
      </c>
      <c r="B42" s="39" t="s">
        <v>2227</v>
      </c>
      <c r="C42" s="50" t="s">
        <v>2216</v>
      </c>
      <c r="D42" s="50">
        <v>1940</v>
      </c>
      <c r="E42" s="98" t="s">
        <v>44</v>
      </c>
      <c r="F42" s="94">
        <v>90.47</v>
      </c>
      <c r="G42" s="39">
        <v>47</v>
      </c>
      <c r="H42" s="39">
        <v>62</v>
      </c>
      <c r="I42" s="38">
        <f t="shared" si="0"/>
        <v>109</v>
      </c>
      <c r="J42" s="39">
        <v>1</v>
      </c>
      <c r="K42" s="98">
        <v>7</v>
      </c>
      <c r="L42" s="39">
        <f t="shared" si="2"/>
        <v>126.09570076601318</v>
      </c>
    </row>
    <row r="43" spans="1:12" ht="15" x14ac:dyDescent="0.2">
      <c r="A43" s="39"/>
      <c r="B43" s="39"/>
      <c r="C43" s="50"/>
      <c r="D43" s="50"/>
      <c r="E43" s="98"/>
      <c r="F43" s="94"/>
      <c r="G43" s="39"/>
      <c r="H43" s="39"/>
      <c r="I43" s="38"/>
      <c r="J43" s="39"/>
      <c r="K43" s="98"/>
      <c r="L43" s="39"/>
    </row>
    <row r="44" spans="1:12" ht="15" x14ac:dyDescent="0.2">
      <c r="A44" s="39">
        <v>105</v>
      </c>
      <c r="B44" s="39" t="s">
        <v>2228</v>
      </c>
      <c r="C44" s="50" t="s">
        <v>2216</v>
      </c>
      <c r="D44" s="50">
        <v>1996</v>
      </c>
      <c r="E44" s="98" t="s">
        <v>1830</v>
      </c>
      <c r="F44" s="94">
        <v>96.17</v>
      </c>
      <c r="G44" s="39">
        <v>74</v>
      </c>
      <c r="H44" s="39">
        <v>93</v>
      </c>
      <c r="I44" s="38">
        <f t="shared" si="0"/>
        <v>167</v>
      </c>
      <c r="J44" s="39">
        <v>1</v>
      </c>
      <c r="K44" s="98">
        <v>7</v>
      </c>
      <c r="L44" s="39">
        <f t="shared" si="2"/>
        <v>188.24215504542724</v>
      </c>
    </row>
    <row r="45" spans="1:12" ht="15" x14ac:dyDescent="0.2">
      <c r="A45" s="39">
        <v>105</v>
      </c>
      <c r="B45" s="39" t="s">
        <v>2229</v>
      </c>
      <c r="C45" s="50" t="s">
        <v>1678</v>
      </c>
      <c r="D45" s="50">
        <v>1997</v>
      </c>
      <c r="E45" s="98" t="s">
        <v>1830</v>
      </c>
      <c r="F45" s="94">
        <v>94.87</v>
      </c>
      <c r="G45" s="39">
        <v>57</v>
      </c>
      <c r="H45" s="39">
        <v>80</v>
      </c>
      <c r="I45" s="38">
        <f t="shared" si="0"/>
        <v>137</v>
      </c>
      <c r="J45" s="39">
        <v>2</v>
      </c>
      <c r="K45" s="98">
        <v>5</v>
      </c>
      <c r="L45" s="39">
        <f t="shared" si="2"/>
        <v>155.28749085502014</v>
      </c>
    </row>
    <row r="46" spans="1:12" ht="15" x14ac:dyDescent="0.2">
      <c r="A46" s="39"/>
      <c r="B46" s="39"/>
      <c r="C46" s="50"/>
      <c r="D46" s="50"/>
      <c r="E46" s="98"/>
      <c r="F46" s="94"/>
      <c r="G46" s="39"/>
      <c r="H46" s="39"/>
      <c r="I46" s="38"/>
      <c r="J46" s="39"/>
      <c r="K46" s="98"/>
      <c r="L46" s="39"/>
    </row>
    <row r="47" spans="1:12" ht="15" x14ac:dyDescent="0.2">
      <c r="A47" s="39" t="s">
        <v>2230</v>
      </c>
      <c r="B47" s="39" t="s">
        <v>2231</v>
      </c>
      <c r="C47" s="50" t="s">
        <v>1427</v>
      </c>
      <c r="D47" s="50">
        <v>1943</v>
      </c>
      <c r="E47" s="98" t="s">
        <v>44</v>
      </c>
      <c r="F47" s="94">
        <v>133.62</v>
      </c>
      <c r="G47" s="39">
        <v>50</v>
      </c>
      <c r="H47" s="39">
        <v>61</v>
      </c>
      <c r="I47" s="38">
        <f t="shared" si="0"/>
        <v>111</v>
      </c>
      <c r="J47" s="39">
        <v>1</v>
      </c>
      <c r="K47" s="98">
        <v>7</v>
      </c>
      <c r="L47" s="39">
        <f t="shared" si="2"/>
        <v>113.66483047554699</v>
      </c>
    </row>
    <row r="48" spans="1:12" ht="15" x14ac:dyDescent="0.2">
      <c r="A48" s="16"/>
      <c r="B48" s="21"/>
      <c r="C48" s="16"/>
      <c r="D48" s="16"/>
      <c r="E48" s="21"/>
      <c r="F48" s="16"/>
      <c r="G48" s="21"/>
      <c r="H48" s="16"/>
      <c r="I48" s="21"/>
      <c r="J48" s="16"/>
      <c r="K48" s="16"/>
      <c r="L48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60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716</v>
      </c>
      <c r="C1" s="1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53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48</v>
      </c>
      <c r="C5" s="16" t="s">
        <v>159</v>
      </c>
      <c r="D5" s="21">
        <v>1987</v>
      </c>
      <c r="E5" s="16" t="s">
        <v>36</v>
      </c>
      <c r="F5" s="21">
        <v>47</v>
      </c>
      <c r="G5" s="16">
        <v>45</v>
      </c>
      <c r="H5" s="21">
        <v>65</v>
      </c>
      <c r="I5" s="16">
        <v>110</v>
      </c>
      <c r="J5" s="16">
        <v>1</v>
      </c>
    </row>
    <row r="6" spans="1:10" ht="15" x14ac:dyDescent="0.2">
      <c r="A6" s="11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9"/>
      <c r="B7" s="21">
        <v>53</v>
      </c>
      <c r="C7" s="16" t="s">
        <v>160</v>
      </c>
      <c r="D7" s="21">
        <v>1988</v>
      </c>
      <c r="E7" s="16" t="s">
        <v>27</v>
      </c>
      <c r="F7" s="21">
        <v>51.3</v>
      </c>
      <c r="G7" s="16">
        <v>55</v>
      </c>
      <c r="H7" s="21">
        <v>65</v>
      </c>
      <c r="I7" s="16">
        <v>120</v>
      </c>
      <c r="J7" s="16">
        <v>1</v>
      </c>
    </row>
    <row r="8" spans="1:10" ht="15" x14ac:dyDescent="0.2">
      <c r="A8" s="11"/>
      <c r="B8" s="22">
        <v>53</v>
      </c>
      <c r="C8" s="20" t="s">
        <v>161</v>
      </c>
      <c r="D8" s="22">
        <v>1989</v>
      </c>
      <c r="E8" s="20" t="s">
        <v>27</v>
      </c>
      <c r="F8" s="22">
        <v>52.6</v>
      </c>
      <c r="G8" s="20">
        <v>50</v>
      </c>
      <c r="H8" s="22">
        <v>63</v>
      </c>
      <c r="I8" s="20">
        <v>113</v>
      </c>
      <c r="J8" s="20">
        <v>2</v>
      </c>
    </row>
    <row r="9" spans="1:10" ht="15" x14ac:dyDescent="0.2">
      <c r="A9" s="9"/>
      <c r="B9" s="21">
        <v>53</v>
      </c>
      <c r="C9" s="16" t="s">
        <v>35</v>
      </c>
      <c r="D9" s="21">
        <v>1990</v>
      </c>
      <c r="E9" s="16" t="s">
        <v>27</v>
      </c>
      <c r="F9" s="21">
        <v>52.9</v>
      </c>
      <c r="G9" s="16">
        <v>47</v>
      </c>
      <c r="H9" s="21">
        <v>57</v>
      </c>
      <c r="I9" s="16">
        <v>104</v>
      </c>
      <c r="J9" s="16">
        <v>3</v>
      </c>
    </row>
    <row r="10" spans="1:10" ht="15" x14ac:dyDescent="0.2">
      <c r="A10" s="11"/>
      <c r="B10" s="22">
        <v>53</v>
      </c>
      <c r="C10" s="20" t="s">
        <v>34</v>
      </c>
      <c r="D10" s="22">
        <v>1989</v>
      </c>
      <c r="E10" s="20" t="s">
        <v>27</v>
      </c>
      <c r="F10" s="22">
        <v>49.5</v>
      </c>
      <c r="G10" s="20">
        <v>40</v>
      </c>
      <c r="H10" s="22">
        <v>53</v>
      </c>
      <c r="I10" s="20">
        <v>93</v>
      </c>
      <c r="J10" s="20">
        <v>4</v>
      </c>
    </row>
    <row r="11" spans="1:10" ht="15" x14ac:dyDescent="0.2">
      <c r="A11" s="9"/>
      <c r="B11" s="21">
        <v>53</v>
      </c>
      <c r="C11" s="16" t="s">
        <v>16</v>
      </c>
      <c r="D11" s="21">
        <v>1990</v>
      </c>
      <c r="E11" s="16" t="s">
        <v>27</v>
      </c>
      <c r="F11" s="21">
        <v>50.8</v>
      </c>
      <c r="G11" s="16">
        <v>33</v>
      </c>
      <c r="H11" s="21">
        <v>44</v>
      </c>
      <c r="I11" s="16">
        <v>77</v>
      </c>
      <c r="J11" s="16">
        <v>5</v>
      </c>
    </row>
    <row r="12" spans="1:10" ht="15" x14ac:dyDescent="0.2">
      <c r="A12" s="11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9"/>
      <c r="B13" s="21">
        <v>58</v>
      </c>
      <c r="C13" s="16" t="s">
        <v>162</v>
      </c>
      <c r="D13" s="21">
        <v>1985</v>
      </c>
      <c r="E13" s="16" t="s">
        <v>36</v>
      </c>
      <c r="F13" s="21">
        <v>57.7</v>
      </c>
      <c r="G13" s="16">
        <v>54</v>
      </c>
      <c r="H13" s="21">
        <v>73</v>
      </c>
      <c r="I13" s="16">
        <v>127</v>
      </c>
      <c r="J13" s="16">
        <v>1</v>
      </c>
    </row>
    <row r="14" spans="1:10" ht="15" x14ac:dyDescent="0.2">
      <c r="A14" s="11"/>
      <c r="B14" s="22">
        <v>58</v>
      </c>
      <c r="C14" s="20" t="s">
        <v>163</v>
      </c>
      <c r="D14" s="22">
        <v>1989</v>
      </c>
      <c r="E14" s="20" t="s">
        <v>27</v>
      </c>
      <c r="F14" s="22">
        <v>57.6</v>
      </c>
      <c r="G14" s="20">
        <v>53</v>
      </c>
      <c r="H14" s="22">
        <v>73</v>
      </c>
      <c r="I14" s="20">
        <v>126</v>
      </c>
      <c r="J14" s="20">
        <v>2</v>
      </c>
    </row>
    <row r="15" spans="1:10" ht="15" x14ac:dyDescent="0.2">
      <c r="A15" s="9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2"/>
      <c r="B16" s="24">
        <v>63</v>
      </c>
      <c r="C16" s="18" t="s">
        <v>108</v>
      </c>
      <c r="D16" s="24">
        <v>1986</v>
      </c>
      <c r="E16" s="18" t="s">
        <v>36</v>
      </c>
      <c r="F16" s="24">
        <v>61.6</v>
      </c>
      <c r="G16" s="18">
        <v>57</v>
      </c>
      <c r="H16" s="24">
        <v>70</v>
      </c>
      <c r="I16" s="18">
        <v>127</v>
      </c>
      <c r="J16" s="18">
        <v>1</v>
      </c>
    </row>
    <row r="17" spans="1:10" ht="15" x14ac:dyDescent="0.2">
      <c r="A17" s="11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9"/>
      <c r="B18" s="21">
        <v>69</v>
      </c>
      <c r="C18" s="16" t="s">
        <v>112</v>
      </c>
      <c r="D18" s="21">
        <v>1988</v>
      </c>
      <c r="E18" s="16" t="s">
        <v>27</v>
      </c>
      <c r="F18" s="21">
        <v>68.400000000000006</v>
      </c>
      <c r="G18" s="16">
        <v>65</v>
      </c>
      <c r="H18" s="21">
        <v>85</v>
      </c>
      <c r="I18" s="16">
        <v>150</v>
      </c>
      <c r="J18" s="16">
        <v>1</v>
      </c>
    </row>
    <row r="19" spans="1:10" ht="15" x14ac:dyDescent="0.2">
      <c r="A19" s="11"/>
      <c r="B19" s="22">
        <v>69</v>
      </c>
      <c r="C19" s="20" t="s">
        <v>109</v>
      </c>
      <c r="D19" s="22">
        <v>1986</v>
      </c>
      <c r="E19" s="20" t="s">
        <v>36</v>
      </c>
      <c r="F19" s="22">
        <v>64.2</v>
      </c>
      <c r="G19" s="20">
        <v>51</v>
      </c>
      <c r="H19" s="22">
        <v>64</v>
      </c>
      <c r="I19" s="20">
        <v>115</v>
      </c>
      <c r="J19" s="20">
        <v>2</v>
      </c>
    </row>
    <row r="20" spans="1:10" ht="15" x14ac:dyDescent="0.2">
      <c r="A20" s="9"/>
      <c r="B20" s="21">
        <v>69</v>
      </c>
      <c r="C20" s="16" t="s">
        <v>164</v>
      </c>
      <c r="D20" s="21">
        <v>1992</v>
      </c>
      <c r="E20" s="16" t="s">
        <v>27</v>
      </c>
      <c r="F20" s="21">
        <v>66.599999999999994</v>
      </c>
      <c r="G20" s="16">
        <v>23</v>
      </c>
      <c r="H20" s="21">
        <v>28</v>
      </c>
      <c r="I20" s="16">
        <v>51</v>
      </c>
      <c r="J20" s="16">
        <v>3</v>
      </c>
    </row>
    <row r="21" spans="1:10" ht="15" x14ac:dyDescent="0.2">
      <c r="A21" s="11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9"/>
      <c r="B22" s="21" t="s">
        <v>147</v>
      </c>
      <c r="C22" s="16" t="s">
        <v>165</v>
      </c>
      <c r="D22" s="21">
        <v>1990</v>
      </c>
      <c r="E22" s="16" t="s">
        <v>27</v>
      </c>
      <c r="F22" s="21">
        <v>77.900000000000006</v>
      </c>
      <c r="G22" s="16">
        <v>41</v>
      </c>
      <c r="H22" s="21">
        <v>52</v>
      </c>
      <c r="I22" s="16">
        <v>93</v>
      </c>
      <c r="J22" s="16">
        <v>1</v>
      </c>
    </row>
    <row r="23" spans="1:10" ht="15" x14ac:dyDescent="0.2">
      <c r="A23" s="11"/>
      <c r="B23" s="22" t="s">
        <v>147</v>
      </c>
      <c r="C23" s="20" t="s">
        <v>61</v>
      </c>
      <c r="D23" s="22">
        <v>1989</v>
      </c>
      <c r="E23" s="20" t="s">
        <v>27</v>
      </c>
      <c r="F23" s="22">
        <v>85.7</v>
      </c>
      <c r="G23" s="20">
        <v>37</v>
      </c>
      <c r="H23" s="22">
        <v>46</v>
      </c>
      <c r="I23" s="20">
        <v>83</v>
      </c>
      <c r="J23" s="20">
        <v>2</v>
      </c>
    </row>
    <row r="24" spans="1:10" ht="15" x14ac:dyDescent="0.2">
      <c r="A24" s="9"/>
      <c r="B24" s="21" t="s">
        <v>147</v>
      </c>
      <c r="C24" s="16" t="s">
        <v>63</v>
      </c>
      <c r="D24" s="21">
        <v>1947</v>
      </c>
      <c r="E24" s="16" t="s">
        <v>44</v>
      </c>
      <c r="F24" s="21">
        <v>87.1</v>
      </c>
      <c r="G24" s="16">
        <v>28</v>
      </c>
      <c r="H24" s="21">
        <v>37</v>
      </c>
      <c r="I24" s="16">
        <v>65</v>
      </c>
      <c r="J24" s="16">
        <v>3</v>
      </c>
    </row>
    <row r="25" spans="1:10" ht="15" x14ac:dyDescent="0.2">
      <c r="A25" s="11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9"/>
      <c r="B26" s="21">
        <v>56</v>
      </c>
      <c r="C26" s="16" t="s">
        <v>74</v>
      </c>
      <c r="D26" s="21">
        <v>1992</v>
      </c>
      <c r="E26" s="16" t="s">
        <v>27</v>
      </c>
      <c r="F26" s="21">
        <v>53.4</v>
      </c>
      <c r="G26" s="16">
        <v>50</v>
      </c>
      <c r="H26" s="21">
        <v>68</v>
      </c>
      <c r="I26" s="16">
        <v>118</v>
      </c>
      <c r="J26" s="16">
        <v>1</v>
      </c>
    </row>
    <row r="27" spans="1:10" ht="15" x14ac:dyDescent="0.2">
      <c r="A27" s="11"/>
      <c r="B27" s="22">
        <v>56</v>
      </c>
      <c r="C27" s="20" t="s">
        <v>142</v>
      </c>
      <c r="D27" s="22">
        <v>1989</v>
      </c>
      <c r="E27" s="20" t="s">
        <v>27</v>
      </c>
      <c r="F27" s="22">
        <v>56</v>
      </c>
      <c r="G27" s="20">
        <v>51</v>
      </c>
      <c r="H27" s="22">
        <v>64</v>
      </c>
      <c r="I27" s="20">
        <v>115</v>
      </c>
      <c r="J27" s="20">
        <v>2</v>
      </c>
    </row>
    <row r="28" spans="1:10" ht="15" x14ac:dyDescent="0.2">
      <c r="A28" s="9"/>
      <c r="B28" s="21">
        <v>56</v>
      </c>
      <c r="C28" s="16" t="s">
        <v>42</v>
      </c>
      <c r="D28" s="21">
        <v>1993</v>
      </c>
      <c r="E28" s="16" t="s">
        <v>27</v>
      </c>
      <c r="F28" s="21">
        <v>48.9</v>
      </c>
      <c r="G28" s="16">
        <v>30</v>
      </c>
      <c r="H28" s="21">
        <v>38</v>
      </c>
      <c r="I28" s="16">
        <v>68</v>
      </c>
      <c r="J28" s="16">
        <v>3</v>
      </c>
    </row>
    <row r="29" spans="1:10" ht="15" x14ac:dyDescent="0.2">
      <c r="A29" s="11"/>
      <c r="B29" s="22">
        <v>56</v>
      </c>
      <c r="C29" s="20" t="s">
        <v>149</v>
      </c>
      <c r="D29" s="22">
        <v>1993</v>
      </c>
      <c r="E29" s="20" t="s">
        <v>27</v>
      </c>
      <c r="F29" s="22">
        <v>51.8</v>
      </c>
      <c r="G29" s="20">
        <v>28</v>
      </c>
      <c r="H29" s="22">
        <v>37</v>
      </c>
      <c r="I29" s="20">
        <v>65</v>
      </c>
      <c r="J29" s="20">
        <v>4</v>
      </c>
    </row>
    <row r="30" spans="1:10" ht="15" x14ac:dyDescent="0.2">
      <c r="A30" s="9"/>
      <c r="B30" s="21">
        <v>56</v>
      </c>
      <c r="C30" s="16" t="s">
        <v>68</v>
      </c>
      <c r="D30" s="21">
        <v>1996</v>
      </c>
      <c r="E30" s="16" t="s">
        <v>27</v>
      </c>
      <c r="F30" s="21">
        <v>30.9</v>
      </c>
      <c r="G30" s="16">
        <v>15</v>
      </c>
      <c r="H30" s="21">
        <v>21</v>
      </c>
      <c r="I30" s="16">
        <v>36</v>
      </c>
      <c r="J30" s="16">
        <v>5</v>
      </c>
    </row>
    <row r="31" spans="1:10" ht="15" x14ac:dyDescent="0.2">
      <c r="A31" s="11"/>
      <c r="B31" s="22"/>
      <c r="C31" s="20"/>
      <c r="D31" s="22"/>
      <c r="E31" s="20"/>
      <c r="F31" s="22"/>
      <c r="G31" s="20"/>
      <c r="H31" s="22"/>
      <c r="I31" s="20"/>
      <c r="J31" s="20"/>
    </row>
    <row r="32" spans="1:10" ht="15" x14ac:dyDescent="0.2">
      <c r="A32" s="9"/>
      <c r="B32" s="21">
        <v>62</v>
      </c>
      <c r="C32" s="16" t="s">
        <v>166</v>
      </c>
      <c r="D32" s="21">
        <v>1989</v>
      </c>
      <c r="E32" s="16" t="s">
        <v>27</v>
      </c>
      <c r="F32" s="21">
        <v>61.1</v>
      </c>
      <c r="G32" s="16">
        <v>75</v>
      </c>
      <c r="H32" s="21">
        <v>113</v>
      </c>
      <c r="I32" s="16">
        <v>188</v>
      </c>
      <c r="J32" s="16">
        <v>1</v>
      </c>
    </row>
    <row r="33" spans="1:10" ht="15" x14ac:dyDescent="0.2">
      <c r="A33" s="11"/>
      <c r="B33" s="22">
        <v>62</v>
      </c>
      <c r="C33" s="20" t="s">
        <v>46</v>
      </c>
      <c r="D33" s="22">
        <v>1986</v>
      </c>
      <c r="E33" s="20" t="s">
        <v>36</v>
      </c>
      <c r="F33" s="22">
        <v>60</v>
      </c>
      <c r="G33" s="20">
        <v>61</v>
      </c>
      <c r="H33" s="22">
        <v>90</v>
      </c>
      <c r="I33" s="20">
        <v>151</v>
      </c>
      <c r="J33" s="20">
        <v>2</v>
      </c>
    </row>
    <row r="34" spans="1:10" ht="15" x14ac:dyDescent="0.2">
      <c r="A34" s="9"/>
      <c r="B34" s="21"/>
      <c r="C34" s="16"/>
      <c r="D34" s="21"/>
      <c r="E34" s="16"/>
      <c r="F34" s="21"/>
      <c r="G34" s="16"/>
      <c r="H34" s="21"/>
      <c r="I34" s="16"/>
      <c r="J34" s="16"/>
    </row>
    <row r="35" spans="1:10" ht="15" x14ac:dyDescent="0.2">
      <c r="A35" s="11"/>
      <c r="B35" s="22">
        <v>69</v>
      </c>
      <c r="C35" s="20" t="s">
        <v>167</v>
      </c>
      <c r="D35" s="22">
        <v>1983</v>
      </c>
      <c r="E35" s="20" t="s">
        <v>40</v>
      </c>
      <c r="F35" s="22">
        <v>68.5</v>
      </c>
      <c r="G35" s="20">
        <v>97</v>
      </c>
      <c r="H35" s="22">
        <v>127</v>
      </c>
      <c r="I35" s="20">
        <v>224</v>
      </c>
      <c r="J35" s="20">
        <v>1</v>
      </c>
    </row>
    <row r="36" spans="1:10" ht="15" x14ac:dyDescent="0.2">
      <c r="A36" s="9"/>
      <c r="B36" s="21">
        <v>69</v>
      </c>
      <c r="C36" s="16" t="s">
        <v>47</v>
      </c>
      <c r="D36" s="21">
        <v>1986</v>
      </c>
      <c r="E36" s="16" t="s">
        <v>36</v>
      </c>
      <c r="F36" s="21">
        <v>66.400000000000006</v>
      </c>
      <c r="G36" s="16">
        <v>71</v>
      </c>
      <c r="H36" s="21">
        <v>100</v>
      </c>
      <c r="I36" s="16">
        <v>171</v>
      </c>
      <c r="J36" s="16">
        <v>2</v>
      </c>
    </row>
    <row r="37" spans="1:10" ht="15" x14ac:dyDescent="0.2">
      <c r="A37" s="11"/>
      <c r="B37" s="22">
        <v>69</v>
      </c>
      <c r="C37" s="20" t="s">
        <v>19</v>
      </c>
      <c r="D37" s="22">
        <v>1991</v>
      </c>
      <c r="E37" s="20" t="s">
        <v>27</v>
      </c>
      <c r="F37" s="22">
        <v>67.599999999999994</v>
      </c>
      <c r="G37" s="20">
        <v>65</v>
      </c>
      <c r="H37" s="22">
        <v>80</v>
      </c>
      <c r="I37" s="20">
        <v>145</v>
      </c>
      <c r="J37" s="20">
        <v>3</v>
      </c>
    </row>
    <row r="38" spans="1:10" ht="15" x14ac:dyDescent="0.2">
      <c r="A38" s="9"/>
      <c r="B38" s="21">
        <v>69</v>
      </c>
      <c r="C38" s="16" t="s">
        <v>22</v>
      </c>
      <c r="D38" s="21">
        <v>1991</v>
      </c>
      <c r="E38" s="16" t="s">
        <v>27</v>
      </c>
      <c r="F38" s="21">
        <v>67.7</v>
      </c>
      <c r="G38" s="16">
        <v>40</v>
      </c>
      <c r="H38" s="21">
        <v>57</v>
      </c>
      <c r="I38" s="16">
        <v>97</v>
      </c>
      <c r="J38" s="16">
        <v>4</v>
      </c>
    </row>
    <row r="39" spans="1:10" ht="15" x14ac:dyDescent="0.2">
      <c r="A39" s="11"/>
      <c r="B39" s="22"/>
      <c r="C39" s="20"/>
      <c r="D39" s="22"/>
      <c r="E39" s="20"/>
      <c r="F39" s="22"/>
      <c r="G39" s="20"/>
      <c r="H39" s="22"/>
      <c r="I39" s="20"/>
      <c r="J39" s="20"/>
    </row>
    <row r="40" spans="1:10" ht="15" x14ac:dyDescent="0.2">
      <c r="A40" s="9"/>
      <c r="B40" s="21">
        <v>77</v>
      </c>
      <c r="C40" s="16" t="s">
        <v>95</v>
      </c>
      <c r="D40" s="21">
        <v>1978</v>
      </c>
      <c r="E40" s="16" t="s">
        <v>40</v>
      </c>
      <c r="F40" s="21">
        <v>69.900000000000006</v>
      </c>
      <c r="G40" s="16">
        <v>93</v>
      </c>
      <c r="H40" s="21">
        <v>121</v>
      </c>
      <c r="I40" s="16">
        <v>114</v>
      </c>
      <c r="J40" s="16">
        <v>1</v>
      </c>
    </row>
    <row r="41" spans="1:10" ht="15" x14ac:dyDescent="0.2">
      <c r="A41" s="11"/>
      <c r="B41" s="22">
        <v>77</v>
      </c>
      <c r="C41" s="20" t="s">
        <v>168</v>
      </c>
      <c r="D41" s="22">
        <v>1988</v>
      </c>
      <c r="E41" s="20" t="s">
        <v>27</v>
      </c>
      <c r="F41" s="22">
        <v>73.5</v>
      </c>
      <c r="G41" s="20">
        <v>68</v>
      </c>
      <c r="H41" s="22">
        <v>113</v>
      </c>
      <c r="I41" s="20">
        <v>181</v>
      </c>
      <c r="J41" s="20">
        <v>2</v>
      </c>
    </row>
    <row r="42" spans="1:10" ht="15" x14ac:dyDescent="0.2">
      <c r="A42" s="9"/>
      <c r="B42" s="21">
        <v>77</v>
      </c>
      <c r="C42" s="16" t="s">
        <v>169</v>
      </c>
      <c r="D42" s="21">
        <v>1988</v>
      </c>
      <c r="E42" s="16" t="s">
        <v>27</v>
      </c>
      <c r="F42" s="21">
        <v>76.599999999999994</v>
      </c>
      <c r="G42" s="16">
        <v>75</v>
      </c>
      <c r="H42" s="21">
        <v>100</v>
      </c>
      <c r="I42" s="16">
        <v>175</v>
      </c>
      <c r="J42" s="16">
        <v>3</v>
      </c>
    </row>
    <row r="43" spans="1:10" ht="15" x14ac:dyDescent="0.2">
      <c r="A43" s="11"/>
      <c r="B43" s="22"/>
      <c r="C43" s="20"/>
      <c r="D43" s="22"/>
      <c r="E43" s="20"/>
      <c r="F43" s="22"/>
      <c r="G43" s="20"/>
      <c r="H43" s="22"/>
      <c r="I43" s="20"/>
      <c r="J43" s="20"/>
    </row>
    <row r="44" spans="1:10" ht="15" x14ac:dyDescent="0.2">
      <c r="A44" s="9"/>
      <c r="B44" s="21">
        <v>85</v>
      </c>
      <c r="C44" s="16" t="s">
        <v>172</v>
      </c>
      <c r="D44" s="21">
        <v>1985</v>
      </c>
      <c r="E44" s="16" t="s">
        <v>36</v>
      </c>
      <c r="F44" s="21">
        <v>81.2</v>
      </c>
      <c r="G44" s="16">
        <v>107</v>
      </c>
      <c r="H44" s="21">
        <v>122</v>
      </c>
      <c r="I44" s="16">
        <v>229</v>
      </c>
      <c r="J44" s="16">
        <v>1</v>
      </c>
    </row>
    <row r="45" spans="1:10" ht="15" x14ac:dyDescent="0.2">
      <c r="A45" s="11"/>
      <c r="B45" s="22">
        <v>85</v>
      </c>
      <c r="C45" s="20" t="s">
        <v>171</v>
      </c>
      <c r="D45" s="22">
        <v>1981</v>
      </c>
      <c r="E45" s="20" t="s">
        <v>40</v>
      </c>
      <c r="F45" s="22">
        <v>81.599999999999994</v>
      </c>
      <c r="G45" s="20">
        <v>90</v>
      </c>
      <c r="H45" s="22">
        <v>122</v>
      </c>
      <c r="I45" s="20">
        <v>212</v>
      </c>
      <c r="J45" s="20">
        <v>2</v>
      </c>
    </row>
    <row r="46" spans="1:10" ht="15" x14ac:dyDescent="0.2">
      <c r="A46" s="9"/>
      <c r="B46" s="21">
        <v>85</v>
      </c>
      <c r="C46" s="16" t="s">
        <v>170</v>
      </c>
      <c r="D46" s="21">
        <v>1990</v>
      </c>
      <c r="E46" s="16" t="s">
        <v>27</v>
      </c>
      <c r="F46" s="21">
        <v>79.8</v>
      </c>
      <c r="G46" s="16">
        <v>80</v>
      </c>
      <c r="H46" s="21">
        <v>95</v>
      </c>
      <c r="I46" s="16">
        <v>175</v>
      </c>
      <c r="J46" s="16">
        <v>3</v>
      </c>
    </row>
    <row r="47" spans="1:10" ht="15" x14ac:dyDescent="0.2">
      <c r="A47" s="11"/>
      <c r="B47" s="22"/>
      <c r="C47" s="20"/>
      <c r="D47" s="22"/>
      <c r="E47" s="20"/>
      <c r="F47" s="22"/>
      <c r="G47" s="20"/>
      <c r="H47" s="22"/>
      <c r="I47" s="20"/>
      <c r="J47" s="20"/>
    </row>
    <row r="48" spans="1:10" ht="15" x14ac:dyDescent="0.2">
      <c r="A48" s="9"/>
      <c r="B48" s="21">
        <v>94</v>
      </c>
      <c r="C48" s="16" t="s">
        <v>97</v>
      </c>
      <c r="D48" s="21">
        <v>1986</v>
      </c>
      <c r="E48" s="16" t="s">
        <v>36</v>
      </c>
      <c r="F48" s="21">
        <v>85.5</v>
      </c>
      <c r="G48" s="16">
        <v>100</v>
      </c>
      <c r="H48" s="21">
        <v>121</v>
      </c>
      <c r="I48" s="16">
        <v>221</v>
      </c>
      <c r="J48" s="16">
        <v>1</v>
      </c>
    </row>
    <row r="49" spans="1:10" ht="15" x14ac:dyDescent="0.2">
      <c r="A49" s="11"/>
      <c r="B49" s="22">
        <v>94</v>
      </c>
      <c r="C49" s="20" t="s">
        <v>173</v>
      </c>
      <c r="D49" s="22">
        <v>1987</v>
      </c>
      <c r="E49" s="20" t="s">
        <v>36</v>
      </c>
      <c r="F49" s="22">
        <v>93.7</v>
      </c>
      <c r="G49" s="20">
        <v>90</v>
      </c>
      <c r="H49" s="22">
        <v>122</v>
      </c>
      <c r="I49" s="20">
        <v>212</v>
      </c>
      <c r="J49" s="20">
        <v>2</v>
      </c>
    </row>
    <row r="50" spans="1:10" ht="15" x14ac:dyDescent="0.2">
      <c r="A50" s="9"/>
      <c r="B50" s="21">
        <v>94</v>
      </c>
      <c r="C50" s="16" t="s">
        <v>48</v>
      </c>
      <c r="D50" s="21">
        <v>1979</v>
      </c>
      <c r="E50" s="16" t="s">
        <v>40</v>
      </c>
      <c r="F50" s="21">
        <v>90.6</v>
      </c>
      <c r="G50" s="16">
        <v>75</v>
      </c>
      <c r="H50" s="21">
        <v>105</v>
      </c>
      <c r="I50" s="16">
        <v>180</v>
      </c>
      <c r="J50" s="16">
        <v>3</v>
      </c>
    </row>
    <row r="51" spans="1:10" ht="15" x14ac:dyDescent="0.2">
      <c r="A51" s="9"/>
      <c r="B51" s="21">
        <v>94</v>
      </c>
      <c r="C51" s="16" t="s">
        <v>134</v>
      </c>
      <c r="D51" s="21">
        <v>1990</v>
      </c>
      <c r="E51" s="16" t="s">
        <v>27</v>
      </c>
      <c r="F51" s="21">
        <v>89.6</v>
      </c>
      <c r="G51" s="16">
        <v>50</v>
      </c>
      <c r="H51" s="21">
        <v>80</v>
      </c>
      <c r="I51" s="16">
        <v>130</v>
      </c>
      <c r="J51" s="16">
        <v>4</v>
      </c>
    </row>
    <row r="52" spans="1:10" ht="15" x14ac:dyDescent="0.2">
      <c r="A52" s="11"/>
      <c r="B52" s="22"/>
      <c r="C52" s="20"/>
      <c r="D52" s="22"/>
      <c r="E52" s="20"/>
      <c r="F52" s="22"/>
      <c r="G52" s="20"/>
      <c r="H52" s="22"/>
      <c r="I52" s="20"/>
      <c r="J52" s="20"/>
    </row>
    <row r="53" spans="1:10" ht="15" x14ac:dyDescent="0.2">
      <c r="A53" s="9"/>
      <c r="B53" s="21">
        <v>105</v>
      </c>
      <c r="C53" s="16" t="s">
        <v>174</v>
      </c>
      <c r="D53" s="21">
        <v>1975</v>
      </c>
      <c r="E53" s="16" t="s">
        <v>40</v>
      </c>
      <c r="F53" s="21">
        <v>104.3</v>
      </c>
      <c r="G53" s="16">
        <v>120</v>
      </c>
      <c r="H53" s="21">
        <v>150</v>
      </c>
      <c r="I53" s="16">
        <v>270</v>
      </c>
      <c r="J53" s="16">
        <v>1</v>
      </c>
    </row>
    <row r="54" spans="1:10" ht="15" x14ac:dyDescent="0.2">
      <c r="A54" s="11"/>
      <c r="B54" s="22">
        <v>105</v>
      </c>
      <c r="C54" s="20" t="s">
        <v>175</v>
      </c>
      <c r="D54" s="22">
        <v>1977</v>
      </c>
      <c r="E54" s="20" t="s">
        <v>40</v>
      </c>
      <c r="F54" s="22">
        <v>96.1</v>
      </c>
      <c r="G54" s="20">
        <v>115</v>
      </c>
      <c r="H54" s="22">
        <v>140</v>
      </c>
      <c r="I54" s="20">
        <v>255</v>
      </c>
      <c r="J54" s="20">
        <v>2</v>
      </c>
    </row>
    <row r="55" spans="1:10" ht="15" x14ac:dyDescent="0.2">
      <c r="A55" s="9"/>
      <c r="B55" s="21">
        <v>105</v>
      </c>
      <c r="C55" s="16" t="s">
        <v>158</v>
      </c>
      <c r="D55" s="21">
        <v>1990</v>
      </c>
      <c r="E55" s="16" t="s">
        <v>27</v>
      </c>
      <c r="F55" s="21">
        <v>98.1</v>
      </c>
      <c r="G55" s="16">
        <v>61</v>
      </c>
      <c r="H55" s="21">
        <v>80</v>
      </c>
      <c r="I55" s="16">
        <v>141</v>
      </c>
      <c r="J55" s="16">
        <v>3</v>
      </c>
    </row>
    <row r="56" spans="1:10" ht="15" x14ac:dyDescent="0.2">
      <c r="A56" s="11"/>
      <c r="B56" s="22"/>
      <c r="C56" s="20"/>
      <c r="D56" s="22"/>
      <c r="E56" s="20"/>
      <c r="F56" s="22"/>
      <c r="G56" s="20"/>
      <c r="H56" s="22"/>
      <c r="I56" s="20"/>
      <c r="J56" s="20"/>
    </row>
    <row r="57" spans="1:10" ht="15" x14ac:dyDescent="0.2">
      <c r="A57" s="9"/>
      <c r="B57" s="21" t="s">
        <v>105</v>
      </c>
      <c r="C57" s="16" t="s">
        <v>135</v>
      </c>
      <c r="D57" s="21">
        <v>1986</v>
      </c>
      <c r="E57" s="16" t="s">
        <v>36</v>
      </c>
      <c r="F57" s="21">
        <v>155.1</v>
      </c>
      <c r="G57" s="16">
        <v>132</v>
      </c>
      <c r="H57" s="21">
        <v>168</v>
      </c>
      <c r="I57" s="16">
        <v>300</v>
      </c>
      <c r="J57" s="16">
        <v>1</v>
      </c>
    </row>
    <row r="58" spans="1:10" ht="15" x14ac:dyDescent="0.2">
      <c r="A58" s="11"/>
      <c r="B58" s="22" t="s">
        <v>105</v>
      </c>
      <c r="C58" s="20" t="s">
        <v>176</v>
      </c>
      <c r="D58" s="22">
        <v>1985</v>
      </c>
      <c r="E58" s="20" t="s">
        <v>36</v>
      </c>
      <c r="F58" s="22">
        <v>114.7</v>
      </c>
      <c r="G58" s="20">
        <v>108</v>
      </c>
      <c r="H58" s="22">
        <v>137</v>
      </c>
      <c r="I58" s="20">
        <v>245</v>
      </c>
      <c r="J58" s="20">
        <v>2</v>
      </c>
    </row>
    <row r="59" spans="1:10" ht="15" x14ac:dyDescent="0.2">
      <c r="A59" s="9"/>
      <c r="B59" s="21" t="s">
        <v>105</v>
      </c>
      <c r="C59" s="16" t="s">
        <v>103</v>
      </c>
      <c r="D59" s="21">
        <v>1987</v>
      </c>
      <c r="E59" s="16" t="s">
        <v>36</v>
      </c>
      <c r="F59" s="21">
        <v>129.1</v>
      </c>
      <c r="G59" s="16">
        <v>88</v>
      </c>
      <c r="H59" s="21">
        <v>112</v>
      </c>
      <c r="I59" s="16">
        <v>200</v>
      </c>
      <c r="J59" s="16">
        <v>3</v>
      </c>
    </row>
    <row r="60" spans="1:10" ht="15" x14ac:dyDescent="0.2">
      <c r="A60" s="9"/>
      <c r="B60" s="21"/>
      <c r="C60" s="16"/>
      <c r="D60" s="21"/>
      <c r="E60" s="16"/>
      <c r="F60" s="21"/>
      <c r="G60" s="16"/>
      <c r="H60" s="21"/>
      <c r="I60" s="16"/>
      <c r="J60" s="16"/>
    </row>
  </sheetData>
  <phoneticPr fontId="1" type="noConversion"/>
  <pageMargins left="0.25" right="0.25" top="0.25" bottom="0.5" header="0.5" footer="0.5"/>
  <pageSetup orientation="portrait" verticalDpi="0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>
      <selection activeCell="L1" sqref="A1:L1048576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/>
      <c r="D1" s="23"/>
      <c r="E1" s="23"/>
      <c r="G1" s="136" t="s">
        <v>2</v>
      </c>
      <c r="H1" s="23"/>
      <c r="I1" s="23"/>
      <c r="J1" s="23"/>
      <c r="K1" s="23"/>
      <c r="L1" s="23"/>
    </row>
    <row r="2" spans="1:12" ht="15.75" x14ac:dyDescent="0.25">
      <c r="A2" s="136" t="s">
        <v>0</v>
      </c>
      <c r="B2" s="23"/>
      <c r="C2" s="23"/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16"/>
      <c r="B5" s="21"/>
      <c r="C5" s="16"/>
      <c r="D5" s="16"/>
      <c r="E5" s="21"/>
      <c r="F5" s="16"/>
      <c r="G5" s="21"/>
      <c r="H5" s="16"/>
      <c r="I5" s="21"/>
      <c r="J5" s="16"/>
      <c r="K5" s="16"/>
      <c r="L5" s="16"/>
    </row>
    <row r="6" spans="1:12" ht="15" x14ac:dyDescent="0.2">
      <c r="A6" s="20"/>
      <c r="B6" s="22"/>
      <c r="C6" s="20"/>
      <c r="D6" s="20"/>
      <c r="E6" s="22"/>
      <c r="F6" s="20"/>
      <c r="G6" s="22"/>
      <c r="H6" s="20"/>
      <c r="I6" s="22"/>
      <c r="J6" s="20"/>
      <c r="K6" s="20"/>
      <c r="L6" s="20"/>
    </row>
    <row r="7" spans="1:12" ht="15" x14ac:dyDescent="0.2">
      <c r="A7" s="16"/>
      <c r="B7" s="21"/>
      <c r="C7" s="16"/>
      <c r="D7" s="16"/>
      <c r="E7" s="21"/>
      <c r="F7" s="16"/>
      <c r="G7" s="21"/>
      <c r="H7" s="16"/>
      <c r="I7" s="21"/>
      <c r="J7" s="16"/>
      <c r="K7" s="16"/>
      <c r="L7" s="16"/>
    </row>
    <row r="8" spans="1:12" ht="15" x14ac:dyDescent="0.2">
      <c r="A8" s="20"/>
      <c r="B8" s="22"/>
      <c r="C8" s="20"/>
      <c r="D8" s="20"/>
      <c r="E8" s="22"/>
      <c r="F8" s="20"/>
      <c r="G8" s="22"/>
      <c r="H8" s="20"/>
      <c r="I8" s="22"/>
      <c r="J8" s="20"/>
      <c r="K8" s="20"/>
      <c r="L8" s="20"/>
    </row>
    <row r="9" spans="1:12" ht="15" x14ac:dyDescent="0.2">
      <c r="A9" s="16"/>
      <c r="B9" s="21"/>
      <c r="C9" s="16"/>
      <c r="D9" s="16"/>
      <c r="E9" s="21"/>
      <c r="F9" s="16"/>
      <c r="G9" s="21"/>
      <c r="H9" s="16"/>
      <c r="I9" s="21"/>
      <c r="J9" s="16"/>
      <c r="K9" s="16"/>
      <c r="L9" s="16"/>
    </row>
    <row r="10" spans="1:12" ht="15" x14ac:dyDescent="0.2">
      <c r="A10" s="20"/>
      <c r="B10" s="22"/>
      <c r="C10" s="20"/>
      <c r="D10" s="20"/>
      <c r="E10" s="22"/>
      <c r="F10" s="20"/>
      <c r="G10" s="22"/>
      <c r="H10" s="20"/>
      <c r="I10" s="22"/>
      <c r="J10" s="20"/>
      <c r="K10" s="20"/>
      <c r="L10" s="20"/>
    </row>
    <row r="11" spans="1:12" ht="15" x14ac:dyDescent="0.2">
      <c r="A11" s="16"/>
      <c r="B11" s="21"/>
      <c r="C11" s="16"/>
      <c r="D11" s="16"/>
      <c r="E11" s="21"/>
      <c r="F11" s="16"/>
      <c r="G11" s="21"/>
      <c r="H11" s="16"/>
      <c r="I11" s="21"/>
      <c r="J11" s="16"/>
      <c r="K11" s="16"/>
      <c r="L11" s="16"/>
    </row>
    <row r="12" spans="1:12" ht="15" x14ac:dyDescent="0.2">
      <c r="A12" s="20"/>
      <c r="B12" s="22"/>
      <c r="C12" s="20"/>
      <c r="D12" s="20"/>
      <c r="E12" s="22"/>
      <c r="F12" s="20"/>
      <c r="G12" s="22"/>
      <c r="H12" s="20"/>
      <c r="I12" s="22"/>
      <c r="J12" s="20"/>
      <c r="K12" s="20"/>
      <c r="L12" s="20"/>
    </row>
    <row r="13" spans="1:12" ht="15" x14ac:dyDescent="0.2">
      <c r="A13" s="16"/>
      <c r="B13" s="21"/>
      <c r="C13" s="16"/>
      <c r="D13" s="16"/>
      <c r="E13" s="21"/>
      <c r="F13" s="16"/>
      <c r="G13" s="21"/>
      <c r="H13" s="16"/>
      <c r="I13" s="21"/>
      <c r="J13" s="16"/>
      <c r="K13" s="16"/>
      <c r="L13" s="16"/>
    </row>
    <row r="14" spans="1:12" ht="15" x14ac:dyDescent="0.2">
      <c r="A14" s="20"/>
      <c r="B14" s="22"/>
      <c r="C14" s="20"/>
      <c r="D14" s="20"/>
      <c r="E14" s="22"/>
      <c r="F14" s="20"/>
      <c r="G14" s="22"/>
      <c r="H14" s="20"/>
      <c r="I14" s="22"/>
      <c r="J14" s="20"/>
      <c r="K14" s="20"/>
      <c r="L14" s="20"/>
    </row>
    <row r="15" spans="1:12" ht="15" x14ac:dyDescent="0.2">
      <c r="A15" s="16"/>
      <c r="B15" s="21"/>
      <c r="C15" s="16"/>
      <c r="D15" s="16"/>
      <c r="E15" s="21"/>
      <c r="F15" s="16"/>
      <c r="G15" s="21"/>
      <c r="H15" s="16"/>
      <c r="I15" s="21"/>
      <c r="J15" s="16"/>
      <c r="K15" s="16"/>
      <c r="L15" s="16"/>
    </row>
    <row r="16" spans="1:12" ht="15" x14ac:dyDescent="0.2">
      <c r="A16" s="18"/>
      <c r="B16" s="24"/>
      <c r="C16" s="18"/>
      <c r="D16" s="18"/>
      <c r="E16" s="24"/>
      <c r="F16" s="18"/>
      <c r="G16" s="24"/>
      <c r="H16" s="18"/>
      <c r="I16" s="24"/>
      <c r="J16" s="18"/>
      <c r="K16" s="18"/>
      <c r="L16" s="18"/>
    </row>
    <row r="17" spans="1:12" ht="15" x14ac:dyDescent="0.2">
      <c r="A17" s="20"/>
      <c r="B17" s="22"/>
      <c r="C17" s="20"/>
      <c r="D17" s="20"/>
      <c r="E17" s="22"/>
      <c r="F17" s="20"/>
      <c r="G17" s="22"/>
      <c r="H17" s="20"/>
      <c r="I17" s="22"/>
      <c r="J17" s="20"/>
      <c r="K17" s="20"/>
      <c r="L17" s="20"/>
    </row>
    <row r="18" spans="1:12" ht="15" x14ac:dyDescent="0.2">
      <c r="A18" s="16"/>
      <c r="B18" s="21"/>
      <c r="C18" s="16"/>
      <c r="D18" s="16"/>
      <c r="E18" s="21"/>
      <c r="F18" s="16"/>
      <c r="G18" s="21"/>
      <c r="H18" s="16"/>
      <c r="I18" s="21"/>
      <c r="J18" s="16"/>
      <c r="K18" s="16"/>
      <c r="L18" s="16"/>
    </row>
    <row r="19" spans="1:12" ht="15" x14ac:dyDescent="0.2">
      <c r="A19" s="20"/>
      <c r="B19" s="22"/>
      <c r="C19" s="20"/>
      <c r="D19" s="20"/>
      <c r="E19" s="22"/>
      <c r="F19" s="20"/>
      <c r="G19" s="22"/>
      <c r="H19" s="20"/>
      <c r="I19" s="22"/>
      <c r="J19" s="20"/>
      <c r="K19" s="20"/>
      <c r="L19" s="20"/>
    </row>
    <row r="20" spans="1:12" ht="15" x14ac:dyDescent="0.2">
      <c r="A20" s="16"/>
      <c r="B20" s="21"/>
      <c r="C20" s="16"/>
      <c r="D20" s="16"/>
      <c r="E20" s="21"/>
      <c r="F20" s="16"/>
      <c r="G20" s="21"/>
      <c r="H20" s="16"/>
      <c r="I20" s="21"/>
      <c r="J20" s="16"/>
      <c r="K20" s="16"/>
      <c r="L20" s="16"/>
    </row>
    <row r="21" spans="1:12" ht="15" x14ac:dyDescent="0.2">
      <c r="A21" s="20"/>
      <c r="B21" s="22"/>
      <c r="C21" s="20"/>
      <c r="D21" s="20"/>
      <c r="E21" s="22"/>
      <c r="F21" s="20"/>
      <c r="G21" s="22"/>
      <c r="H21" s="20"/>
      <c r="I21" s="22"/>
      <c r="J21" s="20"/>
      <c r="K21" s="20"/>
      <c r="L21" s="20"/>
    </row>
    <row r="22" spans="1:12" ht="15" x14ac:dyDescent="0.2">
      <c r="A22" s="16"/>
      <c r="B22" s="21"/>
      <c r="C22" s="16"/>
      <c r="D22" s="16"/>
      <c r="E22" s="21"/>
      <c r="F22" s="16"/>
      <c r="G22" s="21"/>
      <c r="H22" s="16"/>
      <c r="I22" s="21"/>
      <c r="J22" s="16"/>
      <c r="K22" s="16"/>
      <c r="L22" s="16"/>
    </row>
    <row r="23" spans="1:12" ht="15" x14ac:dyDescent="0.2">
      <c r="A23" s="20"/>
      <c r="B23" s="22"/>
      <c r="C23" s="20"/>
      <c r="D23" s="20"/>
      <c r="E23" s="22"/>
      <c r="F23" s="20"/>
      <c r="G23" s="22"/>
      <c r="H23" s="20"/>
      <c r="I23" s="22"/>
      <c r="J23" s="20"/>
      <c r="K23" s="20"/>
      <c r="L23" s="20"/>
    </row>
    <row r="24" spans="1:12" ht="15" x14ac:dyDescent="0.2">
      <c r="A24" s="16"/>
      <c r="B24" s="21"/>
      <c r="C24" s="16"/>
      <c r="D24" s="16"/>
      <c r="E24" s="21"/>
      <c r="F24" s="16"/>
      <c r="G24" s="21"/>
      <c r="H24" s="16"/>
      <c r="I24" s="21"/>
      <c r="J24" s="16"/>
      <c r="K24" s="16"/>
      <c r="L24" s="16"/>
    </row>
    <row r="25" spans="1:12" ht="15" x14ac:dyDescent="0.2">
      <c r="A25" s="20"/>
      <c r="B25" s="22"/>
      <c r="C25" s="20"/>
      <c r="D25" s="20"/>
      <c r="E25" s="22"/>
      <c r="F25" s="20"/>
      <c r="G25" s="22"/>
      <c r="H25" s="20"/>
      <c r="I25" s="22"/>
      <c r="J25" s="20"/>
      <c r="K25" s="20"/>
      <c r="L25" s="20"/>
    </row>
    <row r="26" spans="1:12" ht="15" x14ac:dyDescent="0.2">
      <c r="A26" s="16"/>
      <c r="B26" s="21"/>
      <c r="C26" s="16"/>
      <c r="D26" s="16"/>
      <c r="E26" s="21"/>
      <c r="F26" s="16"/>
      <c r="G26" s="21"/>
      <c r="H26" s="16"/>
      <c r="I26" s="21"/>
      <c r="J26" s="16"/>
      <c r="K26" s="16"/>
      <c r="L26" s="16"/>
    </row>
    <row r="27" spans="1:12" ht="15" x14ac:dyDescent="0.2">
      <c r="A27" s="20"/>
      <c r="B27" s="22"/>
      <c r="C27" s="20"/>
      <c r="D27" s="20"/>
      <c r="E27" s="22"/>
      <c r="F27" s="20"/>
      <c r="G27" s="22"/>
      <c r="H27" s="20"/>
      <c r="I27" s="22"/>
      <c r="J27" s="20"/>
      <c r="K27" s="20"/>
      <c r="L27" s="20"/>
    </row>
    <row r="28" spans="1:12" ht="15" x14ac:dyDescent="0.2">
      <c r="A28" s="16"/>
      <c r="B28" s="21"/>
      <c r="C28" s="16"/>
      <c r="D28" s="16"/>
      <c r="E28" s="21"/>
      <c r="F28" s="16"/>
      <c r="G28" s="21"/>
      <c r="H28" s="16"/>
      <c r="I28" s="21"/>
      <c r="J28" s="16"/>
      <c r="K28" s="16"/>
      <c r="L28" s="16"/>
    </row>
    <row r="29" spans="1:12" ht="15" x14ac:dyDescent="0.2">
      <c r="A29" s="20"/>
      <c r="B29" s="22"/>
      <c r="C29" s="20"/>
      <c r="D29" s="20"/>
      <c r="E29" s="22"/>
      <c r="F29" s="20"/>
      <c r="G29" s="22"/>
      <c r="H29" s="20"/>
      <c r="I29" s="22"/>
      <c r="J29" s="20"/>
      <c r="K29" s="20"/>
      <c r="L29" s="20"/>
    </row>
    <row r="30" spans="1:12" ht="15" x14ac:dyDescent="0.2">
      <c r="A30" s="16"/>
      <c r="B30" s="21"/>
      <c r="C30" s="16"/>
      <c r="D30" s="16"/>
      <c r="E30" s="21"/>
      <c r="F30" s="16"/>
      <c r="G30" s="21"/>
      <c r="H30" s="16"/>
      <c r="I30" s="21"/>
      <c r="J30" s="16"/>
      <c r="K30" s="16"/>
      <c r="L30" s="16"/>
    </row>
    <row r="31" spans="1:12" ht="15" x14ac:dyDescent="0.2">
      <c r="A31" s="20"/>
      <c r="B31" s="22"/>
      <c r="C31" s="20"/>
      <c r="D31" s="20"/>
      <c r="E31" s="22"/>
      <c r="F31" s="20"/>
      <c r="G31" s="22"/>
      <c r="H31" s="20"/>
      <c r="I31" s="22"/>
      <c r="J31" s="20"/>
      <c r="K31" s="20"/>
      <c r="L31" s="20"/>
    </row>
    <row r="32" spans="1:12" ht="15" x14ac:dyDescent="0.2">
      <c r="A32" s="16"/>
      <c r="B32" s="21"/>
      <c r="C32" s="16"/>
      <c r="D32" s="16"/>
      <c r="E32" s="21"/>
      <c r="F32" s="16"/>
      <c r="G32" s="21"/>
      <c r="H32" s="16"/>
      <c r="I32" s="21"/>
      <c r="J32" s="16"/>
      <c r="K32" s="16"/>
      <c r="L32" s="16"/>
    </row>
    <row r="33" spans="1:12" ht="15" x14ac:dyDescent="0.2">
      <c r="A33" s="20"/>
      <c r="B33" s="22"/>
      <c r="C33" s="20"/>
      <c r="D33" s="20"/>
      <c r="E33" s="22"/>
      <c r="F33" s="20"/>
      <c r="G33" s="22"/>
      <c r="H33" s="20"/>
      <c r="I33" s="22"/>
      <c r="J33" s="20"/>
      <c r="K33" s="20"/>
      <c r="L33" s="20"/>
    </row>
    <row r="34" spans="1:12" ht="15" x14ac:dyDescent="0.2">
      <c r="A34" s="16"/>
      <c r="B34" s="21"/>
      <c r="C34" s="16"/>
      <c r="D34" s="16"/>
      <c r="E34" s="21"/>
      <c r="F34" s="16"/>
      <c r="G34" s="21"/>
      <c r="H34" s="16"/>
      <c r="I34" s="21"/>
      <c r="J34" s="16"/>
      <c r="K34" s="16"/>
      <c r="L34" s="16"/>
    </row>
    <row r="35" spans="1:12" ht="15" x14ac:dyDescent="0.2">
      <c r="A35" s="20"/>
      <c r="B35" s="22"/>
      <c r="C35" s="20"/>
      <c r="D35" s="20"/>
      <c r="E35" s="22"/>
      <c r="F35" s="20"/>
      <c r="G35" s="22"/>
      <c r="H35" s="20"/>
      <c r="I35" s="22"/>
      <c r="J35" s="20"/>
      <c r="K35" s="20"/>
      <c r="L35" s="20"/>
    </row>
    <row r="36" spans="1:12" ht="15" x14ac:dyDescent="0.2">
      <c r="A36" s="16"/>
      <c r="B36" s="21"/>
      <c r="C36" s="16"/>
      <c r="D36" s="16"/>
      <c r="E36" s="21"/>
      <c r="F36" s="16"/>
      <c r="G36" s="21"/>
      <c r="H36" s="16"/>
      <c r="I36" s="21"/>
      <c r="J36" s="16"/>
      <c r="K36" s="16"/>
      <c r="L36" s="16"/>
    </row>
    <row r="37" spans="1:12" ht="15" x14ac:dyDescent="0.2">
      <c r="A37" s="20"/>
      <c r="B37" s="22"/>
      <c r="C37" s="20"/>
      <c r="D37" s="20"/>
      <c r="E37" s="22"/>
      <c r="F37" s="20"/>
      <c r="G37" s="22"/>
      <c r="H37" s="20"/>
      <c r="I37" s="22"/>
      <c r="J37" s="20"/>
      <c r="K37" s="20"/>
      <c r="L37" s="20"/>
    </row>
    <row r="38" spans="1:12" ht="15" x14ac:dyDescent="0.2">
      <c r="A38" s="16"/>
      <c r="B38" s="21"/>
      <c r="C38" s="16"/>
      <c r="D38" s="16"/>
      <c r="E38" s="21"/>
      <c r="F38" s="16"/>
      <c r="G38" s="21"/>
      <c r="H38" s="16"/>
      <c r="I38" s="21"/>
      <c r="J38" s="16"/>
      <c r="K38" s="16"/>
      <c r="L38" s="16"/>
    </row>
    <row r="39" spans="1:12" ht="15" x14ac:dyDescent="0.2">
      <c r="A39" s="20"/>
      <c r="B39" s="22"/>
      <c r="C39" s="20"/>
      <c r="D39" s="20"/>
      <c r="E39" s="22"/>
      <c r="F39" s="20"/>
      <c r="G39" s="22"/>
      <c r="H39" s="20"/>
      <c r="I39" s="22"/>
      <c r="J39" s="20"/>
      <c r="K39" s="20"/>
      <c r="L39" s="20"/>
    </row>
    <row r="40" spans="1:12" ht="15" x14ac:dyDescent="0.2">
      <c r="A40" s="16"/>
      <c r="B40" s="21"/>
      <c r="C40" s="16"/>
      <c r="D40" s="16"/>
      <c r="E40" s="21"/>
      <c r="F40" s="16"/>
      <c r="G40" s="21"/>
      <c r="H40" s="16"/>
      <c r="I40" s="21"/>
      <c r="J40" s="16"/>
      <c r="K40" s="16"/>
      <c r="L40" s="16"/>
    </row>
    <row r="41" spans="1:12" ht="15" x14ac:dyDescent="0.2">
      <c r="A41" s="20"/>
      <c r="B41" s="22"/>
      <c r="C41" s="20"/>
      <c r="D41" s="20"/>
      <c r="E41" s="22"/>
      <c r="F41" s="20"/>
      <c r="G41" s="22"/>
      <c r="H41" s="20"/>
      <c r="I41" s="22"/>
      <c r="J41" s="20"/>
      <c r="K41" s="20"/>
      <c r="L41" s="20"/>
    </row>
    <row r="42" spans="1:12" ht="15" x14ac:dyDescent="0.2">
      <c r="A42" s="16"/>
      <c r="B42" s="21"/>
      <c r="C42" s="16"/>
      <c r="D42" s="16"/>
      <c r="E42" s="21"/>
      <c r="F42" s="16"/>
      <c r="G42" s="21"/>
      <c r="H42" s="16"/>
      <c r="I42" s="21"/>
      <c r="J42" s="16"/>
      <c r="K42" s="16"/>
      <c r="L42" s="16"/>
    </row>
    <row r="43" spans="1:12" ht="15" x14ac:dyDescent="0.2">
      <c r="A43" s="20"/>
      <c r="B43" s="22"/>
      <c r="C43" s="20"/>
      <c r="D43" s="20"/>
      <c r="E43" s="22"/>
      <c r="F43" s="20"/>
      <c r="G43" s="22"/>
      <c r="H43" s="20"/>
      <c r="I43" s="22"/>
      <c r="J43" s="20"/>
      <c r="K43" s="20"/>
      <c r="L43" s="20"/>
    </row>
    <row r="44" spans="1:12" ht="15" x14ac:dyDescent="0.2">
      <c r="A44" s="16"/>
      <c r="B44" s="21"/>
      <c r="C44" s="16"/>
      <c r="D44" s="16"/>
      <c r="E44" s="21"/>
      <c r="F44" s="16"/>
      <c r="G44" s="21"/>
      <c r="H44" s="16"/>
      <c r="I44" s="21"/>
      <c r="J44" s="16"/>
      <c r="K44" s="16"/>
      <c r="L44" s="16"/>
    </row>
    <row r="45" spans="1:12" ht="15" x14ac:dyDescent="0.2">
      <c r="A45" s="20"/>
      <c r="B45" s="22"/>
      <c r="C45" s="20"/>
      <c r="D45" s="20"/>
      <c r="E45" s="22"/>
      <c r="F45" s="20"/>
      <c r="G45" s="22"/>
      <c r="H45" s="20"/>
      <c r="I45" s="22"/>
      <c r="J45" s="20"/>
      <c r="K45" s="20"/>
      <c r="L45" s="20"/>
    </row>
    <row r="46" spans="1:12" ht="15" x14ac:dyDescent="0.2">
      <c r="A46" s="16"/>
      <c r="B46" s="21"/>
      <c r="C46" s="16"/>
      <c r="D46" s="16"/>
      <c r="E46" s="21"/>
      <c r="F46" s="16"/>
      <c r="G46" s="21"/>
      <c r="H46" s="16"/>
      <c r="I46" s="21"/>
      <c r="J46" s="16"/>
      <c r="K46" s="16"/>
      <c r="L46" s="16"/>
    </row>
    <row r="47" spans="1:12" ht="15" x14ac:dyDescent="0.2">
      <c r="A47" s="20"/>
      <c r="B47" s="22"/>
      <c r="C47" s="20"/>
      <c r="D47" s="20"/>
      <c r="E47" s="22"/>
      <c r="F47" s="20"/>
      <c r="G47" s="22"/>
      <c r="H47" s="20"/>
      <c r="I47" s="22"/>
      <c r="J47" s="20"/>
      <c r="K47" s="20"/>
      <c r="L47" s="20"/>
    </row>
    <row r="48" spans="1:12" ht="15" x14ac:dyDescent="0.2">
      <c r="A48" s="16"/>
      <c r="B48" s="21"/>
      <c r="C48" s="16"/>
      <c r="D48" s="16"/>
      <c r="E48" s="21"/>
      <c r="F48" s="16"/>
      <c r="G48" s="21"/>
      <c r="H48" s="16"/>
      <c r="I48" s="21"/>
      <c r="J48" s="16"/>
      <c r="K48" s="16"/>
      <c r="L48" s="16"/>
    </row>
    <row r="49" spans="1:12" ht="15" x14ac:dyDescent="0.2">
      <c r="A49" s="16"/>
      <c r="B49" s="21"/>
      <c r="C49" s="16"/>
      <c r="D49" s="16"/>
      <c r="E49" s="21"/>
      <c r="F49" s="16"/>
      <c r="G49" s="21"/>
      <c r="H49" s="16"/>
      <c r="I49" s="21"/>
      <c r="J49" s="16"/>
      <c r="K49" s="16"/>
      <c r="L49" s="16"/>
    </row>
    <row r="50" spans="1:12" ht="15" x14ac:dyDescent="0.2">
      <c r="A50" s="20"/>
      <c r="B50" s="22"/>
      <c r="C50" s="20"/>
      <c r="D50" s="20"/>
      <c r="E50" s="22"/>
      <c r="F50" s="20"/>
      <c r="G50" s="22"/>
      <c r="H50" s="20"/>
      <c r="I50" s="22"/>
      <c r="J50" s="20"/>
      <c r="K50" s="20"/>
      <c r="L50" s="20"/>
    </row>
    <row r="51" spans="1:12" ht="15" x14ac:dyDescent="0.2">
      <c r="A51" s="16"/>
      <c r="B51" s="21"/>
      <c r="C51" s="16"/>
      <c r="D51" s="16"/>
      <c r="E51" s="21"/>
      <c r="F51" s="16"/>
      <c r="G51" s="21"/>
      <c r="H51" s="16"/>
      <c r="I51" s="21"/>
      <c r="J51" s="16"/>
      <c r="K51" s="16"/>
      <c r="L51" s="16"/>
    </row>
    <row r="52" spans="1:12" ht="15" x14ac:dyDescent="0.2">
      <c r="A52" s="16"/>
      <c r="B52" s="21"/>
      <c r="C52" s="16"/>
      <c r="D52" s="16"/>
      <c r="E52" s="21"/>
      <c r="F52" s="16"/>
      <c r="G52" s="21"/>
      <c r="H52" s="16"/>
      <c r="I52" s="21"/>
      <c r="J52" s="16"/>
      <c r="K52" s="16"/>
      <c r="L52" s="16"/>
    </row>
    <row r="53" spans="1:12" ht="15" x14ac:dyDescent="0.2">
      <c r="A53" s="20"/>
      <c r="B53" s="22"/>
      <c r="C53" s="20"/>
      <c r="D53" s="20"/>
      <c r="E53" s="22"/>
      <c r="F53" s="20"/>
      <c r="G53" s="22"/>
      <c r="H53" s="20"/>
      <c r="I53" s="22"/>
      <c r="J53" s="20"/>
      <c r="K53" s="20"/>
      <c r="L53" s="20"/>
    </row>
    <row r="54" spans="1:12" ht="15" x14ac:dyDescent="0.2">
      <c r="A54" s="16"/>
      <c r="B54" s="21"/>
      <c r="C54" s="16"/>
      <c r="D54" s="16"/>
      <c r="E54" s="21"/>
      <c r="F54" s="16"/>
      <c r="G54" s="21"/>
      <c r="H54" s="16"/>
      <c r="I54" s="21"/>
      <c r="J54" s="16"/>
      <c r="K54" s="16"/>
      <c r="L54" s="16"/>
    </row>
    <row r="55" spans="1:12" ht="15" x14ac:dyDescent="0.2">
      <c r="A55" s="16"/>
      <c r="B55" s="21"/>
      <c r="C55" s="16"/>
      <c r="D55" s="16"/>
      <c r="E55" s="21"/>
      <c r="F55" s="16"/>
      <c r="G55" s="21"/>
      <c r="H55" s="16"/>
      <c r="I55" s="21"/>
      <c r="J55" s="16"/>
      <c r="K55" s="16"/>
      <c r="L55" s="16"/>
    </row>
    <row r="56" spans="1:12" ht="15" x14ac:dyDescent="0.2">
      <c r="A56" s="20"/>
      <c r="B56" s="22"/>
      <c r="C56" s="20"/>
      <c r="D56" s="20"/>
      <c r="E56" s="22"/>
      <c r="F56" s="20"/>
      <c r="G56" s="22"/>
      <c r="H56" s="20"/>
      <c r="I56" s="22"/>
      <c r="J56" s="20"/>
      <c r="K56" s="20"/>
      <c r="L56" s="20"/>
    </row>
    <row r="57" spans="1:12" ht="15" x14ac:dyDescent="0.2">
      <c r="A57" s="16"/>
      <c r="B57" s="21"/>
      <c r="C57" s="16"/>
      <c r="D57" s="16"/>
      <c r="E57" s="21"/>
      <c r="F57" s="16"/>
      <c r="G57" s="21"/>
      <c r="H57" s="16"/>
      <c r="I57" s="21"/>
      <c r="J57" s="16"/>
      <c r="K57" s="16"/>
      <c r="L57" s="16"/>
    </row>
    <row r="58" spans="1:12" ht="15" x14ac:dyDescent="0.2">
      <c r="A58" s="16"/>
      <c r="B58" s="21"/>
      <c r="C58" s="16"/>
      <c r="D58" s="16"/>
      <c r="E58" s="21"/>
      <c r="F58" s="16"/>
      <c r="G58" s="21"/>
      <c r="H58" s="16"/>
      <c r="I58" s="21"/>
      <c r="J58" s="16"/>
      <c r="K58" s="16"/>
      <c r="L58" s="16"/>
    </row>
    <row r="59" spans="1:12" ht="15" x14ac:dyDescent="0.2">
      <c r="A59" s="20"/>
      <c r="B59" s="22"/>
      <c r="C59" s="20"/>
      <c r="D59" s="20"/>
      <c r="E59" s="22"/>
      <c r="F59" s="20"/>
      <c r="G59" s="22"/>
      <c r="H59" s="20"/>
      <c r="I59" s="22"/>
      <c r="J59" s="20"/>
      <c r="K59" s="20"/>
      <c r="L59" s="20"/>
    </row>
    <row r="60" spans="1:12" ht="15" x14ac:dyDescent="0.2">
      <c r="A60" s="16"/>
      <c r="B60" s="21"/>
      <c r="C60" s="16"/>
      <c r="D60" s="16"/>
      <c r="E60" s="21"/>
      <c r="F60" s="16"/>
      <c r="G60" s="21"/>
      <c r="H60" s="16"/>
      <c r="I60" s="21"/>
      <c r="J60" s="16"/>
      <c r="K60" s="16"/>
      <c r="L60" s="16"/>
    </row>
    <row r="61" spans="1:12" ht="15" x14ac:dyDescent="0.2">
      <c r="A61" s="16"/>
      <c r="B61" s="21"/>
      <c r="C61" s="16"/>
      <c r="D61" s="16"/>
      <c r="E61" s="21"/>
      <c r="F61" s="16"/>
      <c r="G61" s="21"/>
      <c r="H61" s="16"/>
      <c r="I61" s="21"/>
      <c r="J61" s="16"/>
      <c r="K61" s="16"/>
      <c r="L61" s="16"/>
    </row>
    <row r="62" spans="1:12" ht="15" x14ac:dyDescent="0.2">
      <c r="A62" s="20"/>
      <c r="B62" s="22"/>
      <c r="C62" s="20"/>
      <c r="D62" s="20"/>
      <c r="E62" s="22"/>
      <c r="F62" s="20"/>
      <c r="G62" s="22"/>
      <c r="H62" s="20"/>
      <c r="I62" s="22"/>
      <c r="J62" s="20"/>
      <c r="K62" s="20"/>
      <c r="L62" s="20"/>
    </row>
    <row r="63" spans="1:12" ht="15" x14ac:dyDescent="0.2">
      <c r="A63" s="16"/>
      <c r="B63" s="21"/>
      <c r="C63" s="16"/>
      <c r="D63" s="16"/>
      <c r="E63" s="21"/>
      <c r="F63" s="16"/>
      <c r="G63" s="21"/>
      <c r="H63" s="16"/>
      <c r="I63" s="21"/>
      <c r="J63" s="16"/>
      <c r="K63" s="16"/>
      <c r="L63" s="16"/>
    </row>
    <row r="64" spans="1:12" ht="15" x14ac:dyDescent="0.2">
      <c r="A64" s="16"/>
      <c r="B64" s="21"/>
      <c r="C64" s="16"/>
      <c r="D64" s="16"/>
      <c r="E64" s="21"/>
      <c r="F64" s="16"/>
      <c r="G64" s="21"/>
      <c r="H64" s="16"/>
      <c r="I64" s="21"/>
      <c r="J64" s="16"/>
      <c r="K64" s="16"/>
      <c r="L64" s="16"/>
    </row>
    <row r="65" spans="1:12" ht="15" x14ac:dyDescent="0.2">
      <c r="A65" s="20"/>
      <c r="B65" s="22"/>
      <c r="C65" s="20"/>
      <c r="D65" s="20"/>
      <c r="E65" s="22"/>
      <c r="F65" s="20"/>
      <c r="G65" s="22"/>
      <c r="H65" s="20"/>
      <c r="I65" s="22"/>
      <c r="J65" s="20"/>
      <c r="K65" s="20"/>
      <c r="L65" s="20"/>
    </row>
    <row r="66" spans="1:12" ht="15" x14ac:dyDescent="0.2">
      <c r="A66" s="16"/>
      <c r="B66" s="21"/>
      <c r="C66" s="16"/>
      <c r="D66" s="16"/>
      <c r="E66" s="21"/>
      <c r="F66" s="16"/>
      <c r="G66" s="21"/>
      <c r="H66" s="16"/>
      <c r="I66" s="21"/>
      <c r="J66" s="16"/>
      <c r="K66" s="16"/>
      <c r="L66" s="16"/>
    </row>
    <row r="67" spans="1:12" ht="15" x14ac:dyDescent="0.2">
      <c r="A67" s="16"/>
      <c r="B67" s="21"/>
      <c r="C67" s="16"/>
      <c r="D67" s="16"/>
      <c r="E67" s="21"/>
      <c r="F67" s="16"/>
      <c r="G67" s="21"/>
      <c r="H67" s="16"/>
      <c r="I67" s="21"/>
      <c r="J67" s="16"/>
      <c r="K67" s="16"/>
      <c r="L67" s="16"/>
    </row>
    <row r="68" spans="1:12" ht="15" x14ac:dyDescent="0.2">
      <c r="A68" s="20"/>
      <c r="B68" s="22"/>
      <c r="C68" s="20"/>
      <c r="D68" s="20"/>
      <c r="E68" s="22"/>
      <c r="F68" s="20"/>
      <c r="G68" s="22"/>
      <c r="H68" s="20"/>
      <c r="I68" s="22"/>
      <c r="J68" s="20"/>
      <c r="K68" s="20"/>
      <c r="L68" s="20"/>
    </row>
    <row r="69" spans="1:12" ht="15" x14ac:dyDescent="0.2">
      <c r="A69" s="16"/>
      <c r="B69" s="21"/>
      <c r="C69" s="16"/>
      <c r="D69" s="16"/>
      <c r="E69" s="21"/>
      <c r="F69" s="16"/>
      <c r="G69" s="21"/>
      <c r="H69" s="16"/>
      <c r="I69" s="21"/>
      <c r="J69" s="16"/>
      <c r="K69" s="16"/>
      <c r="L69" s="16"/>
    </row>
    <row r="70" spans="1:12" ht="15" x14ac:dyDescent="0.2">
      <c r="A70" s="16"/>
      <c r="B70" s="21"/>
      <c r="C70" s="16"/>
      <c r="D70" s="16"/>
      <c r="E70" s="21"/>
      <c r="F70" s="16"/>
      <c r="G70" s="21"/>
      <c r="H70" s="16"/>
      <c r="I70" s="21"/>
      <c r="J70" s="16"/>
      <c r="K70" s="16"/>
      <c r="L70" s="16"/>
    </row>
    <row r="71" spans="1:12" ht="15" x14ac:dyDescent="0.2">
      <c r="A71" s="20"/>
      <c r="B71" s="22"/>
      <c r="C71" s="20"/>
      <c r="D71" s="20"/>
      <c r="E71" s="22"/>
      <c r="F71" s="20"/>
      <c r="G71" s="22"/>
      <c r="H71" s="20"/>
      <c r="I71" s="22"/>
      <c r="J71" s="20"/>
      <c r="K71" s="20"/>
      <c r="L71" s="20"/>
    </row>
    <row r="72" spans="1:12" ht="15" x14ac:dyDescent="0.2">
      <c r="A72" s="16"/>
      <c r="B72" s="21"/>
      <c r="C72" s="16"/>
      <c r="D72" s="16"/>
      <c r="E72" s="21"/>
      <c r="F72" s="16"/>
      <c r="G72" s="21"/>
      <c r="H72" s="16"/>
      <c r="I72" s="21"/>
      <c r="J72" s="16"/>
      <c r="K72" s="16"/>
      <c r="L72" s="16"/>
    </row>
    <row r="73" spans="1:12" ht="15" x14ac:dyDescent="0.2">
      <c r="A73" s="16"/>
      <c r="B73" s="21"/>
      <c r="C73" s="16"/>
      <c r="D73" s="16"/>
      <c r="E73" s="21"/>
      <c r="F73" s="16"/>
      <c r="G73" s="21"/>
      <c r="H73" s="16"/>
      <c r="I73" s="21"/>
      <c r="J73" s="16"/>
      <c r="K73" s="16"/>
      <c r="L73" s="16"/>
    </row>
    <row r="74" spans="1:12" ht="15" x14ac:dyDescent="0.2">
      <c r="A74" s="20"/>
      <c r="B74" s="22"/>
      <c r="C74" s="20"/>
      <c r="D74" s="20"/>
      <c r="E74" s="22"/>
      <c r="F74" s="20"/>
      <c r="G74" s="22"/>
      <c r="H74" s="20"/>
      <c r="I74" s="22"/>
      <c r="J74" s="20"/>
      <c r="K74" s="20"/>
      <c r="L74" s="20"/>
    </row>
    <row r="75" spans="1:12" ht="15" x14ac:dyDescent="0.2">
      <c r="A75" s="16"/>
      <c r="B75" s="21"/>
      <c r="C75" s="16"/>
      <c r="D75" s="16"/>
      <c r="E75" s="21"/>
      <c r="F75" s="16"/>
      <c r="G75" s="21"/>
      <c r="H75" s="16"/>
      <c r="I75" s="21"/>
      <c r="J75" s="16"/>
      <c r="K75" s="16"/>
      <c r="L75" s="16"/>
    </row>
    <row r="76" spans="1:12" ht="15" x14ac:dyDescent="0.2">
      <c r="A76" s="16"/>
      <c r="B76" s="21"/>
      <c r="C76" s="16"/>
      <c r="D76" s="16"/>
      <c r="E76" s="21"/>
      <c r="F76" s="16"/>
      <c r="G76" s="21"/>
      <c r="H76" s="16"/>
      <c r="I76" s="21"/>
      <c r="J76" s="16"/>
      <c r="K76" s="16"/>
      <c r="L76" s="16"/>
    </row>
    <row r="77" spans="1:12" ht="15" x14ac:dyDescent="0.2">
      <c r="A77" s="20"/>
      <c r="B77" s="22"/>
      <c r="C77" s="20"/>
      <c r="D77" s="20"/>
      <c r="E77" s="22"/>
      <c r="F77" s="20"/>
      <c r="G77" s="22"/>
      <c r="H77" s="20"/>
      <c r="I77" s="22"/>
      <c r="J77" s="20"/>
      <c r="K77" s="20"/>
      <c r="L77" s="20"/>
    </row>
    <row r="78" spans="1:12" ht="15" x14ac:dyDescent="0.2">
      <c r="A78" s="16"/>
      <c r="B78" s="21"/>
      <c r="C78" s="16"/>
      <c r="D78" s="16"/>
      <c r="E78" s="21"/>
      <c r="F78" s="16"/>
      <c r="G78" s="21"/>
      <c r="H78" s="16"/>
      <c r="I78" s="21"/>
      <c r="J78" s="16"/>
      <c r="K78" s="16"/>
      <c r="L78" s="16"/>
    </row>
    <row r="79" spans="1:12" ht="15" x14ac:dyDescent="0.2">
      <c r="A79" s="16"/>
      <c r="B79" s="21"/>
      <c r="C79" s="16"/>
      <c r="D79" s="16"/>
      <c r="E79" s="21"/>
      <c r="F79" s="16"/>
      <c r="G79" s="21"/>
      <c r="H79" s="16"/>
      <c r="I79" s="21"/>
      <c r="J79" s="16"/>
      <c r="K79" s="16"/>
      <c r="L79" s="16"/>
    </row>
    <row r="80" spans="1:12" ht="15" x14ac:dyDescent="0.2">
      <c r="A80" s="20"/>
      <c r="B80" s="22"/>
      <c r="C80" s="20"/>
      <c r="D80" s="20"/>
      <c r="E80" s="22"/>
      <c r="F80" s="20"/>
      <c r="G80" s="22"/>
      <c r="H80" s="20"/>
      <c r="I80" s="22"/>
      <c r="J80" s="20"/>
      <c r="K80" s="20"/>
      <c r="L80" s="20"/>
    </row>
    <row r="81" spans="1:12" ht="15" x14ac:dyDescent="0.2">
      <c r="A81" s="16"/>
      <c r="B81" s="21"/>
      <c r="C81" s="16"/>
      <c r="D81" s="16"/>
      <c r="E81" s="21"/>
      <c r="F81" s="16"/>
      <c r="G81" s="21"/>
      <c r="H81" s="16"/>
      <c r="I81" s="21"/>
      <c r="J81" s="16"/>
      <c r="K81" s="16"/>
      <c r="L81" s="16"/>
    </row>
    <row r="82" spans="1:12" ht="15" x14ac:dyDescent="0.2">
      <c r="A82" s="16"/>
      <c r="B82" s="21"/>
      <c r="C82" s="16"/>
      <c r="D82" s="16"/>
      <c r="E82" s="21"/>
      <c r="F82" s="16"/>
      <c r="G82" s="21"/>
      <c r="H82" s="16"/>
      <c r="I82" s="21"/>
      <c r="J82" s="16"/>
      <c r="K82" s="16"/>
      <c r="L82" s="16"/>
    </row>
    <row r="83" spans="1:12" ht="15" x14ac:dyDescent="0.2">
      <c r="A83" s="20"/>
      <c r="B83" s="22"/>
      <c r="C83" s="20"/>
      <c r="D83" s="20"/>
      <c r="E83" s="22"/>
      <c r="F83" s="20"/>
      <c r="G83" s="22"/>
      <c r="H83" s="20"/>
      <c r="I83" s="22"/>
      <c r="J83" s="20"/>
      <c r="K83" s="20"/>
      <c r="L83" s="20"/>
    </row>
    <row r="84" spans="1:12" ht="15" x14ac:dyDescent="0.2">
      <c r="A84" s="16"/>
      <c r="B84" s="21"/>
      <c r="C84" s="16"/>
      <c r="D84" s="16"/>
      <c r="E84" s="21"/>
      <c r="F84" s="16"/>
      <c r="G84" s="21"/>
      <c r="H84" s="16"/>
      <c r="I84" s="21"/>
      <c r="J84" s="16"/>
      <c r="K84" s="16"/>
      <c r="L84" s="16"/>
    </row>
    <row r="85" spans="1:12" ht="15" x14ac:dyDescent="0.2">
      <c r="A85" s="16"/>
      <c r="B85" s="21"/>
      <c r="C85" s="16"/>
      <c r="D85" s="16"/>
      <c r="E85" s="21"/>
      <c r="F85" s="16"/>
      <c r="G85" s="21"/>
      <c r="H85" s="16"/>
      <c r="I85" s="21"/>
      <c r="J85" s="16"/>
      <c r="K85" s="16"/>
      <c r="L85" s="16"/>
    </row>
    <row r="86" spans="1:12" ht="15" x14ac:dyDescent="0.2">
      <c r="A86" s="20"/>
      <c r="B86" s="22"/>
      <c r="C86" s="20"/>
      <c r="D86" s="20"/>
      <c r="E86" s="22"/>
      <c r="F86" s="20"/>
      <c r="G86" s="22"/>
      <c r="H86" s="20"/>
      <c r="I86" s="22"/>
      <c r="J86" s="20"/>
      <c r="K86" s="20"/>
      <c r="L86" s="20"/>
    </row>
    <row r="87" spans="1:12" ht="15" x14ac:dyDescent="0.2">
      <c r="A87" s="16"/>
      <c r="B87" s="21"/>
      <c r="C87" s="16"/>
      <c r="D87" s="16"/>
      <c r="E87" s="21"/>
      <c r="F87" s="16"/>
      <c r="G87" s="21"/>
      <c r="H87" s="16"/>
      <c r="I87" s="21"/>
      <c r="J87" s="16"/>
      <c r="K87" s="16"/>
      <c r="L87" s="16"/>
    </row>
    <row r="88" spans="1:12" ht="15" x14ac:dyDescent="0.2">
      <c r="A88" s="16"/>
      <c r="B88" s="21"/>
      <c r="C88" s="16"/>
      <c r="D88" s="16"/>
      <c r="E88" s="21"/>
      <c r="F88" s="16"/>
      <c r="G88" s="21"/>
      <c r="H88" s="16"/>
      <c r="I88" s="21"/>
      <c r="J88" s="16"/>
      <c r="K88" s="16"/>
      <c r="L88" s="16"/>
    </row>
    <row r="89" spans="1:12" ht="15" x14ac:dyDescent="0.2">
      <c r="A89" s="20"/>
      <c r="B89" s="22"/>
      <c r="C89" s="20"/>
      <c r="D89" s="20"/>
      <c r="E89" s="22"/>
      <c r="F89" s="20"/>
      <c r="G89" s="22"/>
      <c r="H89" s="20"/>
      <c r="I89" s="22"/>
      <c r="J89" s="20"/>
      <c r="K89" s="20"/>
      <c r="L89" s="20"/>
    </row>
    <row r="90" spans="1:12" ht="15" x14ac:dyDescent="0.2">
      <c r="A90" s="16"/>
      <c r="B90" s="21"/>
      <c r="C90" s="16"/>
      <c r="D90" s="16"/>
      <c r="E90" s="21"/>
      <c r="F90" s="16"/>
      <c r="G90" s="21"/>
      <c r="H90" s="16"/>
      <c r="I90" s="21"/>
      <c r="J90" s="16"/>
      <c r="K90" s="16"/>
      <c r="L90" s="16"/>
    </row>
    <row r="91" spans="1:12" ht="15" x14ac:dyDescent="0.2">
      <c r="A91" s="16"/>
      <c r="B91" s="21"/>
      <c r="C91" s="16"/>
      <c r="D91" s="16"/>
      <c r="E91" s="21"/>
      <c r="F91" s="16"/>
      <c r="G91" s="21"/>
      <c r="H91" s="16"/>
      <c r="I91" s="21"/>
      <c r="J91" s="16"/>
      <c r="K91" s="16"/>
      <c r="L91" s="16"/>
    </row>
    <row r="92" spans="1:12" ht="15" x14ac:dyDescent="0.2">
      <c r="A92" s="20"/>
      <c r="B92" s="22"/>
      <c r="C92" s="20"/>
      <c r="D92" s="20"/>
      <c r="E92" s="22"/>
      <c r="F92" s="20"/>
      <c r="G92" s="22"/>
      <c r="H92" s="20"/>
      <c r="I92" s="22"/>
      <c r="J92" s="20"/>
      <c r="K92" s="20"/>
      <c r="L92" s="20"/>
    </row>
    <row r="93" spans="1:12" ht="15" x14ac:dyDescent="0.2">
      <c r="A93" s="16"/>
      <c r="B93" s="21"/>
      <c r="C93" s="16"/>
      <c r="D93" s="16"/>
      <c r="E93" s="21"/>
      <c r="F93" s="16"/>
      <c r="G93" s="21"/>
      <c r="H93" s="16"/>
      <c r="I93" s="21"/>
      <c r="J93" s="16"/>
      <c r="K93" s="16"/>
      <c r="L93" s="16"/>
    </row>
    <row r="94" spans="1:12" ht="15" x14ac:dyDescent="0.2">
      <c r="A94" s="16"/>
      <c r="B94" s="21"/>
      <c r="C94" s="16"/>
      <c r="D94" s="16"/>
      <c r="E94" s="21"/>
      <c r="F94" s="16"/>
      <c r="G94" s="21"/>
      <c r="H94" s="16"/>
      <c r="I94" s="21"/>
      <c r="J94" s="16"/>
      <c r="K94" s="16"/>
      <c r="L94" s="16"/>
    </row>
    <row r="95" spans="1:12" ht="15" x14ac:dyDescent="0.2">
      <c r="A95" s="20"/>
      <c r="B95" s="22"/>
      <c r="C95" s="20"/>
      <c r="D95" s="20"/>
      <c r="E95" s="22"/>
      <c r="F95" s="20"/>
      <c r="G95" s="22"/>
      <c r="H95" s="20"/>
      <c r="I95" s="22"/>
      <c r="J95" s="20"/>
      <c r="K95" s="20"/>
      <c r="L95" s="20"/>
    </row>
    <row r="96" spans="1:12" ht="15" x14ac:dyDescent="0.2">
      <c r="A96" s="16"/>
      <c r="B96" s="21"/>
      <c r="C96" s="16"/>
      <c r="D96" s="16"/>
      <c r="E96" s="21"/>
      <c r="F96" s="16"/>
      <c r="G96" s="21"/>
      <c r="H96" s="16"/>
      <c r="I96" s="21"/>
      <c r="J96" s="16"/>
      <c r="K96" s="16"/>
      <c r="L96" s="16"/>
    </row>
    <row r="97" spans="1:12" ht="15" x14ac:dyDescent="0.2">
      <c r="A97" s="16"/>
      <c r="B97" s="21"/>
      <c r="C97" s="16"/>
      <c r="D97" s="16"/>
      <c r="E97" s="21"/>
      <c r="F97" s="16"/>
      <c r="G97" s="21"/>
      <c r="H97" s="16"/>
      <c r="I97" s="21"/>
      <c r="J97" s="16"/>
      <c r="K97" s="16"/>
      <c r="L97" s="16"/>
    </row>
    <row r="98" spans="1:12" ht="15" x14ac:dyDescent="0.2">
      <c r="A98" s="20"/>
      <c r="B98" s="22"/>
      <c r="C98" s="20"/>
      <c r="D98" s="20"/>
      <c r="E98" s="22"/>
      <c r="F98" s="20"/>
      <c r="G98" s="22"/>
      <c r="H98" s="20"/>
      <c r="I98" s="22"/>
      <c r="J98" s="20"/>
      <c r="K98" s="20"/>
      <c r="L98" s="20"/>
    </row>
    <row r="99" spans="1:12" ht="15" x14ac:dyDescent="0.2">
      <c r="A99" s="16"/>
      <c r="B99" s="21"/>
      <c r="C99" s="16"/>
      <c r="D99" s="16"/>
      <c r="E99" s="21"/>
      <c r="F99" s="16"/>
      <c r="G99" s="21"/>
      <c r="H99" s="16"/>
      <c r="I99" s="21"/>
      <c r="J99" s="16"/>
      <c r="K99" s="16"/>
      <c r="L99" s="16"/>
    </row>
    <row r="100" spans="1:12" ht="15" x14ac:dyDescent="0.2">
      <c r="A100" s="16"/>
      <c r="B100" s="21"/>
      <c r="C100" s="16"/>
      <c r="D100" s="16"/>
      <c r="E100" s="21"/>
      <c r="F100" s="16"/>
      <c r="G100" s="21"/>
      <c r="H100" s="16"/>
      <c r="I100" s="21"/>
      <c r="J100" s="16"/>
      <c r="K100" s="16"/>
      <c r="L100" s="16"/>
    </row>
    <row r="101" spans="1:12" ht="15" x14ac:dyDescent="0.2">
      <c r="A101" s="20"/>
      <c r="B101" s="22"/>
      <c r="C101" s="20"/>
      <c r="D101" s="20"/>
      <c r="E101" s="22"/>
      <c r="F101" s="20"/>
      <c r="G101" s="22"/>
      <c r="H101" s="20"/>
      <c r="I101" s="22"/>
      <c r="J101" s="20"/>
      <c r="K101" s="20"/>
      <c r="L101" s="20"/>
    </row>
    <row r="102" spans="1:12" ht="15" x14ac:dyDescent="0.2">
      <c r="A102" s="16"/>
      <c r="B102" s="21"/>
      <c r="C102" s="16"/>
      <c r="D102" s="16"/>
      <c r="E102" s="21"/>
      <c r="F102" s="16"/>
      <c r="G102" s="21"/>
      <c r="H102" s="16"/>
      <c r="I102" s="21"/>
      <c r="J102" s="16"/>
      <c r="K102" s="16"/>
      <c r="L102" s="16"/>
    </row>
    <row r="103" spans="1:12" ht="15" x14ac:dyDescent="0.2">
      <c r="A103" s="16"/>
      <c r="B103" s="21"/>
      <c r="C103" s="16"/>
      <c r="D103" s="16"/>
      <c r="E103" s="21"/>
      <c r="F103" s="16"/>
      <c r="G103" s="21"/>
      <c r="H103" s="16"/>
      <c r="I103" s="21"/>
      <c r="J103" s="16"/>
      <c r="K103" s="16"/>
      <c r="L103" s="16"/>
    </row>
    <row r="104" spans="1:12" ht="15" x14ac:dyDescent="0.2">
      <c r="A104" s="20"/>
      <c r="B104" s="22"/>
      <c r="C104" s="20"/>
      <c r="D104" s="20"/>
      <c r="E104" s="22"/>
      <c r="F104" s="20"/>
      <c r="G104" s="22"/>
      <c r="H104" s="20"/>
      <c r="I104" s="22"/>
      <c r="J104" s="20"/>
      <c r="K104" s="20"/>
      <c r="L104" s="20"/>
    </row>
    <row r="105" spans="1:12" ht="15" x14ac:dyDescent="0.2">
      <c r="A105" s="16"/>
      <c r="B105" s="21"/>
      <c r="C105" s="16"/>
      <c r="D105" s="16"/>
      <c r="E105" s="21"/>
      <c r="F105" s="16"/>
      <c r="G105" s="21"/>
      <c r="H105" s="16"/>
      <c r="I105" s="21"/>
      <c r="J105" s="16"/>
      <c r="K105" s="16"/>
      <c r="L105" s="16"/>
    </row>
    <row r="106" spans="1:12" ht="15" x14ac:dyDescent="0.2">
      <c r="A106" s="16"/>
      <c r="B106" s="21"/>
      <c r="C106" s="16"/>
      <c r="D106" s="16"/>
      <c r="E106" s="21"/>
      <c r="F106" s="16"/>
      <c r="G106" s="21"/>
      <c r="H106" s="16"/>
      <c r="I106" s="21"/>
      <c r="J106" s="16"/>
      <c r="K106" s="16"/>
      <c r="L106" s="16"/>
    </row>
    <row r="107" spans="1:12" ht="15" x14ac:dyDescent="0.2">
      <c r="A107" s="20"/>
      <c r="B107" s="22"/>
      <c r="C107" s="20"/>
      <c r="D107" s="20"/>
      <c r="E107" s="22"/>
      <c r="F107" s="20"/>
      <c r="G107" s="22"/>
      <c r="H107" s="20"/>
      <c r="I107" s="22"/>
      <c r="J107" s="20"/>
      <c r="K107" s="20"/>
      <c r="L107" s="20"/>
    </row>
    <row r="108" spans="1:12" ht="15" x14ac:dyDescent="0.2">
      <c r="A108" s="16"/>
      <c r="B108" s="21"/>
      <c r="C108" s="16"/>
      <c r="D108" s="16"/>
      <c r="E108" s="21"/>
      <c r="F108" s="16"/>
      <c r="G108" s="21"/>
      <c r="H108" s="16"/>
      <c r="I108" s="21"/>
      <c r="J108" s="16"/>
      <c r="K108" s="16"/>
      <c r="L108" s="16"/>
    </row>
    <row r="109" spans="1:12" ht="15" x14ac:dyDescent="0.2">
      <c r="A109" s="16"/>
      <c r="B109" s="21"/>
      <c r="C109" s="16"/>
      <c r="D109" s="16"/>
      <c r="E109" s="21"/>
      <c r="F109" s="16"/>
      <c r="G109" s="21"/>
      <c r="H109" s="16"/>
      <c r="I109" s="21"/>
      <c r="J109" s="16"/>
      <c r="K109" s="16"/>
      <c r="L109" s="16"/>
    </row>
    <row r="110" spans="1:12" ht="15" x14ac:dyDescent="0.2">
      <c r="A110" s="20"/>
      <c r="B110" s="22"/>
      <c r="C110" s="20"/>
      <c r="D110" s="20"/>
      <c r="E110" s="22"/>
      <c r="F110" s="20"/>
      <c r="G110" s="22"/>
      <c r="H110" s="20"/>
      <c r="I110" s="22"/>
      <c r="J110" s="20"/>
      <c r="K110" s="20"/>
      <c r="L110" s="20"/>
    </row>
    <row r="111" spans="1:12" ht="15" x14ac:dyDescent="0.2">
      <c r="A111" s="16"/>
      <c r="B111" s="21"/>
      <c r="C111" s="16"/>
      <c r="D111" s="16"/>
      <c r="E111" s="21"/>
      <c r="F111" s="16"/>
      <c r="G111" s="21"/>
      <c r="H111" s="16"/>
      <c r="I111" s="21"/>
      <c r="J111" s="16"/>
      <c r="K111" s="16"/>
      <c r="L111" s="16"/>
    </row>
    <row r="112" spans="1:12" ht="15" x14ac:dyDescent="0.2">
      <c r="A112" s="16"/>
      <c r="B112" s="21"/>
      <c r="C112" s="16"/>
      <c r="D112" s="16"/>
      <c r="E112" s="21"/>
      <c r="F112" s="16"/>
      <c r="G112" s="21"/>
      <c r="H112" s="16"/>
      <c r="I112" s="21"/>
      <c r="J112" s="16"/>
      <c r="K112" s="16"/>
      <c r="L112" s="16"/>
    </row>
    <row r="113" spans="1:12" ht="15" x14ac:dyDescent="0.2">
      <c r="A113" s="20"/>
      <c r="B113" s="22"/>
      <c r="C113" s="20"/>
      <c r="D113" s="20"/>
      <c r="E113" s="22"/>
      <c r="F113" s="20"/>
      <c r="G113" s="22"/>
      <c r="H113" s="20"/>
      <c r="I113" s="22"/>
      <c r="J113" s="20"/>
      <c r="K113" s="20"/>
      <c r="L113" s="20"/>
    </row>
    <row r="114" spans="1:12" ht="15" x14ac:dyDescent="0.2">
      <c r="A114" s="16"/>
      <c r="B114" s="21"/>
      <c r="C114" s="16"/>
      <c r="D114" s="16"/>
      <c r="E114" s="21"/>
      <c r="F114" s="16"/>
      <c r="G114" s="21"/>
      <c r="H114" s="16"/>
      <c r="I114" s="21"/>
      <c r="J114" s="16"/>
      <c r="K114" s="16"/>
      <c r="L114" s="16"/>
    </row>
    <row r="115" spans="1:12" ht="15" x14ac:dyDescent="0.2">
      <c r="A115" s="16"/>
      <c r="B115" s="21"/>
      <c r="C115" s="16"/>
      <c r="D115" s="16"/>
      <c r="E115" s="21"/>
      <c r="F115" s="16"/>
      <c r="G115" s="21"/>
      <c r="H115" s="16"/>
      <c r="I115" s="21"/>
      <c r="J115" s="16"/>
      <c r="K115" s="16"/>
      <c r="L115" s="16"/>
    </row>
    <row r="116" spans="1:12" ht="15" x14ac:dyDescent="0.2">
      <c r="A116" s="20"/>
      <c r="B116" s="22"/>
      <c r="C116" s="20"/>
      <c r="D116" s="20"/>
      <c r="E116" s="22"/>
      <c r="F116" s="20"/>
      <c r="G116" s="22"/>
      <c r="H116" s="20"/>
      <c r="I116" s="22"/>
      <c r="J116" s="20"/>
      <c r="K116" s="20"/>
      <c r="L116" s="20"/>
    </row>
    <row r="117" spans="1:12" ht="15" x14ac:dyDescent="0.2">
      <c r="A117" s="16"/>
      <c r="B117" s="21"/>
      <c r="C117" s="16"/>
      <c r="D117" s="16"/>
      <c r="E117" s="21"/>
      <c r="F117" s="16"/>
      <c r="G117" s="21"/>
      <c r="H117" s="16"/>
      <c r="I117" s="21"/>
      <c r="J117" s="16"/>
      <c r="K117" s="16"/>
      <c r="L117" s="16"/>
    </row>
    <row r="118" spans="1:12" ht="15" x14ac:dyDescent="0.2">
      <c r="A118" s="16"/>
      <c r="B118" s="21"/>
      <c r="C118" s="16"/>
      <c r="D118" s="16"/>
      <c r="E118" s="21"/>
      <c r="F118" s="16"/>
      <c r="G118" s="21"/>
      <c r="H118" s="16"/>
      <c r="I118" s="21"/>
      <c r="J118" s="16"/>
      <c r="K118" s="16"/>
      <c r="L118" s="16"/>
    </row>
    <row r="119" spans="1:12" ht="15" x14ac:dyDescent="0.2">
      <c r="A119" s="20"/>
      <c r="B119" s="22"/>
      <c r="C119" s="20"/>
      <c r="D119" s="20"/>
      <c r="E119" s="22"/>
      <c r="F119" s="20"/>
      <c r="G119" s="22"/>
      <c r="H119" s="20"/>
      <c r="I119" s="22"/>
      <c r="J119" s="20"/>
      <c r="K119" s="20"/>
      <c r="L119" s="20"/>
    </row>
    <row r="120" spans="1:12" ht="15" x14ac:dyDescent="0.2">
      <c r="A120" s="16"/>
      <c r="B120" s="21"/>
      <c r="C120" s="16"/>
      <c r="D120" s="16"/>
      <c r="E120" s="21"/>
      <c r="F120" s="16"/>
      <c r="G120" s="21"/>
      <c r="H120" s="16"/>
      <c r="I120" s="21"/>
      <c r="J120" s="16"/>
      <c r="K120" s="16"/>
      <c r="L120" s="16"/>
    </row>
    <row r="121" spans="1:12" ht="15" x14ac:dyDescent="0.2">
      <c r="A121" s="16"/>
      <c r="B121" s="21"/>
      <c r="C121" s="16"/>
      <c r="D121" s="16"/>
      <c r="E121" s="21"/>
      <c r="F121" s="16"/>
      <c r="G121" s="21"/>
      <c r="H121" s="16"/>
      <c r="I121" s="21"/>
      <c r="J121" s="16"/>
      <c r="K121" s="16"/>
      <c r="L121" s="16"/>
    </row>
    <row r="122" spans="1:12" ht="15" x14ac:dyDescent="0.2">
      <c r="A122" s="20"/>
      <c r="B122" s="22"/>
      <c r="C122" s="20"/>
      <c r="D122" s="20"/>
      <c r="E122" s="22"/>
      <c r="F122" s="20"/>
      <c r="G122" s="22"/>
      <c r="H122" s="20"/>
      <c r="I122" s="22"/>
      <c r="J122" s="20"/>
      <c r="K122" s="20"/>
      <c r="L122" s="20"/>
    </row>
    <row r="123" spans="1:12" ht="15" x14ac:dyDescent="0.2">
      <c r="A123" s="16"/>
      <c r="B123" s="21"/>
      <c r="C123" s="16"/>
      <c r="D123" s="16"/>
      <c r="E123" s="21"/>
      <c r="F123" s="16"/>
      <c r="G123" s="21"/>
      <c r="H123" s="16"/>
      <c r="I123" s="21"/>
      <c r="J123" s="16"/>
      <c r="K123" s="16"/>
      <c r="L123" s="16"/>
    </row>
    <row r="124" spans="1:12" ht="15" x14ac:dyDescent="0.2">
      <c r="A124" s="16"/>
      <c r="B124" s="21"/>
      <c r="C124" s="16"/>
      <c r="D124" s="16"/>
      <c r="E124" s="21"/>
      <c r="F124" s="16"/>
      <c r="G124" s="21"/>
      <c r="H124" s="16"/>
      <c r="I124" s="21"/>
      <c r="J124" s="16"/>
      <c r="K124" s="16"/>
      <c r="L124" s="16"/>
    </row>
    <row r="125" spans="1:12" ht="15" x14ac:dyDescent="0.2">
      <c r="A125" s="20"/>
      <c r="B125" s="22"/>
      <c r="C125" s="20"/>
      <c r="D125" s="20"/>
      <c r="E125" s="22"/>
      <c r="F125" s="20"/>
      <c r="G125" s="22"/>
      <c r="H125" s="20"/>
      <c r="I125" s="22"/>
      <c r="J125" s="20"/>
      <c r="K125" s="20"/>
      <c r="L125" s="20"/>
    </row>
    <row r="126" spans="1:12" ht="15" x14ac:dyDescent="0.2">
      <c r="A126" s="16"/>
      <c r="B126" s="21"/>
      <c r="C126" s="16"/>
      <c r="D126" s="16"/>
      <c r="E126" s="21"/>
      <c r="F126" s="16"/>
      <c r="G126" s="21"/>
      <c r="H126" s="16"/>
      <c r="I126" s="21"/>
      <c r="J126" s="16"/>
      <c r="K126" s="16"/>
      <c r="L126" s="16"/>
    </row>
    <row r="127" spans="1:12" ht="15" x14ac:dyDescent="0.2">
      <c r="A127" s="16"/>
      <c r="B127" s="21"/>
      <c r="C127" s="16"/>
      <c r="D127" s="16"/>
      <c r="E127" s="21"/>
      <c r="F127" s="16"/>
      <c r="G127" s="21"/>
      <c r="H127" s="16"/>
      <c r="I127" s="21"/>
      <c r="J127" s="16"/>
      <c r="K127" s="16"/>
      <c r="L127" s="16"/>
    </row>
    <row r="128" spans="1:12" ht="15" x14ac:dyDescent="0.2">
      <c r="A128" s="20"/>
      <c r="B128" s="22"/>
      <c r="C128" s="20"/>
      <c r="D128" s="20"/>
      <c r="E128" s="22"/>
      <c r="F128" s="20"/>
      <c r="G128" s="22"/>
      <c r="H128" s="20"/>
      <c r="I128" s="22"/>
      <c r="J128" s="20"/>
      <c r="K128" s="20"/>
      <c r="L128" s="20"/>
    </row>
    <row r="129" spans="1:12" ht="15" x14ac:dyDescent="0.2">
      <c r="A129" s="16"/>
      <c r="B129" s="21"/>
      <c r="C129" s="16"/>
      <c r="D129" s="16"/>
      <c r="E129" s="21"/>
      <c r="F129" s="16"/>
      <c r="G129" s="21"/>
      <c r="H129" s="16"/>
      <c r="I129" s="21"/>
      <c r="J129" s="16"/>
      <c r="K129" s="16"/>
      <c r="L129" s="16"/>
    </row>
    <row r="130" spans="1:12" ht="15" x14ac:dyDescent="0.2">
      <c r="A130" s="16"/>
      <c r="B130" s="21"/>
      <c r="C130" s="16"/>
      <c r="D130" s="16"/>
      <c r="E130" s="21"/>
      <c r="F130" s="16"/>
      <c r="G130" s="21"/>
      <c r="H130" s="16"/>
      <c r="I130" s="21"/>
      <c r="J130" s="16"/>
      <c r="K130" s="16"/>
      <c r="L130" s="16"/>
    </row>
    <row r="131" spans="1:12" ht="15" x14ac:dyDescent="0.2">
      <c r="A131" s="20"/>
      <c r="B131" s="22"/>
      <c r="C131" s="20"/>
      <c r="D131" s="20"/>
      <c r="E131" s="22"/>
      <c r="F131" s="20"/>
      <c r="G131" s="22"/>
      <c r="H131" s="20"/>
      <c r="I131" s="22"/>
      <c r="J131" s="20"/>
      <c r="K131" s="20"/>
      <c r="L131" s="20"/>
    </row>
    <row r="132" spans="1:12" ht="15" x14ac:dyDescent="0.2">
      <c r="A132" s="16"/>
      <c r="B132" s="21"/>
      <c r="C132" s="16"/>
      <c r="D132" s="16"/>
      <c r="E132" s="21"/>
      <c r="F132" s="16"/>
      <c r="G132" s="21"/>
      <c r="H132" s="16"/>
      <c r="I132" s="21"/>
      <c r="J132" s="16"/>
      <c r="K132" s="16"/>
      <c r="L132" s="16"/>
    </row>
    <row r="133" spans="1:12" ht="15" x14ac:dyDescent="0.2">
      <c r="A133" s="16"/>
      <c r="B133" s="21"/>
      <c r="C133" s="16"/>
      <c r="D133" s="16"/>
      <c r="E133" s="21"/>
      <c r="F133" s="16"/>
      <c r="G133" s="21"/>
      <c r="H133" s="16"/>
      <c r="I133" s="21"/>
      <c r="J133" s="16"/>
      <c r="K133" s="16"/>
      <c r="L133" s="16"/>
    </row>
    <row r="134" spans="1:12" ht="15" x14ac:dyDescent="0.2">
      <c r="A134" s="20"/>
      <c r="B134" s="22"/>
      <c r="C134" s="20"/>
      <c r="D134" s="20"/>
      <c r="E134" s="22"/>
      <c r="F134" s="20"/>
      <c r="G134" s="22"/>
      <c r="H134" s="20"/>
      <c r="I134" s="22"/>
      <c r="J134" s="20"/>
      <c r="K134" s="20"/>
      <c r="L134" s="20"/>
    </row>
    <row r="135" spans="1:12" ht="15" x14ac:dyDescent="0.2">
      <c r="A135" s="16"/>
      <c r="B135" s="21"/>
      <c r="C135" s="16"/>
      <c r="D135" s="16"/>
      <c r="E135" s="21"/>
      <c r="F135" s="16"/>
      <c r="G135" s="21"/>
      <c r="H135" s="16"/>
      <c r="I135" s="21"/>
      <c r="J135" s="16"/>
      <c r="K135" s="16"/>
      <c r="L135" s="16"/>
    </row>
    <row r="136" spans="1:12" ht="15" x14ac:dyDescent="0.2">
      <c r="A136" s="16"/>
      <c r="B136" s="21"/>
      <c r="C136" s="16"/>
      <c r="D136" s="16"/>
      <c r="E136" s="21"/>
      <c r="F136" s="16"/>
      <c r="G136" s="21"/>
      <c r="H136" s="16"/>
      <c r="I136" s="21"/>
      <c r="J136" s="16"/>
      <c r="K136" s="16"/>
      <c r="L136" s="16"/>
    </row>
    <row r="137" spans="1:12" ht="15" x14ac:dyDescent="0.2">
      <c r="A137" s="20"/>
      <c r="B137" s="22"/>
      <c r="C137" s="20"/>
      <c r="D137" s="20"/>
      <c r="E137" s="22"/>
      <c r="F137" s="20"/>
      <c r="G137" s="22"/>
      <c r="H137" s="20"/>
      <c r="I137" s="22"/>
      <c r="J137" s="20"/>
      <c r="K137" s="20"/>
      <c r="L137" s="20"/>
    </row>
    <row r="138" spans="1:12" ht="15" x14ac:dyDescent="0.2">
      <c r="A138" s="16"/>
      <c r="B138" s="21"/>
      <c r="C138" s="16"/>
      <c r="D138" s="16"/>
      <c r="E138" s="21"/>
      <c r="F138" s="16"/>
      <c r="G138" s="21"/>
      <c r="H138" s="16"/>
      <c r="I138" s="21"/>
      <c r="J138" s="16"/>
      <c r="K138" s="16"/>
      <c r="L138" s="16"/>
    </row>
    <row r="139" spans="1:12" ht="15" x14ac:dyDescent="0.2">
      <c r="A139" s="16"/>
      <c r="B139" s="21"/>
      <c r="C139" s="16"/>
      <c r="D139" s="16"/>
      <c r="E139" s="21"/>
      <c r="F139" s="16"/>
      <c r="G139" s="21"/>
      <c r="H139" s="16"/>
      <c r="I139" s="21"/>
      <c r="J139" s="16"/>
      <c r="K139" s="16"/>
      <c r="L139" s="16"/>
    </row>
    <row r="140" spans="1:12" ht="15" x14ac:dyDescent="0.2">
      <c r="A140" s="20"/>
      <c r="B140" s="22"/>
      <c r="C140" s="20"/>
      <c r="D140" s="20"/>
      <c r="E140" s="22"/>
      <c r="F140" s="20"/>
      <c r="G140" s="22"/>
      <c r="H140" s="20"/>
      <c r="I140" s="22"/>
      <c r="J140" s="20"/>
      <c r="K140" s="20"/>
      <c r="L140" s="20"/>
    </row>
    <row r="141" spans="1:12" ht="15" x14ac:dyDescent="0.2">
      <c r="A141" s="16"/>
      <c r="B141" s="21"/>
      <c r="C141" s="16"/>
      <c r="D141" s="16"/>
      <c r="E141" s="21"/>
      <c r="F141" s="16"/>
      <c r="G141" s="21"/>
      <c r="H141" s="16"/>
      <c r="I141" s="21"/>
      <c r="J141" s="16"/>
      <c r="K141" s="16"/>
      <c r="L141" s="16"/>
    </row>
    <row r="142" spans="1:12" ht="15" x14ac:dyDescent="0.2">
      <c r="A142" s="16"/>
      <c r="B142" s="21"/>
      <c r="C142" s="16"/>
      <c r="D142" s="16"/>
      <c r="E142" s="21"/>
      <c r="F142" s="16"/>
      <c r="G142" s="21"/>
      <c r="H142" s="16"/>
      <c r="I142" s="21"/>
      <c r="J142" s="16"/>
      <c r="K142" s="16"/>
      <c r="L142" s="16"/>
    </row>
    <row r="143" spans="1:12" ht="15" x14ac:dyDescent="0.2">
      <c r="A143" s="20"/>
      <c r="B143" s="22"/>
      <c r="C143" s="20"/>
      <c r="D143" s="20"/>
      <c r="E143" s="22"/>
      <c r="F143" s="20"/>
      <c r="G143" s="22"/>
      <c r="H143" s="20"/>
      <c r="I143" s="22"/>
      <c r="J143" s="20"/>
      <c r="K143" s="20"/>
      <c r="L143" s="20"/>
    </row>
    <row r="144" spans="1:12" ht="15" x14ac:dyDescent="0.2">
      <c r="A144" s="16"/>
      <c r="B144" s="21"/>
      <c r="C144" s="16"/>
      <c r="D144" s="16"/>
      <c r="E144" s="21"/>
      <c r="F144" s="16"/>
      <c r="G144" s="21"/>
      <c r="H144" s="16"/>
      <c r="I144" s="21"/>
      <c r="J144" s="16"/>
      <c r="K144" s="16"/>
      <c r="L144" s="16"/>
    </row>
    <row r="145" spans="1:12" ht="15" x14ac:dyDescent="0.2">
      <c r="A145" s="16"/>
      <c r="B145" s="21"/>
      <c r="C145" s="16"/>
      <c r="D145" s="16"/>
      <c r="E145" s="21"/>
      <c r="F145" s="16"/>
      <c r="G145" s="21"/>
      <c r="H145" s="16"/>
      <c r="I145" s="21"/>
      <c r="J145" s="16"/>
      <c r="K145" s="16"/>
      <c r="L145" s="16"/>
    </row>
    <row r="146" spans="1:12" ht="15" x14ac:dyDescent="0.2">
      <c r="A146" s="20"/>
      <c r="B146" s="22"/>
      <c r="C146" s="20"/>
      <c r="D146" s="20"/>
      <c r="E146" s="22"/>
      <c r="F146" s="20"/>
      <c r="G146" s="22"/>
      <c r="H146" s="20"/>
      <c r="I146" s="22"/>
      <c r="J146" s="20"/>
      <c r="K146" s="20"/>
      <c r="L146" s="20"/>
    </row>
    <row r="147" spans="1:12" ht="15" x14ac:dyDescent="0.2">
      <c r="A147" s="16"/>
      <c r="B147" s="21"/>
      <c r="C147" s="16"/>
      <c r="D147" s="16"/>
      <c r="E147" s="21"/>
      <c r="F147" s="16"/>
      <c r="G147" s="21"/>
      <c r="H147" s="16"/>
      <c r="I147" s="21"/>
      <c r="J147" s="16"/>
      <c r="K147" s="16"/>
      <c r="L147" s="16"/>
    </row>
    <row r="148" spans="1:12" ht="15" x14ac:dyDescent="0.2">
      <c r="A148" s="16"/>
      <c r="B148" s="21"/>
      <c r="C148" s="16"/>
      <c r="D148" s="16"/>
      <c r="E148" s="21"/>
      <c r="F148" s="16"/>
      <c r="G148" s="21"/>
      <c r="H148" s="16"/>
      <c r="I148" s="21"/>
      <c r="J148" s="16"/>
      <c r="K148" s="16"/>
      <c r="L148" s="16"/>
    </row>
    <row r="149" spans="1:12" ht="15" x14ac:dyDescent="0.2">
      <c r="A149" s="20"/>
      <c r="B149" s="22"/>
      <c r="C149" s="20"/>
      <c r="D149" s="20"/>
      <c r="E149" s="22"/>
      <c r="F149" s="20"/>
      <c r="G149" s="22"/>
      <c r="H149" s="20"/>
      <c r="I149" s="22"/>
      <c r="J149" s="20"/>
      <c r="K149" s="20"/>
      <c r="L149" s="20"/>
    </row>
    <row r="150" spans="1:12" ht="15" x14ac:dyDescent="0.2">
      <c r="A150" s="16"/>
      <c r="B150" s="21"/>
      <c r="C150" s="16"/>
      <c r="D150" s="16"/>
      <c r="E150" s="21"/>
      <c r="F150" s="16"/>
      <c r="G150" s="21"/>
      <c r="H150" s="16"/>
      <c r="I150" s="21"/>
      <c r="J150" s="16"/>
      <c r="K150" s="16"/>
      <c r="L150" s="16"/>
    </row>
    <row r="151" spans="1:12" ht="15" x14ac:dyDescent="0.2">
      <c r="A151" s="16"/>
      <c r="B151" s="21"/>
      <c r="C151" s="16"/>
      <c r="D151" s="16"/>
      <c r="E151" s="21"/>
      <c r="F151" s="16"/>
      <c r="G151" s="21"/>
      <c r="H151" s="16"/>
      <c r="I151" s="21"/>
      <c r="J151" s="16"/>
      <c r="K151" s="16"/>
      <c r="L151" s="16"/>
    </row>
    <row r="152" spans="1:12" ht="15" x14ac:dyDescent="0.2">
      <c r="A152" s="20"/>
      <c r="B152" s="22"/>
      <c r="C152" s="20"/>
      <c r="D152" s="20"/>
      <c r="E152" s="22"/>
      <c r="F152" s="20"/>
      <c r="G152" s="22"/>
      <c r="H152" s="20"/>
      <c r="I152" s="22"/>
      <c r="J152" s="20"/>
      <c r="K152" s="20"/>
      <c r="L152" s="20"/>
    </row>
    <row r="153" spans="1:12" ht="15" x14ac:dyDescent="0.2">
      <c r="A153" s="16"/>
      <c r="B153" s="21"/>
      <c r="C153" s="16"/>
      <c r="D153" s="16"/>
      <c r="E153" s="21"/>
      <c r="F153" s="16"/>
      <c r="G153" s="21"/>
      <c r="H153" s="16"/>
      <c r="I153" s="21"/>
      <c r="J153" s="16"/>
      <c r="K153" s="16"/>
      <c r="L153" s="16"/>
    </row>
    <row r="154" spans="1:12" ht="15" x14ac:dyDescent="0.2">
      <c r="A154" s="16"/>
      <c r="B154" s="21"/>
      <c r="C154" s="16"/>
      <c r="D154" s="16"/>
      <c r="E154" s="21"/>
      <c r="F154" s="16"/>
      <c r="G154" s="21"/>
      <c r="H154" s="16"/>
      <c r="I154" s="21"/>
      <c r="J154" s="16"/>
      <c r="K154" s="16"/>
      <c r="L154" s="16"/>
    </row>
    <row r="155" spans="1:12" ht="15" x14ac:dyDescent="0.2">
      <c r="A155" s="20"/>
      <c r="B155" s="22"/>
      <c r="C155" s="20"/>
      <c r="D155" s="20"/>
      <c r="E155" s="22"/>
      <c r="F155" s="20"/>
      <c r="G155" s="22"/>
      <c r="H155" s="20"/>
      <c r="I155" s="22"/>
      <c r="J155" s="20"/>
      <c r="K155" s="20"/>
      <c r="L155" s="20"/>
    </row>
    <row r="156" spans="1:12" ht="15" x14ac:dyDescent="0.2">
      <c r="A156" s="16"/>
      <c r="B156" s="21"/>
      <c r="C156" s="16"/>
      <c r="D156" s="16"/>
      <c r="E156" s="21"/>
      <c r="F156" s="16"/>
      <c r="G156" s="21"/>
      <c r="H156" s="16"/>
      <c r="I156" s="21"/>
      <c r="J156" s="16"/>
      <c r="K156" s="16"/>
      <c r="L156" s="16"/>
    </row>
    <row r="157" spans="1:12" ht="15" x14ac:dyDescent="0.2">
      <c r="A157" s="16"/>
      <c r="B157" s="21"/>
      <c r="C157" s="16"/>
      <c r="D157" s="16"/>
      <c r="E157" s="21"/>
      <c r="F157" s="16"/>
      <c r="G157" s="21"/>
      <c r="H157" s="16"/>
      <c r="I157" s="21"/>
      <c r="J157" s="16"/>
      <c r="K157" s="16"/>
      <c r="L157" s="16"/>
    </row>
    <row r="158" spans="1:12" ht="15" x14ac:dyDescent="0.2">
      <c r="A158" s="20"/>
      <c r="B158" s="22"/>
      <c r="C158" s="20"/>
      <c r="D158" s="20"/>
      <c r="E158" s="22"/>
      <c r="F158" s="20"/>
      <c r="G158" s="22"/>
      <c r="H158" s="20"/>
      <c r="I158" s="22"/>
      <c r="J158" s="20"/>
      <c r="K158" s="20"/>
      <c r="L158" s="20"/>
    </row>
    <row r="159" spans="1:12" ht="15" x14ac:dyDescent="0.2">
      <c r="A159" s="16"/>
      <c r="B159" s="21"/>
      <c r="C159" s="16"/>
      <c r="D159" s="16"/>
      <c r="E159" s="21"/>
      <c r="F159" s="16"/>
      <c r="G159" s="21"/>
      <c r="H159" s="16"/>
      <c r="I159" s="21"/>
      <c r="J159" s="16"/>
      <c r="K159" s="16"/>
      <c r="L159" s="16"/>
    </row>
    <row r="160" spans="1:12" ht="15" x14ac:dyDescent="0.2">
      <c r="A160" s="16"/>
      <c r="B160" s="21"/>
      <c r="C160" s="16"/>
      <c r="D160" s="16"/>
      <c r="E160" s="21"/>
      <c r="F160" s="16"/>
      <c r="G160" s="21"/>
      <c r="H160" s="16"/>
      <c r="I160" s="21"/>
      <c r="J160" s="16"/>
      <c r="K160" s="16"/>
      <c r="L160" s="16"/>
    </row>
    <row r="161" spans="1:12" ht="15" x14ac:dyDescent="0.2">
      <c r="A161" s="20"/>
      <c r="B161" s="22"/>
      <c r="C161" s="20"/>
      <c r="D161" s="20"/>
      <c r="E161" s="22"/>
      <c r="F161" s="20"/>
      <c r="G161" s="22"/>
      <c r="H161" s="20"/>
      <c r="I161" s="22"/>
      <c r="J161" s="20"/>
      <c r="K161" s="20"/>
      <c r="L161" s="20"/>
    </row>
    <row r="162" spans="1:12" ht="15" x14ac:dyDescent="0.2">
      <c r="A162" s="16"/>
      <c r="B162" s="21"/>
      <c r="C162" s="16"/>
      <c r="D162" s="16"/>
      <c r="E162" s="21"/>
      <c r="F162" s="16"/>
      <c r="G162" s="21"/>
      <c r="H162" s="16"/>
      <c r="I162" s="21"/>
      <c r="J162" s="16"/>
      <c r="K162" s="16"/>
      <c r="L162" s="16"/>
    </row>
    <row r="163" spans="1:12" ht="15" x14ac:dyDescent="0.2">
      <c r="A163" s="16"/>
      <c r="B163" s="21"/>
      <c r="C163" s="16"/>
      <c r="D163" s="16"/>
      <c r="E163" s="21"/>
      <c r="F163" s="16"/>
      <c r="G163" s="21"/>
      <c r="H163" s="16"/>
      <c r="I163" s="21"/>
      <c r="J163" s="16"/>
      <c r="K163" s="16"/>
      <c r="L163" s="16"/>
    </row>
    <row r="164" spans="1:12" ht="15" x14ac:dyDescent="0.2">
      <c r="A164" s="20"/>
      <c r="B164" s="22"/>
      <c r="C164" s="20"/>
      <c r="D164" s="20"/>
      <c r="E164" s="22"/>
      <c r="F164" s="20"/>
      <c r="G164" s="22"/>
      <c r="H164" s="20"/>
      <c r="I164" s="22"/>
      <c r="J164" s="20"/>
      <c r="K164" s="20"/>
      <c r="L164" s="20"/>
    </row>
    <row r="165" spans="1:12" ht="15" x14ac:dyDescent="0.2">
      <c r="A165" s="16"/>
      <c r="B165" s="21"/>
      <c r="C165" s="16"/>
      <c r="D165" s="16"/>
      <c r="E165" s="21"/>
      <c r="F165" s="16"/>
      <c r="G165" s="21"/>
      <c r="H165" s="16"/>
      <c r="I165" s="21"/>
      <c r="J165" s="16"/>
      <c r="K165" s="16"/>
      <c r="L165" s="16"/>
    </row>
    <row r="166" spans="1:12" ht="15" x14ac:dyDescent="0.2">
      <c r="A166" s="16"/>
      <c r="B166" s="21"/>
      <c r="C166" s="16"/>
      <c r="D166" s="16"/>
      <c r="E166" s="21"/>
      <c r="F166" s="16"/>
      <c r="G166" s="21"/>
      <c r="H166" s="16"/>
      <c r="I166" s="21"/>
      <c r="J166" s="16"/>
      <c r="K166" s="16"/>
      <c r="L166" s="16"/>
    </row>
    <row r="167" spans="1:12" ht="15" x14ac:dyDescent="0.2">
      <c r="A167" s="20"/>
      <c r="B167" s="22"/>
      <c r="C167" s="20"/>
      <c r="D167" s="20"/>
      <c r="E167" s="22"/>
      <c r="F167" s="20"/>
      <c r="G167" s="22"/>
      <c r="H167" s="20"/>
      <c r="I167" s="22"/>
      <c r="J167" s="20"/>
      <c r="K167" s="20"/>
      <c r="L167" s="20"/>
    </row>
    <row r="168" spans="1:12" ht="15" x14ac:dyDescent="0.2">
      <c r="A168" s="16"/>
      <c r="B168" s="21"/>
      <c r="C168" s="16"/>
      <c r="D168" s="16"/>
      <c r="E168" s="21"/>
      <c r="F168" s="16"/>
      <c r="G168" s="21"/>
      <c r="H168" s="16"/>
      <c r="I168" s="21"/>
      <c r="J168" s="16"/>
      <c r="K168" s="16"/>
      <c r="L168" s="16"/>
    </row>
    <row r="169" spans="1:12" ht="15" x14ac:dyDescent="0.2">
      <c r="A169" s="16"/>
      <c r="B169" s="21"/>
      <c r="C169" s="16"/>
      <c r="D169" s="16"/>
      <c r="E169" s="21"/>
      <c r="F169" s="16"/>
      <c r="G169" s="21"/>
      <c r="H169" s="16"/>
      <c r="I169" s="21"/>
      <c r="J169" s="16"/>
      <c r="K169" s="16"/>
      <c r="L169" s="16"/>
    </row>
    <row r="170" spans="1:12" ht="15" x14ac:dyDescent="0.2">
      <c r="A170" s="20"/>
      <c r="B170" s="22"/>
      <c r="C170" s="20"/>
      <c r="D170" s="20"/>
      <c r="E170" s="22"/>
      <c r="F170" s="20"/>
      <c r="G170" s="22"/>
      <c r="H170" s="20"/>
      <c r="I170" s="22"/>
      <c r="J170" s="20"/>
      <c r="K170" s="20"/>
      <c r="L170" s="20"/>
    </row>
    <row r="171" spans="1:12" ht="15" x14ac:dyDescent="0.2">
      <c r="A171" s="16"/>
      <c r="B171" s="21"/>
      <c r="C171" s="16"/>
      <c r="D171" s="16"/>
      <c r="E171" s="21"/>
      <c r="F171" s="16"/>
      <c r="G171" s="21"/>
      <c r="H171" s="16"/>
      <c r="I171" s="21"/>
      <c r="J171" s="16"/>
      <c r="K171" s="16"/>
      <c r="L171" s="16"/>
    </row>
    <row r="172" spans="1:12" ht="15" x14ac:dyDescent="0.2">
      <c r="A172" s="16"/>
      <c r="B172" s="21"/>
      <c r="C172" s="16"/>
      <c r="D172" s="16"/>
      <c r="E172" s="21"/>
      <c r="F172" s="16"/>
      <c r="G172" s="21"/>
      <c r="H172" s="16"/>
      <c r="I172" s="21"/>
      <c r="J172" s="16"/>
      <c r="K172" s="16"/>
      <c r="L172" s="16"/>
    </row>
    <row r="173" spans="1:12" ht="15" x14ac:dyDescent="0.2">
      <c r="A173" s="20"/>
      <c r="B173" s="22"/>
      <c r="C173" s="20"/>
      <c r="D173" s="20"/>
      <c r="E173" s="22"/>
      <c r="F173" s="20"/>
      <c r="G173" s="22"/>
      <c r="H173" s="20"/>
      <c r="I173" s="22"/>
      <c r="J173" s="20"/>
      <c r="K173" s="20"/>
      <c r="L173" s="20"/>
    </row>
    <row r="174" spans="1:12" ht="15" x14ac:dyDescent="0.2">
      <c r="A174" s="16"/>
      <c r="B174" s="21"/>
      <c r="C174" s="16"/>
      <c r="D174" s="16"/>
      <c r="E174" s="21"/>
      <c r="F174" s="16"/>
      <c r="G174" s="21"/>
      <c r="H174" s="16"/>
      <c r="I174" s="21"/>
      <c r="J174" s="16"/>
      <c r="K174" s="16"/>
      <c r="L174" s="16"/>
    </row>
    <row r="175" spans="1:12" ht="15" x14ac:dyDescent="0.2">
      <c r="A175" s="16"/>
      <c r="B175" s="21"/>
      <c r="C175" s="16"/>
      <c r="D175" s="16"/>
      <c r="E175" s="21"/>
      <c r="F175" s="16"/>
      <c r="G175" s="21"/>
      <c r="H175" s="16"/>
      <c r="I175" s="21"/>
      <c r="J175" s="16"/>
      <c r="K175" s="16"/>
      <c r="L175" s="16"/>
    </row>
    <row r="176" spans="1:12" ht="15" x14ac:dyDescent="0.2">
      <c r="A176" s="20"/>
      <c r="B176" s="22"/>
      <c r="C176" s="20"/>
      <c r="D176" s="20"/>
      <c r="E176" s="22"/>
      <c r="F176" s="20"/>
      <c r="G176" s="22"/>
      <c r="H176" s="20"/>
      <c r="I176" s="22"/>
      <c r="J176" s="20"/>
      <c r="K176" s="20"/>
      <c r="L176" s="20"/>
    </row>
    <row r="177" spans="1:12" ht="15" x14ac:dyDescent="0.2">
      <c r="A177" s="16"/>
      <c r="B177" s="21"/>
      <c r="C177" s="16"/>
      <c r="D177" s="16"/>
      <c r="E177" s="21"/>
      <c r="F177" s="16"/>
      <c r="G177" s="21"/>
      <c r="H177" s="16"/>
      <c r="I177" s="21"/>
      <c r="J177" s="16"/>
      <c r="K177" s="16"/>
      <c r="L177" s="16"/>
    </row>
    <row r="178" spans="1:12" ht="15" x14ac:dyDescent="0.2">
      <c r="A178" s="16"/>
      <c r="B178" s="21"/>
      <c r="C178" s="16"/>
      <c r="D178" s="16"/>
      <c r="E178" s="21"/>
      <c r="F178" s="16"/>
      <c r="G178" s="21"/>
      <c r="H178" s="16"/>
      <c r="I178" s="21"/>
      <c r="J178" s="16"/>
      <c r="K178" s="16"/>
      <c r="L178" s="16"/>
    </row>
    <row r="179" spans="1:12" ht="15" x14ac:dyDescent="0.2">
      <c r="A179" s="20"/>
      <c r="B179" s="22"/>
      <c r="C179" s="20"/>
      <c r="D179" s="20"/>
      <c r="E179" s="22"/>
      <c r="F179" s="20"/>
      <c r="G179" s="22"/>
      <c r="H179" s="20"/>
      <c r="I179" s="22"/>
      <c r="J179" s="20"/>
      <c r="K179" s="20"/>
      <c r="L179" s="20"/>
    </row>
    <row r="180" spans="1:12" ht="15" x14ac:dyDescent="0.2">
      <c r="A180" s="16"/>
      <c r="B180" s="21"/>
      <c r="C180" s="16"/>
      <c r="D180" s="16"/>
      <c r="E180" s="21"/>
      <c r="F180" s="16"/>
      <c r="G180" s="21"/>
      <c r="H180" s="16"/>
      <c r="I180" s="21"/>
      <c r="J180" s="16"/>
      <c r="K180" s="16"/>
      <c r="L180" s="16"/>
    </row>
    <row r="181" spans="1:12" ht="15" x14ac:dyDescent="0.2">
      <c r="A181" s="16"/>
      <c r="B181" s="21"/>
      <c r="C181" s="16"/>
      <c r="D181" s="16"/>
      <c r="E181" s="21"/>
      <c r="F181" s="16"/>
      <c r="G181" s="21"/>
      <c r="H181" s="16"/>
      <c r="I181" s="21"/>
      <c r="J181" s="16"/>
      <c r="K181" s="16"/>
      <c r="L181" s="16"/>
    </row>
    <row r="182" spans="1:12" ht="15" x14ac:dyDescent="0.2">
      <c r="A182" s="20"/>
      <c r="B182" s="22"/>
      <c r="C182" s="20"/>
      <c r="D182" s="20"/>
      <c r="E182" s="22"/>
      <c r="F182" s="20"/>
      <c r="G182" s="22"/>
      <c r="H182" s="20"/>
      <c r="I182" s="22"/>
      <c r="J182" s="20"/>
      <c r="K182" s="20"/>
      <c r="L182" s="20"/>
    </row>
    <row r="183" spans="1:12" ht="15" x14ac:dyDescent="0.2">
      <c r="A183" s="16"/>
      <c r="B183" s="21"/>
      <c r="C183" s="16"/>
      <c r="D183" s="16"/>
      <c r="E183" s="21"/>
      <c r="F183" s="16"/>
      <c r="G183" s="21"/>
      <c r="H183" s="16"/>
      <c r="I183" s="21"/>
      <c r="J183" s="16"/>
      <c r="K183" s="16"/>
      <c r="L183" s="16"/>
    </row>
    <row r="184" spans="1:12" ht="15" x14ac:dyDescent="0.2">
      <c r="A184" s="16"/>
      <c r="B184" s="21"/>
      <c r="C184" s="16"/>
      <c r="D184" s="16"/>
      <c r="E184" s="21"/>
      <c r="F184" s="16"/>
      <c r="G184" s="21"/>
      <c r="H184" s="16"/>
      <c r="I184" s="21"/>
      <c r="J184" s="16"/>
      <c r="K184" s="16"/>
      <c r="L184" s="16"/>
    </row>
    <row r="185" spans="1:12" ht="15" x14ac:dyDescent="0.2">
      <c r="A185" s="20"/>
      <c r="B185" s="22"/>
      <c r="C185" s="20"/>
      <c r="D185" s="20"/>
      <c r="E185" s="22"/>
      <c r="F185" s="20"/>
      <c r="G185" s="22"/>
      <c r="H185" s="20"/>
      <c r="I185" s="22"/>
      <c r="J185" s="20"/>
      <c r="K185" s="20"/>
      <c r="L185" s="20"/>
    </row>
    <row r="186" spans="1:12" ht="15" x14ac:dyDescent="0.2">
      <c r="A186" s="16"/>
      <c r="B186" s="21"/>
      <c r="C186" s="16"/>
      <c r="D186" s="16"/>
      <c r="E186" s="21"/>
      <c r="F186" s="16"/>
      <c r="G186" s="21"/>
      <c r="H186" s="16"/>
      <c r="I186" s="21"/>
      <c r="J186" s="16"/>
      <c r="K186" s="16"/>
      <c r="L186" s="16"/>
    </row>
    <row r="187" spans="1:12" ht="15" x14ac:dyDescent="0.2">
      <c r="A187" s="16"/>
      <c r="B187" s="21"/>
      <c r="C187" s="16"/>
      <c r="D187" s="16"/>
      <c r="E187" s="21"/>
      <c r="F187" s="16"/>
      <c r="G187" s="21"/>
      <c r="H187" s="16"/>
      <c r="I187" s="21"/>
      <c r="J187" s="16"/>
      <c r="K187" s="16"/>
      <c r="L187" s="16"/>
    </row>
    <row r="188" spans="1:12" ht="15" x14ac:dyDescent="0.2">
      <c r="A188" s="20"/>
      <c r="B188" s="22"/>
      <c r="C188" s="20"/>
      <c r="D188" s="20"/>
      <c r="E188" s="22"/>
      <c r="F188" s="20"/>
      <c r="G188" s="22"/>
      <c r="H188" s="20"/>
      <c r="I188" s="22"/>
      <c r="J188" s="20"/>
      <c r="K188" s="20"/>
      <c r="L188" s="20"/>
    </row>
    <row r="189" spans="1:12" ht="15" x14ac:dyDescent="0.2">
      <c r="A189" s="16"/>
      <c r="B189" s="21"/>
      <c r="C189" s="16"/>
      <c r="D189" s="16"/>
      <c r="E189" s="21"/>
      <c r="F189" s="16"/>
      <c r="G189" s="21"/>
      <c r="H189" s="16"/>
      <c r="I189" s="21"/>
      <c r="J189" s="16"/>
      <c r="K189" s="16"/>
      <c r="L189" s="16"/>
    </row>
    <row r="190" spans="1:12" ht="15" x14ac:dyDescent="0.2">
      <c r="A190" s="16"/>
      <c r="B190" s="21"/>
      <c r="C190" s="16"/>
      <c r="D190" s="16"/>
      <c r="E190" s="21"/>
      <c r="F190" s="16"/>
      <c r="G190" s="21"/>
      <c r="H190" s="16"/>
      <c r="I190" s="21"/>
      <c r="J190" s="16"/>
      <c r="K190" s="16"/>
      <c r="L190" s="16"/>
    </row>
    <row r="191" spans="1:12" ht="15" x14ac:dyDescent="0.2">
      <c r="A191" s="20"/>
      <c r="B191" s="22"/>
      <c r="C191" s="20"/>
      <c r="D191" s="20"/>
      <c r="E191" s="22"/>
      <c r="F191" s="20"/>
      <c r="G191" s="22"/>
      <c r="H191" s="20"/>
      <c r="I191" s="22"/>
      <c r="J191" s="20"/>
      <c r="K191" s="20"/>
      <c r="L191" s="20"/>
    </row>
    <row r="192" spans="1:12" ht="15" x14ac:dyDescent="0.2">
      <c r="A192" s="16"/>
      <c r="B192" s="21"/>
      <c r="C192" s="16"/>
      <c r="D192" s="16"/>
      <c r="E192" s="21"/>
      <c r="F192" s="16"/>
      <c r="G192" s="21"/>
      <c r="H192" s="16"/>
      <c r="I192" s="21"/>
      <c r="J192" s="16"/>
      <c r="K192" s="16"/>
      <c r="L192" s="16"/>
    </row>
  </sheetData>
  <pageMargins left="0.25" right="0.25" top="0.25" bottom="0.2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J84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709</v>
      </c>
      <c r="C1" s="1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30" t="s">
        <v>177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48</v>
      </c>
      <c r="C5" s="16" t="s">
        <v>16</v>
      </c>
      <c r="D5" s="21">
        <v>1990</v>
      </c>
      <c r="E5" s="16" t="s">
        <v>27</v>
      </c>
      <c r="F5" s="21">
        <v>47.76</v>
      </c>
      <c r="G5" s="16">
        <v>32</v>
      </c>
      <c r="H5" s="21">
        <v>51</v>
      </c>
      <c r="I5" s="16">
        <v>83</v>
      </c>
      <c r="J5" s="16">
        <v>1</v>
      </c>
    </row>
    <row r="6" spans="1:10" ht="15" x14ac:dyDescent="0.2">
      <c r="A6" s="11"/>
      <c r="B6" s="22">
        <v>48</v>
      </c>
      <c r="C6" s="20" t="s">
        <v>107</v>
      </c>
      <c r="D6" s="22">
        <v>1998</v>
      </c>
      <c r="E6" s="20" t="s">
        <v>27</v>
      </c>
      <c r="F6" s="22">
        <v>24.58</v>
      </c>
      <c r="G6" s="20">
        <v>9</v>
      </c>
      <c r="H6" s="22">
        <v>9</v>
      </c>
      <c r="I6" s="20">
        <v>18</v>
      </c>
      <c r="J6" s="20">
        <v>2</v>
      </c>
    </row>
    <row r="7" spans="1:10" ht="15" x14ac:dyDescent="0.2">
      <c r="A7" s="9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11"/>
      <c r="B8" s="22">
        <v>53</v>
      </c>
      <c r="C8" s="20" t="s">
        <v>34</v>
      </c>
      <c r="D8" s="22">
        <v>1989</v>
      </c>
      <c r="E8" s="20" t="s">
        <v>27</v>
      </c>
      <c r="F8" s="22">
        <v>50.58</v>
      </c>
      <c r="G8" s="20">
        <v>38</v>
      </c>
      <c r="H8" s="22">
        <v>53</v>
      </c>
      <c r="I8" s="20">
        <v>91</v>
      </c>
      <c r="J8" s="20">
        <v>1</v>
      </c>
    </row>
    <row r="9" spans="1:10" ht="15" x14ac:dyDescent="0.2">
      <c r="A9" s="9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11"/>
      <c r="B10" s="22">
        <v>58</v>
      </c>
      <c r="C10" s="20" t="s">
        <v>178</v>
      </c>
      <c r="D10" s="22">
        <v>1958</v>
      </c>
      <c r="E10" s="20" t="s">
        <v>44</v>
      </c>
      <c r="F10" s="22">
        <v>57.6</v>
      </c>
      <c r="G10" s="20">
        <v>52</v>
      </c>
      <c r="H10" s="22">
        <v>60</v>
      </c>
      <c r="I10" s="20">
        <v>112</v>
      </c>
      <c r="J10" s="20">
        <v>1</v>
      </c>
    </row>
    <row r="11" spans="1:10" ht="15" x14ac:dyDescent="0.2">
      <c r="A11" s="9"/>
      <c r="B11" s="21">
        <v>58</v>
      </c>
      <c r="C11" s="16" t="s">
        <v>35</v>
      </c>
      <c r="D11" s="21">
        <v>1990</v>
      </c>
      <c r="E11" s="16" t="s">
        <v>27</v>
      </c>
      <c r="F11" s="21">
        <v>54.12</v>
      </c>
      <c r="G11" s="16">
        <v>48</v>
      </c>
      <c r="H11" s="21">
        <v>61</v>
      </c>
      <c r="I11" s="16">
        <v>109</v>
      </c>
      <c r="J11" s="16">
        <v>2</v>
      </c>
    </row>
    <row r="12" spans="1:10" ht="15" x14ac:dyDescent="0.2">
      <c r="A12" s="11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9"/>
      <c r="B13" s="21">
        <v>63</v>
      </c>
      <c r="C13" s="16" t="s">
        <v>179</v>
      </c>
      <c r="D13" s="21">
        <v>1983</v>
      </c>
      <c r="E13" s="16" t="s">
        <v>40</v>
      </c>
      <c r="F13" s="21">
        <v>58.12</v>
      </c>
      <c r="G13" s="16">
        <v>77</v>
      </c>
      <c r="H13" s="21">
        <v>95</v>
      </c>
      <c r="I13" s="16">
        <v>172</v>
      </c>
      <c r="J13" s="16">
        <v>1</v>
      </c>
    </row>
    <row r="14" spans="1:10" ht="15" x14ac:dyDescent="0.2">
      <c r="A14" s="11"/>
      <c r="B14" s="22">
        <v>63</v>
      </c>
      <c r="C14" s="20" t="s">
        <v>180</v>
      </c>
      <c r="D14" s="22">
        <v>1988</v>
      </c>
      <c r="E14" s="20" t="s">
        <v>27</v>
      </c>
      <c r="F14" s="22">
        <v>62.34</v>
      </c>
      <c r="G14" s="20">
        <v>71</v>
      </c>
      <c r="H14" s="22">
        <v>90</v>
      </c>
      <c r="I14" s="20">
        <v>161</v>
      </c>
      <c r="J14" s="20">
        <v>2</v>
      </c>
    </row>
    <row r="15" spans="1:10" ht="15" x14ac:dyDescent="0.2">
      <c r="A15" s="9"/>
      <c r="B15" s="21">
        <v>63</v>
      </c>
      <c r="C15" s="16" t="s">
        <v>181</v>
      </c>
      <c r="D15" s="21">
        <v>1988</v>
      </c>
      <c r="E15" s="16" t="s">
        <v>27</v>
      </c>
      <c r="F15" s="21">
        <v>58.42</v>
      </c>
      <c r="G15" s="16">
        <v>66</v>
      </c>
      <c r="H15" s="21">
        <v>81</v>
      </c>
      <c r="I15" s="16">
        <v>147</v>
      </c>
      <c r="J15" s="16">
        <v>3</v>
      </c>
    </row>
    <row r="16" spans="1:10" ht="15" x14ac:dyDescent="0.2">
      <c r="A16" s="12"/>
      <c r="B16" s="24">
        <v>63</v>
      </c>
      <c r="C16" s="18" t="s">
        <v>108</v>
      </c>
      <c r="D16" s="24">
        <v>1986</v>
      </c>
      <c r="E16" s="18" t="s">
        <v>36</v>
      </c>
      <c r="F16" s="24">
        <v>61.96</v>
      </c>
      <c r="G16" s="18">
        <v>58</v>
      </c>
      <c r="H16" s="24">
        <v>72</v>
      </c>
      <c r="I16" s="18">
        <v>130</v>
      </c>
      <c r="J16" s="18">
        <v>4</v>
      </c>
    </row>
    <row r="17" spans="1:10" ht="15" x14ac:dyDescent="0.2">
      <c r="A17" s="11"/>
      <c r="B17" s="22">
        <v>63</v>
      </c>
      <c r="C17" s="20" t="s">
        <v>37</v>
      </c>
      <c r="D17" s="22">
        <v>1988</v>
      </c>
      <c r="E17" s="20" t="s">
        <v>27</v>
      </c>
      <c r="F17" s="22">
        <v>58.8</v>
      </c>
      <c r="G17" s="20">
        <v>51</v>
      </c>
      <c r="H17" s="22">
        <v>64</v>
      </c>
      <c r="I17" s="20">
        <v>115</v>
      </c>
      <c r="J17" s="20">
        <v>5</v>
      </c>
    </row>
    <row r="18" spans="1:10" ht="15" x14ac:dyDescent="0.2">
      <c r="A18" s="9"/>
      <c r="B18" s="21">
        <v>63</v>
      </c>
      <c r="C18" s="16" t="s">
        <v>110</v>
      </c>
      <c r="D18" s="21">
        <v>1987</v>
      </c>
      <c r="E18" s="16" t="s">
        <v>36</v>
      </c>
      <c r="F18" s="21">
        <v>62.86</v>
      </c>
      <c r="G18" s="16">
        <v>51</v>
      </c>
      <c r="H18" s="21">
        <v>64</v>
      </c>
      <c r="I18" s="16">
        <v>115</v>
      </c>
      <c r="J18" s="16">
        <v>6</v>
      </c>
    </row>
    <row r="19" spans="1:10" ht="15" x14ac:dyDescent="0.2">
      <c r="A19" s="11"/>
      <c r="B19" s="22">
        <v>63</v>
      </c>
      <c r="C19" s="20" t="s">
        <v>109</v>
      </c>
      <c r="D19" s="22">
        <v>1986</v>
      </c>
      <c r="E19" s="20" t="s">
        <v>36</v>
      </c>
      <c r="F19" s="22">
        <v>62.92</v>
      </c>
      <c r="G19" s="20">
        <v>50</v>
      </c>
      <c r="H19" s="22">
        <v>58</v>
      </c>
      <c r="I19" s="20">
        <v>108</v>
      </c>
      <c r="J19" s="20">
        <v>7</v>
      </c>
    </row>
    <row r="20" spans="1:10" ht="15" x14ac:dyDescent="0.2">
      <c r="A20" s="9"/>
      <c r="B20" s="21">
        <v>63</v>
      </c>
      <c r="C20" s="16" t="s">
        <v>111</v>
      </c>
      <c r="D20" s="21">
        <v>1988</v>
      </c>
      <c r="E20" s="16" t="s">
        <v>27</v>
      </c>
      <c r="F20" s="21">
        <v>62.58</v>
      </c>
      <c r="G20" s="16">
        <v>46</v>
      </c>
      <c r="H20" s="21">
        <v>57</v>
      </c>
      <c r="I20" s="16">
        <v>103</v>
      </c>
      <c r="J20" s="16">
        <v>8</v>
      </c>
    </row>
    <row r="21" spans="1:10" ht="15" x14ac:dyDescent="0.2">
      <c r="A21" s="11"/>
      <c r="B21" s="22">
        <v>63</v>
      </c>
      <c r="C21" s="20" t="s">
        <v>182</v>
      </c>
      <c r="D21" s="22">
        <v>1989</v>
      </c>
      <c r="E21" s="20" t="s">
        <v>27</v>
      </c>
      <c r="F21" s="22">
        <v>62.66</v>
      </c>
      <c r="G21" s="20">
        <v>32</v>
      </c>
      <c r="H21" s="22">
        <v>50</v>
      </c>
      <c r="I21" s="20">
        <v>82</v>
      </c>
      <c r="J21" s="20">
        <v>9</v>
      </c>
    </row>
    <row r="22" spans="1:10" ht="15" x14ac:dyDescent="0.2">
      <c r="A22" s="9"/>
      <c r="B22" s="21">
        <v>63</v>
      </c>
      <c r="C22" s="16" t="s">
        <v>163</v>
      </c>
      <c r="D22" s="21">
        <v>1989</v>
      </c>
      <c r="E22" s="16" t="s">
        <v>27</v>
      </c>
      <c r="F22" s="21">
        <v>59.2</v>
      </c>
      <c r="G22" s="16">
        <v>52</v>
      </c>
      <c r="H22" s="21" t="s">
        <v>49</v>
      </c>
      <c r="I22" s="16" t="s">
        <v>49</v>
      </c>
      <c r="J22" s="16" t="s">
        <v>49</v>
      </c>
    </row>
    <row r="23" spans="1:10" ht="15" x14ac:dyDescent="0.2">
      <c r="A23" s="11"/>
      <c r="B23" s="22"/>
      <c r="C23" s="20"/>
      <c r="D23" s="22"/>
      <c r="E23" s="20"/>
      <c r="F23" s="22"/>
      <c r="G23" s="20"/>
      <c r="H23" s="22"/>
      <c r="I23" s="20"/>
      <c r="J23" s="20"/>
    </row>
    <row r="24" spans="1:10" ht="15" x14ac:dyDescent="0.2">
      <c r="A24" s="9"/>
      <c r="B24" s="21">
        <v>69</v>
      </c>
      <c r="C24" s="16" t="s">
        <v>183</v>
      </c>
      <c r="D24" s="21">
        <v>1990</v>
      </c>
      <c r="E24" s="16" t="s">
        <v>27</v>
      </c>
      <c r="F24" s="21">
        <v>67.260000000000005</v>
      </c>
      <c r="G24" s="16">
        <v>47</v>
      </c>
      <c r="H24" s="21">
        <v>57</v>
      </c>
      <c r="I24" s="16">
        <v>104</v>
      </c>
      <c r="J24" s="16">
        <v>1</v>
      </c>
    </row>
    <row r="25" spans="1:10" ht="15" x14ac:dyDescent="0.2">
      <c r="A25" s="11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9"/>
      <c r="B26" s="21">
        <v>75</v>
      </c>
      <c r="C26" s="16" t="s">
        <v>184</v>
      </c>
      <c r="D26" s="21">
        <v>1969</v>
      </c>
      <c r="E26" s="16" t="s">
        <v>44</v>
      </c>
      <c r="F26" s="21">
        <v>72.22</v>
      </c>
      <c r="G26" s="16">
        <v>75</v>
      </c>
      <c r="H26" s="21">
        <v>95</v>
      </c>
      <c r="I26" s="16">
        <v>170</v>
      </c>
      <c r="J26" s="16">
        <v>1</v>
      </c>
    </row>
    <row r="27" spans="1:10" ht="15" x14ac:dyDescent="0.2">
      <c r="A27" s="11"/>
      <c r="B27" s="22">
        <v>75</v>
      </c>
      <c r="C27" s="20" t="s">
        <v>112</v>
      </c>
      <c r="D27" s="22">
        <v>1988</v>
      </c>
      <c r="E27" s="20" t="s">
        <v>27</v>
      </c>
      <c r="F27" s="22">
        <v>72.260000000000005</v>
      </c>
      <c r="G27" s="20">
        <v>65</v>
      </c>
      <c r="H27" s="22">
        <v>81</v>
      </c>
      <c r="I27" s="20">
        <v>146</v>
      </c>
      <c r="J27" s="20">
        <v>2</v>
      </c>
    </row>
    <row r="28" spans="1:10" ht="15" x14ac:dyDescent="0.2">
      <c r="A28" s="9"/>
      <c r="B28" s="21">
        <v>75</v>
      </c>
      <c r="C28" s="16" t="s">
        <v>185</v>
      </c>
      <c r="D28" s="21">
        <v>1977</v>
      </c>
      <c r="E28" s="16" t="s">
        <v>40</v>
      </c>
      <c r="F28" s="21">
        <v>71.599999999999994</v>
      </c>
      <c r="G28" s="16">
        <v>68</v>
      </c>
      <c r="H28" s="21">
        <v>76</v>
      </c>
      <c r="I28" s="16">
        <v>144</v>
      </c>
      <c r="J28" s="16">
        <v>3</v>
      </c>
    </row>
    <row r="29" spans="1:10" ht="15" x14ac:dyDescent="0.2">
      <c r="A29" s="11"/>
      <c r="B29" s="22">
        <v>75</v>
      </c>
      <c r="C29" s="20" t="s">
        <v>38</v>
      </c>
      <c r="D29" s="22">
        <v>1989</v>
      </c>
      <c r="E29" s="20" t="s">
        <v>27</v>
      </c>
      <c r="F29" s="22">
        <v>74.8</v>
      </c>
      <c r="G29" s="20">
        <v>43</v>
      </c>
      <c r="H29" s="22">
        <v>53</v>
      </c>
      <c r="I29" s="20">
        <v>93</v>
      </c>
      <c r="J29" s="20">
        <v>4</v>
      </c>
    </row>
    <row r="30" spans="1:10" ht="15" x14ac:dyDescent="0.2">
      <c r="A30" s="9"/>
      <c r="B30" s="21"/>
      <c r="C30" s="16"/>
      <c r="D30" s="21"/>
      <c r="E30" s="16"/>
      <c r="F30" s="21"/>
      <c r="G30" s="16"/>
      <c r="H30" s="21"/>
      <c r="I30" s="16"/>
      <c r="J30" s="16"/>
    </row>
    <row r="31" spans="1:10" ht="15" x14ac:dyDescent="0.2">
      <c r="A31" s="11"/>
      <c r="B31" s="22" t="s">
        <v>106</v>
      </c>
      <c r="C31" s="20" t="s">
        <v>186</v>
      </c>
      <c r="D31" s="22">
        <v>1986</v>
      </c>
      <c r="E31" s="20" t="s">
        <v>36</v>
      </c>
      <c r="F31" s="22">
        <v>157.80000000000001</v>
      </c>
      <c r="G31" s="20">
        <v>88</v>
      </c>
      <c r="H31" s="22">
        <v>115</v>
      </c>
      <c r="I31" s="20">
        <v>203</v>
      </c>
      <c r="J31" s="20">
        <v>1</v>
      </c>
    </row>
    <row r="32" spans="1:10" ht="15" x14ac:dyDescent="0.2">
      <c r="A32" s="9"/>
      <c r="B32" s="21" t="s">
        <v>106</v>
      </c>
      <c r="C32" s="16" t="s">
        <v>61</v>
      </c>
      <c r="D32" s="21">
        <v>1989</v>
      </c>
      <c r="E32" s="16" t="s">
        <v>27</v>
      </c>
      <c r="F32" s="21">
        <v>85.02</v>
      </c>
      <c r="G32" s="16">
        <v>38</v>
      </c>
      <c r="H32" s="21">
        <v>47</v>
      </c>
      <c r="I32" s="16">
        <v>85</v>
      </c>
      <c r="J32" s="16">
        <v>2</v>
      </c>
    </row>
    <row r="33" spans="1:10" ht="15" x14ac:dyDescent="0.2">
      <c r="A33" s="11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9"/>
      <c r="B34" s="21">
        <v>56</v>
      </c>
      <c r="C34" s="16" t="s">
        <v>187</v>
      </c>
      <c r="D34" s="21">
        <v>1986</v>
      </c>
      <c r="E34" s="16" t="s">
        <v>36</v>
      </c>
      <c r="F34" s="21">
        <v>56</v>
      </c>
      <c r="G34" s="16">
        <v>81</v>
      </c>
      <c r="H34" s="21">
        <v>101</v>
      </c>
      <c r="I34" s="16">
        <v>182</v>
      </c>
      <c r="J34" s="16">
        <v>1</v>
      </c>
    </row>
    <row r="35" spans="1:10" ht="15" x14ac:dyDescent="0.2">
      <c r="A35" s="11"/>
      <c r="B35" s="22">
        <v>56</v>
      </c>
      <c r="C35" s="20" t="s">
        <v>142</v>
      </c>
      <c r="D35" s="22">
        <v>1989</v>
      </c>
      <c r="E35" s="20" t="s">
        <v>27</v>
      </c>
      <c r="F35" s="22">
        <v>55.94</v>
      </c>
      <c r="G35" s="20">
        <v>51</v>
      </c>
      <c r="H35" s="22">
        <v>68</v>
      </c>
      <c r="I35" s="20">
        <v>119</v>
      </c>
      <c r="J35" s="20">
        <v>2</v>
      </c>
    </row>
    <row r="36" spans="1:10" ht="15" x14ac:dyDescent="0.2">
      <c r="A36" s="9"/>
      <c r="B36" s="21">
        <v>56</v>
      </c>
      <c r="C36" s="16" t="s">
        <v>188</v>
      </c>
      <c r="D36" s="21">
        <v>1991</v>
      </c>
      <c r="E36" s="16" t="s">
        <v>27</v>
      </c>
      <c r="F36" s="21">
        <v>55.64</v>
      </c>
      <c r="G36" s="16">
        <v>30</v>
      </c>
      <c r="H36" s="21">
        <v>40</v>
      </c>
      <c r="I36" s="16">
        <v>70</v>
      </c>
      <c r="J36" s="16">
        <v>3</v>
      </c>
    </row>
    <row r="37" spans="1:10" ht="15" x14ac:dyDescent="0.2">
      <c r="A37" s="11"/>
      <c r="B37" s="22">
        <v>56</v>
      </c>
      <c r="C37" s="20" t="s">
        <v>42</v>
      </c>
      <c r="D37" s="22">
        <v>1993</v>
      </c>
      <c r="E37" s="20" t="s">
        <v>27</v>
      </c>
      <c r="F37" s="22">
        <v>49.2</v>
      </c>
      <c r="G37" s="20">
        <v>28</v>
      </c>
      <c r="H37" s="22">
        <v>38</v>
      </c>
      <c r="I37" s="20">
        <v>66</v>
      </c>
      <c r="J37" s="20">
        <v>4</v>
      </c>
    </row>
    <row r="38" spans="1:10" ht="15" x14ac:dyDescent="0.2">
      <c r="A38" s="9"/>
      <c r="B38" s="21">
        <v>56</v>
      </c>
      <c r="C38" s="16" t="s">
        <v>149</v>
      </c>
      <c r="D38" s="21">
        <v>1993</v>
      </c>
      <c r="E38" s="16" t="s">
        <v>27</v>
      </c>
      <c r="F38" s="21">
        <v>53.82</v>
      </c>
      <c r="G38" s="16">
        <v>28</v>
      </c>
      <c r="H38" s="21">
        <v>35</v>
      </c>
      <c r="I38" s="16">
        <v>63</v>
      </c>
      <c r="J38" s="16">
        <v>5</v>
      </c>
    </row>
    <row r="39" spans="1:10" ht="15" x14ac:dyDescent="0.2">
      <c r="A39" s="11"/>
      <c r="B39" s="22">
        <v>56</v>
      </c>
      <c r="C39" s="20" t="s">
        <v>68</v>
      </c>
      <c r="D39" s="22">
        <v>1996</v>
      </c>
      <c r="E39" s="20" t="s">
        <v>27</v>
      </c>
      <c r="F39" s="22">
        <v>32</v>
      </c>
      <c r="G39" s="20">
        <v>15</v>
      </c>
      <c r="H39" s="22">
        <v>22</v>
      </c>
      <c r="I39" s="20">
        <v>37</v>
      </c>
      <c r="J39" s="20">
        <v>6</v>
      </c>
    </row>
    <row r="40" spans="1:10" ht="15" x14ac:dyDescent="0.2">
      <c r="A40" s="9"/>
      <c r="B40" s="21">
        <v>56</v>
      </c>
      <c r="C40" s="16" t="s">
        <v>69</v>
      </c>
      <c r="D40" s="21">
        <v>1996</v>
      </c>
      <c r="E40" s="16" t="s">
        <v>27</v>
      </c>
      <c r="F40" s="21">
        <v>33.42</v>
      </c>
      <c r="G40" s="16">
        <v>16</v>
      </c>
      <c r="H40" s="21">
        <v>21</v>
      </c>
      <c r="I40" s="16">
        <v>37</v>
      </c>
      <c r="J40" s="16">
        <v>7</v>
      </c>
    </row>
    <row r="41" spans="1:10" ht="15" x14ac:dyDescent="0.2">
      <c r="A41" s="11"/>
      <c r="B41" s="22"/>
      <c r="C41" s="20"/>
      <c r="D41" s="22"/>
      <c r="E41" s="20"/>
      <c r="F41" s="22"/>
      <c r="G41" s="20"/>
      <c r="H41" s="22"/>
      <c r="I41" s="20"/>
      <c r="J41" s="20"/>
    </row>
    <row r="42" spans="1:10" ht="15" x14ac:dyDescent="0.2">
      <c r="A42" s="9"/>
      <c r="B42" s="21">
        <v>62</v>
      </c>
      <c r="C42" s="16" t="s">
        <v>71</v>
      </c>
      <c r="D42" s="21">
        <v>1986</v>
      </c>
      <c r="E42" s="16" t="s">
        <v>36</v>
      </c>
      <c r="F42" s="21">
        <v>60.98</v>
      </c>
      <c r="G42" s="16">
        <v>75</v>
      </c>
      <c r="H42" s="21">
        <v>110</v>
      </c>
      <c r="I42" s="16">
        <v>185</v>
      </c>
      <c r="J42" s="16">
        <v>1</v>
      </c>
    </row>
    <row r="43" spans="1:10" ht="15" x14ac:dyDescent="0.2">
      <c r="A43" s="11"/>
      <c r="B43" s="22">
        <v>62</v>
      </c>
      <c r="C43" s="20" t="s">
        <v>189</v>
      </c>
      <c r="D43" s="22">
        <v>1991</v>
      </c>
      <c r="E43" s="20" t="s">
        <v>27</v>
      </c>
      <c r="F43" s="22">
        <v>61.32</v>
      </c>
      <c r="G43" s="20">
        <v>40</v>
      </c>
      <c r="H43" s="22">
        <v>60</v>
      </c>
      <c r="I43" s="20">
        <v>100</v>
      </c>
      <c r="J43" s="20">
        <v>2</v>
      </c>
    </row>
    <row r="44" spans="1:10" ht="15" x14ac:dyDescent="0.2">
      <c r="A44" s="9"/>
      <c r="B44" s="21">
        <v>62</v>
      </c>
      <c r="C44" s="16" t="s">
        <v>190</v>
      </c>
      <c r="D44" s="21">
        <v>1988</v>
      </c>
      <c r="E44" s="16" t="s">
        <v>27</v>
      </c>
      <c r="F44" s="21">
        <v>61.34</v>
      </c>
      <c r="G44" s="16">
        <v>40</v>
      </c>
      <c r="H44" s="21">
        <v>50</v>
      </c>
      <c r="I44" s="16">
        <v>90</v>
      </c>
      <c r="J44" s="16">
        <v>3</v>
      </c>
    </row>
    <row r="45" spans="1:10" ht="15" x14ac:dyDescent="0.2">
      <c r="A45" s="11"/>
      <c r="B45" s="22"/>
      <c r="C45" s="20"/>
      <c r="D45" s="22"/>
      <c r="E45" s="20"/>
      <c r="F45" s="22"/>
      <c r="G45" s="20"/>
      <c r="H45" s="22"/>
      <c r="I45" s="20"/>
      <c r="J45" s="20"/>
    </row>
    <row r="46" spans="1:10" ht="15" x14ac:dyDescent="0.2">
      <c r="A46" s="9"/>
      <c r="B46" s="21">
        <v>69</v>
      </c>
      <c r="C46" s="16" t="s">
        <v>167</v>
      </c>
      <c r="D46" s="21">
        <v>1983</v>
      </c>
      <c r="E46" s="16" t="s">
        <v>40</v>
      </c>
      <c r="F46" s="21">
        <v>68.7</v>
      </c>
      <c r="G46" s="16">
        <v>98</v>
      </c>
      <c r="H46" s="21">
        <v>129</v>
      </c>
      <c r="I46" s="16">
        <v>227</v>
      </c>
      <c r="J46" s="16">
        <v>1</v>
      </c>
    </row>
    <row r="47" spans="1:10" ht="15" x14ac:dyDescent="0.2">
      <c r="A47" s="11"/>
      <c r="B47" s="22">
        <v>69</v>
      </c>
      <c r="C47" s="20" t="s">
        <v>123</v>
      </c>
      <c r="D47" s="22">
        <v>1986</v>
      </c>
      <c r="E47" s="20" t="s">
        <v>36</v>
      </c>
      <c r="F47" s="22">
        <v>67.040000000000006</v>
      </c>
      <c r="G47" s="20">
        <v>85</v>
      </c>
      <c r="H47" s="22">
        <v>105</v>
      </c>
      <c r="I47" s="20">
        <v>190</v>
      </c>
      <c r="J47" s="20">
        <v>2</v>
      </c>
    </row>
    <row r="48" spans="1:10" ht="15" x14ac:dyDescent="0.2">
      <c r="A48" s="9"/>
      <c r="B48" s="21">
        <v>69</v>
      </c>
      <c r="C48" s="16" t="s">
        <v>47</v>
      </c>
      <c r="D48" s="21">
        <v>1986</v>
      </c>
      <c r="E48" s="16" t="s">
        <v>36</v>
      </c>
      <c r="F48" s="21">
        <v>65.36</v>
      </c>
      <c r="G48" s="16">
        <v>74</v>
      </c>
      <c r="H48" s="21">
        <v>95</v>
      </c>
      <c r="I48" s="16">
        <v>169</v>
      </c>
      <c r="J48" s="16">
        <v>3</v>
      </c>
    </row>
    <row r="49" spans="1:10" ht="15" x14ac:dyDescent="0.2">
      <c r="A49" s="11"/>
      <c r="B49" s="22">
        <v>69</v>
      </c>
      <c r="C49" s="20" t="s">
        <v>124</v>
      </c>
      <c r="D49" s="22">
        <v>1990</v>
      </c>
      <c r="E49" s="20" t="s">
        <v>27</v>
      </c>
      <c r="F49" s="22">
        <v>67.52</v>
      </c>
      <c r="G49" s="20">
        <v>63</v>
      </c>
      <c r="H49" s="22">
        <v>95</v>
      </c>
      <c r="I49" s="20">
        <v>158</v>
      </c>
      <c r="J49" s="20">
        <v>4</v>
      </c>
    </row>
    <row r="50" spans="1:10" ht="15" x14ac:dyDescent="0.2">
      <c r="A50" s="9"/>
      <c r="B50" s="21">
        <v>69</v>
      </c>
      <c r="C50" s="16" t="s">
        <v>19</v>
      </c>
      <c r="D50" s="21">
        <v>1991</v>
      </c>
      <c r="E50" s="16" t="s">
        <v>27</v>
      </c>
      <c r="F50" s="21">
        <v>66.88</v>
      </c>
      <c r="G50" s="16">
        <v>70</v>
      </c>
      <c r="H50" s="21">
        <v>80</v>
      </c>
      <c r="I50" s="16">
        <v>150</v>
      </c>
      <c r="J50" s="16">
        <v>5</v>
      </c>
    </row>
    <row r="51" spans="1:10" ht="15" x14ac:dyDescent="0.2">
      <c r="A51" s="9"/>
      <c r="B51" s="21">
        <v>69</v>
      </c>
      <c r="C51" s="16" t="s">
        <v>191</v>
      </c>
      <c r="D51" s="21">
        <v>1988</v>
      </c>
      <c r="E51" s="16" t="s">
        <v>27</v>
      </c>
      <c r="F51" s="21">
        <v>63.9</v>
      </c>
      <c r="G51" s="16">
        <v>60</v>
      </c>
      <c r="H51" s="21">
        <v>77</v>
      </c>
      <c r="I51" s="16">
        <v>137</v>
      </c>
      <c r="J51" s="16">
        <v>6</v>
      </c>
    </row>
    <row r="52" spans="1:10" ht="15" x14ac:dyDescent="0.2">
      <c r="A52" s="11"/>
      <c r="B52" s="22">
        <v>69</v>
      </c>
      <c r="C52" s="20" t="s">
        <v>22</v>
      </c>
      <c r="D52" s="22">
        <v>1991</v>
      </c>
      <c r="E52" s="20" t="s">
        <v>27</v>
      </c>
      <c r="F52" s="22">
        <v>67.7</v>
      </c>
      <c r="G52" s="20">
        <v>50</v>
      </c>
      <c r="H52" s="22">
        <v>60</v>
      </c>
      <c r="I52" s="20">
        <v>110</v>
      </c>
      <c r="J52" s="20">
        <v>7</v>
      </c>
    </row>
    <row r="53" spans="1:10" ht="15" x14ac:dyDescent="0.2">
      <c r="A53" s="9"/>
      <c r="B53" s="21"/>
      <c r="C53" s="16"/>
      <c r="D53" s="21"/>
      <c r="E53" s="16"/>
      <c r="F53" s="21"/>
      <c r="G53" s="16"/>
      <c r="H53" s="21"/>
      <c r="I53" s="16"/>
      <c r="J53" s="16"/>
    </row>
    <row r="54" spans="1:10" ht="15" x14ac:dyDescent="0.2">
      <c r="A54" s="11"/>
      <c r="B54" s="22">
        <v>77</v>
      </c>
      <c r="C54" s="20" t="s">
        <v>192</v>
      </c>
      <c r="D54" s="22">
        <v>1982</v>
      </c>
      <c r="E54" s="20" t="s">
        <v>40</v>
      </c>
      <c r="F54" s="22">
        <v>71.319999999999993</v>
      </c>
      <c r="G54" s="20">
        <v>118</v>
      </c>
      <c r="H54" s="22">
        <v>153</v>
      </c>
      <c r="I54" s="20">
        <v>271</v>
      </c>
      <c r="J54" s="20">
        <v>1</v>
      </c>
    </row>
    <row r="55" spans="1:10" ht="15" x14ac:dyDescent="0.2">
      <c r="A55" s="9"/>
      <c r="B55" s="21">
        <v>77</v>
      </c>
      <c r="C55" s="16" t="s">
        <v>193</v>
      </c>
      <c r="D55" s="21">
        <v>1987</v>
      </c>
      <c r="E55" s="16" t="s">
        <v>36</v>
      </c>
      <c r="F55" s="21">
        <v>76.98</v>
      </c>
      <c r="G55" s="16">
        <v>118</v>
      </c>
      <c r="H55" s="21">
        <v>147</v>
      </c>
      <c r="I55" s="16">
        <v>265</v>
      </c>
      <c r="J55" s="16">
        <v>2</v>
      </c>
    </row>
    <row r="56" spans="1:10" ht="15" x14ac:dyDescent="0.2">
      <c r="A56" s="11"/>
      <c r="B56" s="22">
        <v>77</v>
      </c>
      <c r="C56" s="20" t="s">
        <v>194</v>
      </c>
      <c r="D56" s="22">
        <v>1988</v>
      </c>
      <c r="E56" s="20" t="s">
        <v>27</v>
      </c>
      <c r="F56" s="22">
        <v>74.02</v>
      </c>
      <c r="G56" s="20">
        <v>100</v>
      </c>
      <c r="H56" s="22">
        <v>125</v>
      </c>
      <c r="I56" s="20">
        <v>225</v>
      </c>
      <c r="J56" s="20">
        <v>3</v>
      </c>
    </row>
    <row r="57" spans="1:10" ht="15" x14ac:dyDescent="0.2">
      <c r="A57" s="9"/>
      <c r="B57" s="21">
        <v>77</v>
      </c>
      <c r="C57" s="16" t="s">
        <v>126</v>
      </c>
      <c r="D57" s="21">
        <v>1988</v>
      </c>
      <c r="E57" s="16" t="s">
        <v>27</v>
      </c>
      <c r="F57" s="21">
        <v>74.78</v>
      </c>
      <c r="G57" s="16">
        <v>87</v>
      </c>
      <c r="H57" s="21">
        <v>105</v>
      </c>
      <c r="I57" s="16">
        <v>192</v>
      </c>
      <c r="J57" s="16">
        <v>4</v>
      </c>
    </row>
    <row r="58" spans="1:10" ht="15" x14ac:dyDescent="0.2">
      <c r="A58" s="11"/>
      <c r="B58" s="22">
        <v>77</v>
      </c>
      <c r="C58" s="20" t="s">
        <v>195</v>
      </c>
      <c r="D58" s="22">
        <v>1989</v>
      </c>
      <c r="E58" s="20" t="s">
        <v>27</v>
      </c>
      <c r="F58" s="22">
        <v>76.02</v>
      </c>
      <c r="G58" s="20">
        <v>72</v>
      </c>
      <c r="H58" s="22">
        <v>95</v>
      </c>
      <c r="I58" s="20">
        <v>167</v>
      </c>
      <c r="J58" s="20">
        <v>5</v>
      </c>
    </row>
    <row r="59" spans="1:10" ht="15" x14ac:dyDescent="0.2">
      <c r="A59" s="9"/>
      <c r="B59" s="21">
        <v>77</v>
      </c>
      <c r="C59" s="16" t="s">
        <v>196</v>
      </c>
      <c r="D59" s="21">
        <v>1988</v>
      </c>
      <c r="E59" s="16" t="s">
        <v>27</v>
      </c>
      <c r="F59" s="21">
        <v>70.400000000000006</v>
      </c>
      <c r="G59" s="16">
        <v>48</v>
      </c>
      <c r="H59" s="21">
        <v>70</v>
      </c>
      <c r="I59" s="16">
        <v>118</v>
      </c>
      <c r="J59" s="16">
        <v>6</v>
      </c>
    </row>
    <row r="60" spans="1:10" ht="15" x14ac:dyDescent="0.2">
      <c r="A60" s="11"/>
      <c r="B60" s="22">
        <v>77</v>
      </c>
      <c r="C60" s="20" t="s">
        <v>197</v>
      </c>
      <c r="D60" s="22">
        <v>1991</v>
      </c>
      <c r="E60" s="20" t="s">
        <v>27</v>
      </c>
      <c r="F60" s="22">
        <v>70.44</v>
      </c>
      <c r="G60" s="20">
        <v>48</v>
      </c>
      <c r="H60" s="22">
        <v>60</v>
      </c>
      <c r="I60" s="20">
        <v>108</v>
      </c>
      <c r="J60" s="20">
        <v>7</v>
      </c>
    </row>
    <row r="61" spans="1:10" ht="15" x14ac:dyDescent="0.2">
      <c r="A61" s="9"/>
      <c r="B61" s="21"/>
      <c r="C61" s="16"/>
      <c r="D61" s="21"/>
      <c r="E61" s="16"/>
      <c r="F61" s="21"/>
      <c r="G61" s="16"/>
      <c r="H61" s="21"/>
      <c r="I61" s="16"/>
      <c r="J61" s="16"/>
    </row>
    <row r="62" spans="1:10" ht="15" x14ac:dyDescent="0.2">
      <c r="A62" s="12"/>
      <c r="B62" s="24">
        <v>85</v>
      </c>
      <c r="C62" s="18" t="s">
        <v>200</v>
      </c>
      <c r="D62" s="24">
        <v>1983</v>
      </c>
      <c r="E62" s="18" t="s">
        <v>40</v>
      </c>
      <c r="F62" s="24">
        <v>79.099999999999994</v>
      </c>
      <c r="G62" s="18">
        <v>131</v>
      </c>
      <c r="H62" s="24">
        <v>146</v>
      </c>
      <c r="I62" s="18">
        <v>277</v>
      </c>
      <c r="J62" s="18">
        <v>1</v>
      </c>
    </row>
    <row r="63" spans="1:10" ht="15" x14ac:dyDescent="0.2">
      <c r="A63" s="11"/>
      <c r="B63" s="22">
        <v>85</v>
      </c>
      <c r="C63" s="20" t="s">
        <v>199</v>
      </c>
      <c r="D63" s="22">
        <v>1985</v>
      </c>
      <c r="E63" s="20" t="s">
        <v>36</v>
      </c>
      <c r="F63" s="22">
        <v>80.540000000000006</v>
      </c>
      <c r="G63" s="20">
        <v>101</v>
      </c>
      <c r="H63" s="22">
        <v>120</v>
      </c>
      <c r="I63" s="20">
        <v>221</v>
      </c>
      <c r="J63" s="20">
        <v>2</v>
      </c>
    </row>
    <row r="64" spans="1:10" ht="15" x14ac:dyDescent="0.2">
      <c r="A64" s="9"/>
      <c r="B64" s="21">
        <v>85</v>
      </c>
      <c r="C64" s="16" t="s">
        <v>198</v>
      </c>
      <c r="D64" s="21">
        <v>1988</v>
      </c>
      <c r="E64" s="16" t="s">
        <v>27</v>
      </c>
      <c r="F64" s="21">
        <v>84.58</v>
      </c>
      <c r="G64" s="16">
        <v>85</v>
      </c>
      <c r="H64" s="21">
        <v>119</v>
      </c>
      <c r="I64" s="16">
        <v>204</v>
      </c>
      <c r="J64" s="16">
        <v>3</v>
      </c>
    </row>
    <row r="65" spans="1:10" ht="15" x14ac:dyDescent="0.2">
      <c r="A65" s="11"/>
      <c r="B65" s="22"/>
      <c r="C65" s="20"/>
      <c r="D65" s="22"/>
      <c r="E65" s="20"/>
      <c r="F65" s="22"/>
      <c r="G65" s="20"/>
      <c r="H65" s="22"/>
      <c r="I65" s="20"/>
      <c r="J65" s="20"/>
    </row>
    <row r="66" spans="1:10" ht="15" x14ac:dyDescent="0.2">
      <c r="A66" s="9"/>
      <c r="B66" s="21">
        <v>94</v>
      </c>
      <c r="C66" s="16" t="s">
        <v>201</v>
      </c>
      <c r="D66" s="21">
        <v>1981</v>
      </c>
      <c r="E66" s="16" t="s">
        <v>40</v>
      </c>
      <c r="F66" s="21">
        <v>91.1</v>
      </c>
      <c r="G66" s="16">
        <v>147</v>
      </c>
      <c r="H66" s="21">
        <v>188</v>
      </c>
      <c r="I66" s="16">
        <v>335</v>
      </c>
      <c r="J66" s="16">
        <v>1</v>
      </c>
    </row>
    <row r="67" spans="1:10" ht="15" x14ac:dyDescent="0.2">
      <c r="A67" s="11"/>
      <c r="B67" s="22">
        <v>94</v>
      </c>
      <c r="C67" s="20" t="s">
        <v>202</v>
      </c>
      <c r="D67" s="22">
        <v>1986</v>
      </c>
      <c r="E67" s="20" t="s">
        <v>36</v>
      </c>
      <c r="F67" s="22">
        <v>90.68</v>
      </c>
      <c r="G67" s="20">
        <v>108</v>
      </c>
      <c r="H67" s="22">
        <v>147</v>
      </c>
      <c r="I67" s="20">
        <v>255</v>
      </c>
      <c r="J67" s="20">
        <v>2</v>
      </c>
    </row>
    <row r="68" spans="1:10" ht="15" x14ac:dyDescent="0.2">
      <c r="A68" s="9"/>
      <c r="B68" s="21">
        <v>94</v>
      </c>
      <c r="C68" s="16" t="s">
        <v>203</v>
      </c>
      <c r="D68" s="21">
        <v>1986</v>
      </c>
      <c r="E68" s="16" t="s">
        <v>36</v>
      </c>
      <c r="F68" s="21">
        <v>90.52</v>
      </c>
      <c r="G68" s="16">
        <v>103</v>
      </c>
      <c r="H68" s="21">
        <v>138</v>
      </c>
      <c r="I68" s="16">
        <v>241</v>
      </c>
      <c r="J68" s="16">
        <v>3</v>
      </c>
    </row>
    <row r="69" spans="1:10" ht="15" x14ac:dyDescent="0.2">
      <c r="A69" s="11"/>
      <c r="B69" s="22">
        <v>94</v>
      </c>
      <c r="C69" s="20" t="s">
        <v>204</v>
      </c>
      <c r="D69" s="22">
        <v>1988</v>
      </c>
      <c r="E69" s="20" t="s">
        <v>27</v>
      </c>
      <c r="F69" s="22">
        <v>91.26</v>
      </c>
      <c r="G69" s="20">
        <v>105</v>
      </c>
      <c r="H69" s="22">
        <v>135</v>
      </c>
      <c r="I69" s="20">
        <v>240</v>
      </c>
      <c r="J69" s="20">
        <v>4</v>
      </c>
    </row>
    <row r="70" spans="1:10" ht="15" x14ac:dyDescent="0.2">
      <c r="A70" s="9"/>
      <c r="B70" s="21">
        <v>94</v>
      </c>
      <c r="C70" s="16" t="s">
        <v>97</v>
      </c>
      <c r="D70" s="21">
        <v>1986</v>
      </c>
      <c r="E70" s="16" t="s">
        <v>36</v>
      </c>
      <c r="F70" s="21">
        <v>86.58</v>
      </c>
      <c r="G70" s="16">
        <v>98</v>
      </c>
      <c r="H70" s="21">
        <v>133</v>
      </c>
      <c r="I70" s="16">
        <v>231</v>
      </c>
      <c r="J70" s="16">
        <v>5</v>
      </c>
    </row>
    <row r="71" spans="1:10" ht="15" x14ac:dyDescent="0.2">
      <c r="A71" s="11"/>
      <c r="B71" s="22">
        <v>94</v>
      </c>
      <c r="C71" s="20" t="s">
        <v>205</v>
      </c>
      <c r="D71" s="22">
        <v>1983</v>
      </c>
      <c r="E71" s="20" t="s">
        <v>40</v>
      </c>
      <c r="F71" s="22">
        <v>88</v>
      </c>
      <c r="G71" s="20">
        <v>87</v>
      </c>
      <c r="H71" s="22">
        <v>116</v>
      </c>
      <c r="I71" s="20">
        <v>203</v>
      </c>
      <c r="J71" s="20">
        <v>6</v>
      </c>
    </row>
    <row r="72" spans="1:10" ht="15" x14ac:dyDescent="0.2">
      <c r="A72" s="9"/>
      <c r="B72" s="21">
        <v>94</v>
      </c>
      <c r="C72" s="16" t="s">
        <v>206</v>
      </c>
      <c r="D72" s="21">
        <v>1993</v>
      </c>
      <c r="E72" s="16" t="s">
        <v>27</v>
      </c>
      <c r="F72" s="21">
        <v>88.16</v>
      </c>
      <c r="G72" s="16">
        <v>71</v>
      </c>
      <c r="H72" s="21">
        <v>86</v>
      </c>
      <c r="I72" s="16">
        <v>157</v>
      </c>
      <c r="J72" s="16">
        <v>7</v>
      </c>
    </row>
    <row r="73" spans="1:10" ht="15" x14ac:dyDescent="0.2">
      <c r="A73" s="11"/>
      <c r="B73" s="22">
        <v>94</v>
      </c>
      <c r="C73" s="20" t="s">
        <v>134</v>
      </c>
      <c r="D73" s="22">
        <v>1990</v>
      </c>
      <c r="E73" s="20" t="s">
        <v>27</v>
      </c>
      <c r="F73" s="22">
        <v>91.52</v>
      </c>
      <c r="G73" s="20">
        <v>60</v>
      </c>
      <c r="H73" s="22">
        <v>81</v>
      </c>
      <c r="I73" s="20">
        <v>141</v>
      </c>
      <c r="J73" s="20">
        <v>8</v>
      </c>
    </row>
    <row r="74" spans="1:10" ht="15" x14ac:dyDescent="0.2">
      <c r="A74" s="9"/>
      <c r="B74" s="21">
        <v>94</v>
      </c>
      <c r="C74" s="16" t="s">
        <v>207</v>
      </c>
      <c r="D74" s="21">
        <v>1988</v>
      </c>
      <c r="E74" s="16" t="s">
        <v>27</v>
      </c>
      <c r="F74" s="21">
        <v>88.92</v>
      </c>
      <c r="G74" s="16">
        <v>80</v>
      </c>
      <c r="H74" s="21" t="s">
        <v>49</v>
      </c>
      <c r="I74" s="16" t="s">
        <v>49</v>
      </c>
      <c r="J74" s="16" t="s">
        <v>49</v>
      </c>
    </row>
    <row r="75" spans="1:10" ht="15" x14ac:dyDescent="0.2">
      <c r="A75" s="11"/>
      <c r="B75" s="22">
        <v>94</v>
      </c>
      <c r="C75" s="20" t="s">
        <v>208</v>
      </c>
      <c r="D75" s="22">
        <v>1983</v>
      </c>
      <c r="E75" s="20" t="s">
        <v>40</v>
      </c>
      <c r="F75" s="22">
        <v>85.92</v>
      </c>
      <c r="G75" s="20" t="s">
        <v>49</v>
      </c>
      <c r="H75" s="22">
        <v>115</v>
      </c>
      <c r="I75" s="20" t="s">
        <v>49</v>
      </c>
      <c r="J75" s="20" t="s">
        <v>49</v>
      </c>
    </row>
    <row r="76" spans="1:10" ht="15" x14ac:dyDescent="0.2">
      <c r="A76" s="9"/>
      <c r="B76" s="21"/>
      <c r="C76" s="16"/>
      <c r="D76" s="21"/>
      <c r="E76" s="16"/>
      <c r="F76" s="21"/>
      <c r="G76" s="16"/>
      <c r="H76" s="21"/>
      <c r="I76" s="16"/>
      <c r="J76" s="16"/>
    </row>
    <row r="77" spans="1:10" ht="15" x14ac:dyDescent="0.2">
      <c r="A77" s="11"/>
      <c r="B77" s="22">
        <v>105</v>
      </c>
      <c r="C77" s="20" t="s">
        <v>209</v>
      </c>
      <c r="D77" s="22">
        <v>1979</v>
      </c>
      <c r="E77" s="20" t="s">
        <v>40</v>
      </c>
      <c r="F77" s="22">
        <v>96.88</v>
      </c>
      <c r="G77" s="20">
        <v>140</v>
      </c>
      <c r="H77" s="22">
        <v>175</v>
      </c>
      <c r="I77" s="20">
        <v>315</v>
      </c>
      <c r="J77" s="20">
        <v>1</v>
      </c>
    </row>
    <row r="78" spans="1:10" ht="15" x14ac:dyDescent="0.2">
      <c r="A78" s="9"/>
      <c r="B78" s="21">
        <v>105</v>
      </c>
      <c r="C78" s="16" t="s">
        <v>174</v>
      </c>
      <c r="D78" s="21">
        <v>1975</v>
      </c>
      <c r="E78" s="16" t="s">
        <v>40</v>
      </c>
      <c r="F78" s="21">
        <v>104.92</v>
      </c>
      <c r="G78" s="16">
        <v>125</v>
      </c>
      <c r="H78" s="21">
        <v>141</v>
      </c>
      <c r="I78" s="16">
        <v>246</v>
      </c>
      <c r="J78" s="16">
        <v>2</v>
      </c>
    </row>
    <row r="79" spans="1:10" ht="15" x14ac:dyDescent="0.2">
      <c r="A79" s="11"/>
      <c r="B79" s="22">
        <v>105</v>
      </c>
      <c r="C79" s="20" t="s">
        <v>133</v>
      </c>
      <c r="D79" s="22">
        <v>1987</v>
      </c>
      <c r="E79" s="20" t="s">
        <v>27</v>
      </c>
      <c r="F79" s="22">
        <v>97.58</v>
      </c>
      <c r="G79" s="20">
        <v>77</v>
      </c>
      <c r="H79" s="22">
        <v>111</v>
      </c>
      <c r="I79" s="20">
        <v>188</v>
      </c>
      <c r="J79" s="20">
        <v>3</v>
      </c>
    </row>
    <row r="80" spans="1:10" ht="15" x14ac:dyDescent="0.2">
      <c r="A80" s="9"/>
      <c r="B80" s="21"/>
      <c r="C80" s="16"/>
      <c r="D80" s="21"/>
      <c r="E80" s="16"/>
      <c r="F80" s="21"/>
      <c r="G80" s="16"/>
      <c r="H80" s="21"/>
      <c r="I80" s="16"/>
      <c r="J80" s="16"/>
    </row>
    <row r="81" spans="1:10" ht="15" x14ac:dyDescent="0.2">
      <c r="A81" s="11"/>
      <c r="B81" s="22" t="s">
        <v>105</v>
      </c>
      <c r="C81" s="20" t="s">
        <v>210</v>
      </c>
      <c r="D81" s="22">
        <v>1986</v>
      </c>
      <c r="E81" s="20" t="s">
        <v>36</v>
      </c>
      <c r="F81" s="22">
        <v>129.52000000000001</v>
      </c>
      <c r="G81" s="20">
        <v>120</v>
      </c>
      <c r="H81" s="22">
        <v>145</v>
      </c>
      <c r="I81" s="20">
        <v>265</v>
      </c>
      <c r="J81" s="20">
        <v>1</v>
      </c>
    </row>
    <row r="82" spans="1:10" ht="15" x14ac:dyDescent="0.2">
      <c r="A82" s="9"/>
      <c r="B82" s="21" t="s">
        <v>105</v>
      </c>
      <c r="C82" s="16" t="s">
        <v>211</v>
      </c>
      <c r="D82" s="21">
        <v>1990</v>
      </c>
      <c r="E82" s="16" t="s">
        <v>27</v>
      </c>
      <c r="F82" s="21">
        <v>128.9</v>
      </c>
      <c r="G82" s="16">
        <v>104</v>
      </c>
      <c r="H82" s="21">
        <v>124</v>
      </c>
      <c r="I82" s="16">
        <v>228</v>
      </c>
      <c r="J82" s="16">
        <v>2</v>
      </c>
    </row>
    <row r="83" spans="1:10" ht="15" x14ac:dyDescent="0.2">
      <c r="A83" s="11"/>
      <c r="B83" s="22" t="s">
        <v>105</v>
      </c>
      <c r="C83" s="20" t="s">
        <v>145</v>
      </c>
      <c r="D83" s="22">
        <v>1958</v>
      </c>
      <c r="E83" s="20" t="s">
        <v>44</v>
      </c>
      <c r="F83" s="22">
        <v>121.58</v>
      </c>
      <c r="G83" s="20">
        <v>52</v>
      </c>
      <c r="H83" s="22">
        <v>80</v>
      </c>
      <c r="I83" s="20">
        <v>132</v>
      </c>
      <c r="J83" s="20">
        <v>3</v>
      </c>
    </row>
    <row r="84" spans="1:10" ht="15" x14ac:dyDescent="0.2">
      <c r="A84" s="9"/>
      <c r="B84" s="21"/>
      <c r="C84" s="16"/>
      <c r="D84" s="21"/>
      <c r="E84" s="16"/>
      <c r="F84" s="21"/>
      <c r="G84" s="16"/>
      <c r="H84" s="21"/>
      <c r="I84" s="16"/>
      <c r="J84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J69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717</v>
      </c>
      <c r="C1" s="13"/>
      <c r="D1" s="3"/>
      <c r="E1" s="2" t="s">
        <v>2</v>
      </c>
      <c r="F1" s="3" t="s">
        <v>213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212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48</v>
      </c>
      <c r="C5" s="16" t="s">
        <v>159</v>
      </c>
      <c r="D5" s="21">
        <v>1987</v>
      </c>
      <c r="E5" s="16" t="s">
        <v>36</v>
      </c>
      <c r="F5" s="21">
        <v>46.8</v>
      </c>
      <c r="G5" s="16">
        <v>45</v>
      </c>
      <c r="H5" s="21">
        <v>58</v>
      </c>
      <c r="I5" s="16">
        <v>103</v>
      </c>
      <c r="J5" s="16">
        <v>3</v>
      </c>
    </row>
    <row r="6" spans="1:10" ht="15" x14ac:dyDescent="0.2">
      <c r="A6" s="11"/>
      <c r="B6" s="22">
        <v>48</v>
      </c>
      <c r="C6" s="20" t="s">
        <v>16</v>
      </c>
      <c r="D6" s="22">
        <v>1990</v>
      </c>
      <c r="E6" s="20" t="s">
        <v>27</v>
      </c>
      <c r="F6" s="22">
        <v>47.9</v>
      </c>
      <c r="G6" s="20">
        <v>37</v>
      </c>
      <c r="H6" s="22">
        <v>51</v>
      </c>
      <c r="I6" s="20">
        <v>88</v>
      </c>
      <c r="J6" s="20">
        <v>2</v>
      </c>
    </row>
    <row r="7" spans="1:10" ht="15" x14ac:dyDescent="0.2">
      <c r="A7" s="9"/>
      <c r="B7" s="21">
        <v>48</v>
      </c>
      <c r="C7" s="16" t="s">
        <v>214</v>
      </c>
      <c r="D7" s="21">
        <v>1998</v>
      </c>
      <c r="E7" s="16" t="s">
        <v>27</v>
      </c>
      <c r="F7" s="21">
        <v>24.5</v>
      </c>
      <c r="G7" s="16">
        <v>10</v>
      </c>
      <c r="H7" s="21">
        <v>13</v>
      </c>
      <c r="I7" s="16">
        <v>23</v>
      </c>
      <c r="J7" s="16">
        <v>1</v>
      </c>
    </row>
    <row r="8" spans="1:10" ht="15" x14ac:dyDescent="0.2">
      <c r="A8" s="11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9"/>
      <c r="B9" s="21">
        <v>53</v>
      </c>
      <c r="C9" s="16" t="s">
        <v>160</v>
      </c>
      <c r="D9" s="21">
        <v>1988</v>
      </c>
      <c r="E9" s="16" t="s">
        <v>27</v>
      </c>
      <c r="F9" s="21">
        <v>50.7</v>
      </c>
      <c r="G9" s="16">
        <v>57</v>
      </c>
      <c r="H9" s="21">
        <v>71</v>
      </c>
      <c r="I9" s="16">
        <v>128</v>
      </c>
      <c r="J9" s="16">
        <v>1</v>
      </c>
    </row>
    <row r="10" spans="1:10" ht="15" x14ac:dyDescent="0.2">
      <c r="A10" s="11"/>
      <c r="B10" s="22">
        <v>53</v>
      </c>
      <c r="C10" s="20" t="s">
        <v>161</v>
      </c>
      <c r="D10" s="22">
        <v>1989</v>
      </c>
      <c r="E10" s="20" t="s">
        <v>27</v>
      </c>
      <c r="F10" s="22">
        <v>52.3</v>
      </c>
      <c r="G10" s="20">
        <v>53</v>
      </c>
      <c r="H10" s="22">
        <v>64</v>
      </c>
      <c r="I10" s="20">
        <v>117</v>
      </c>
      <c r="J10" s="20">
        <v>2</v>
      </c>
    </row>
    <row r="11" spans="1:10" ht="15" x14ac:dyDescent="0.2">
      <c r="A11" s="9"/>
      <c r="B11" s="21">
        <v>53</v>
      </c>
      <c r="C11" s="16" t="s">
        <v>34</v>
      </c>
      <c r="D11" s="21">
        <v>1989</v>
      </c>
      <c r="E11" s="16" t="s">
        <v>27</v>
      </c>
      <c r="F11" s="21">
        <v>50.6</v>
      </c>
      <c r="G11" s="16">
        <v>40</v>
      </c>
      <c r="H11" s="21">
        <v>57</v>
      </c>
      <c r="I11" s="16">
        <v>97</v>
      </c>
      <c r="J11" s="16">
        <v>3</v>
      </c>
    </row>
    <row r="12" spans="1:10" ht="15" x14ac:dyDescent="0.2">
      <c r="A12" s="11"/>
      <c r="B12" s="22">
        <v>53</v>
      </c>
      <c r="C12" s="20" t="s">
        <v>35</v>
      </c>
      <c r="D12" s="22">
        <v>1990</v>
      </c>
      <c r="E12" s="20" t="s">
        <v>27</v>
      </c>
      <c r="F12" s="22">
        <v>53</v>
      </c>
      <c r="G12" s="20">
        <v>45</v>
      </c>
      <c r="H12" s="22" t="s">
        <v>49</v>
      </c>
      <c r="I12" s="20" t="s">
        <v>49</v>
      </c>
      <c r="J12" s="20" t="s">
        <v>49</v>
      </c>
    </row>
    <row r="13" spans="1:10" ht="15" x14ac:dyDescent="0.2">
      <c r="A13" s="9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11"/>
      <c r="B14" s="22">
        <v>58</v>
      </c>
      <c r="C14" s="20" t="s">
        <v>215</v>
      </c>
      <c r="D14" s="22">
        <v>1988</v>
      </c>
      <c r="E14" s="20" t="s">
        <v>27</v>
      </c>
      <c r="F14" s="22">
        <v>55.7</v>
      </c>
      <c r="G14" s="20">
        <v>48</v>
      </c>
      <c r="H14" s="22">
        <v>64</v>
      </c>
      <c r="I14" s="20">
        <v>112</v>
      </c>
      <c r="J14" s="20">
        <v>1</v>
      </c>
    </row>
    <row r="15" spans="1:10" ht="15" x14ac:dyDescent="0.2">
      <c r="A15" s="9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2"/>
      <c r="B16" s="24">
        <v>63</v>
      </c>
      <c r="C16" s="18" t="s">
        <v>163</v>
      </c>
      <c r="D16" s="24">
        <v>1989</v>
      </c>
      <c r="E16" s="18" t="s">
        <v>27</v>
      </c>
      <c r="F16" s="24">
        <v>60</v>
      </c>
      <c r="G16" s="18">
        <v>60</v>
      </c>
      <c r="H16" s="24">
        <v>84</v>
      </c>
      <c r="I16" s="18">
        <v>144</v>
      </c>
      <c r="J16" s="18">
        <v>1</v>
      </c>
    </row>
    <row r="17" spans="1:10" ht="15" x14ac:dyDescent="0.2">
      <c r="A17" s="11"/>
      <c r="B17" s="22">
        <v>63</v>
      </c>
      <c r="C17" s="20" t="s">
        <v>108</v>
      </c>
      <c r="D17" s="22">
        <v>1986</v>
      </c>
      <c r="E17" s="20" t="s">
        <v>36</v>
      </c>
      <c r="F17" s="22">
        <v>61.6</v>
      </c>
      <c r="G17" s="20">
        <v>59</v>
      </c>
      <c r="H17" s="22">
        <v>73</v>
      </c>
      <c r="I17" s="20">
        <v>132</v>
      </c>
      <c r="J17" s="20">
        <v>2</v>
      </c>
    </row>
    <row r="18" spans="1:10" ht="15" x14ac:dyDescent="0.2">
      <c r="A18" s="9"/>
      <c r="B18" s="21">
        <v>63</v>
      </c>
      <c r="C18" s="16" t="s">
        <v>216</v>
      </c>
      <c r="D18" s="21">
        <v>1989</v>
      </c>
      <c r="E18" s="16" t="s">
        <v>27</v>
      </c>
      <c r="F18" s="21">
        <v>61.5</v>
      </c>
      <c r="G18" s="16">
        <v>32</v>
      </c>
      <c r="H18" s="21">
        <v>49</v>
      </c>
      <c r="I18" s="16">
        <v>81</v>
      </c>
      <c r="J18" s="16">
        <v>3</v>
      </c>
    </row>
    <row r="19" spans="1:10" ht="15" x14ac:dyDescent="0.2">
      <c r="A19" s="11"/>
      <c r="B19" s="22"/>
      <c r="C19" s="20"/>
      <c r="D19" s="22"/>
      <c r="E19" s="20"/>
      <c r="F19" s="22"/>
      <c r="G19" s="20"/>
      <c r="H19" s="22"/>
      <c r="I19" s="20"/>
      <c r="J19" s="20"/>
    </row>
    <row r="20" spans="1:10" ht="15" x14ac:dyDescent="0.2">
      <c r="A20" s="9"/>
      <c r="B20" s="21">
        <v>69</v>
      </c>
      <c r="C20" s="16" t="s">
        <v>217</v>
      </c>
      <c r="D20" s="21">
        <v>1988</v>
      </c>
      <c r="E20" s="16" t="s">
        <v>27</v>
      </c>
      <c r="F20" s="21">
        <v>64.2</v>
      </c>
      <c r="G20" s="16">
        <v>56</v>
      </c>
      <c r="H20" s="21">
        <v>74</v>
      </c>
      <c r="I20" s="16">
        <v>130</v>
      </c>
      <c r="J20" s="16">
        <v>1</v>
      </c>
    </row>
    <row r="21" spans="1:10" ht="15" x14ac:dyDescent="0.2">
      <c r="A21" s="11"/>
      <c r="B21" s="22">
        <v>69</v>
      </c>
      <c r="C21" s="20" t="s">
        <v>109</v>
      </c>
      <c r="D21" s="22">
        <v>1986</v>
      </c>
      <c r="E21" s="20" t="s">
        <v>36</v>
      </c>
      <c r="F21" s="22">
        <v>64.2</v>
      </c>
      <c r="G21" s="20">
        <v>56</v>
      </c>
      <c r="H21" s="22">
        <v>63</v>
      </c>
      <c r="I21" s="20">
        <v>119</v>
      </c>
      <c r="J21" s="20">
        <v>2</v>
      </c>
    </row>
    <row r="22" spans="1:10" ht="15" x14ac:dyDescent="0.2">
      <c r="A22" s="9"/>
      <c r="B22" s="21">
        <v>69</v>
      </c>
      <c r="C22" s="16" t="s">
        <v>164</v>
      </c>
      <c r="D22" s="21">
        <v>1992</v>
      </c>
      <c r="E22" s="16" t="s">
        <v>27</v>
      </c>
      <c r="F22" s="21">
        <v>67.8</v>
      </c>
      <c r="G22" s="16">
        <v>22</v>
      </c>
      <c r="H22" s="21">
        <v>34</v>
      </c>
      <c r="I22" s="16">
        <v>56</v>
      </c>
      <c r="J22" s="16">
        <v>3</v>
      </c>
    </row>
    <row r="23" spans="1:10" ht="15" x14ac:dyDescent="0.2">
      <c r="A23" s="11"/>
      <c r="B23" s="22"/>
      <c r="C23" s="20"/>
      <c r="D23" s="22"/>
      <c r="E23" s="20"/>
      <c r="F23" s="22"/>
      <c r="G23" s="20"/>
      <c r="H23" s="22"/>
      <c r="I23" s="20"/>
      <c r="J23" s="20"/>
    </row>
    <row r="24" spans="1:10" ht="15" x14ac:dyDescent="0.2">
      <c r="A24" s="9"/>
      <c r="B24" s="21">
        <v>75</v>
      </c>
      <c r="C24" s="16" t="s">
        <v>86</v>
      </c>
      <c r="D24" s="21">
        <v>1978</v>
      </c>
      <c r="E24" s="16" t="s">
        <v>40</v>
      </c>
      <c r="F24" s="21">
        <v>74</v>
      </c>
      <c r="G24" s="16">
        <v>70</v>
      </c>
      <c r="H24" s="21">
        <v>86</v>
      </c>
      <c r="I24" s="16">
        <v>156</v>
      </c>
      <c r="J24" s="16">
        <v>1</v>
      </c>
    </row>
    <row r="25" spans="1:10" ht="15" x14ac:dyDescent="0.2">
      <c r="A25" s="11"/>
      <c r="B25" s="22">
        <v>75</v>
      </c>
      <c r="C25" s="20" t="s">
        <v>146</v>
      </c>
      <c r="D25" s="22">
        <v>1988</v>
      </c>
      <c r="E25" s="20" t="s">
        <v>27</v>
      </c>
      <c r="F25" s="22">
        <v>72.2</v>
      </c>
      <c r="G25" s="20">
        <v>70</v>
      </c>
      <c r="H25" s="22">
        <v>80</v>
      </c>
      <c r="I25" s="20">
        <v>150</v>
      </c>
      <c r="J25" s="20">
        <v>2</v>
      </c>
    </row>
    <row r="26" spans="1:10" ht="15" x14ac:dyDescent="0.2">
      <c r="A26" s="9"/>
      <c r="B26" s="21">
        <v>75</v>
      </c>
      <c r="C26" s="16" t="s">
        <v>38</v>
      </c>
      <c r="D26" s="21">
        <v>1989</v>
      </c>
      <c r="E26" s="16" t="s">
        <v>27</v>
      </c>
      <c r="F26" s="21">
        <v>74.900000000000006</v>
      </c>
      <c r="G26" s="16">
        <v>47</v>
      </c>
      <c r="H26" s="21">
        <v>57</v>
      </c>
      <c r="I26" s="16">
        <v>104</v>
      </c>
      <c r="J26" s="16">
        <v>3</v>
      </c>
    </row>
    <row r="27" spans="1:10" ht="15" x14ac:dyDescent="0.2">
      <c r="A27" s="11"/>
      <c r="B27" s="22">
        <v>75</v>
      </c>
      <c r="C27" s="20" t="s">
        <v>112</v>
      </c>
      <c r="D27" s="22">
        <v>1988</v>
      </c>
      <c r="E27" s="20" t="s">
        <v>27</v>
      </c>
      <c r="F27" s="22">
        <v>72.400000000000006</v>
      </c>
      <c r="G27" s="20" t="s">
        <v>49</v>
      </c>
      <c r="H27" s="22">
        <v>77</v>
      </c>
      <c r="I27" s="20" t="s">
        <v>49</v>
      </c>
      <c r="J27" s="20" t="s">
        <v>49</v>
      </c>
    </row>
    <row r="28" spans="1:10" ht="15" x14ac:dyDescent="0.2">
      <c r="A28" s="9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11"/>
      <c r="B29" s="22" t="s">
        <v>106</v>
      </c>
      <c r="C29" s="20" t="s">
        <v>218</v>
      </c>
      <c r="D29" s="22">
        <v>1987</v>
      </c>
      <c r="E29" s="20" t="s">
        <v>36</v>
      </c>
      <c r="F29" s="22">
        <v>85</v>
      </c>
      <c r="G29" s="20">
        <v>68</v>
      </c>
      <c r="H29" s="22">
        <v>92</v>
      </c>
      <c r="I29" s="20">
        <v>160</v>
      </c>
      <c r="J29" s="20">
        <v>1</v>
      </c>
    </row>
    <row r="30" spans="1:10" ht="15" x14ac:dyDescent="0.2">
      <c r="A30" s="9"/>
      <c r="B30" s="21" t="s">
        <v>106</v>
      </c>
      <c r="C30" s="16" t="s">
        <v>88</v>
      </c>
      <c r="D30" s="21">
        <v>1990</v>
      </c>
      <c r="E30" s="16" t="s">
        <v>27</v>
      </c>
      <c r="F30" s="21">
        <v>76.7</v>
      </c>
      <c r="G30" s="16">
        <v>43</v>
      </c>
      <c r="H30" s="21">
        <v>52</v>
      </c>
      <c r="I30" s="16">
        <v>95</v>
      </c>
      <c r="J30" s="16">
        <v>2</v>
      </c>
    </row>
    <row r="31" spans="1:10" ht="15" x14ac:dyDescent="0.2">
      <c r="A31" s="11"/>
      <c r="B31" s="22" t="s">
        <v>106</v>
      </c>
      <c r="C31" s="20" t="s">
        <v>61</v>
      </c>
      <c r="D31" s="22">
        <v>1989</v>
      </c>
      <c r="E31" s="20" t="s">
        <v>27</v>
      </c>
      <c r="F31" s="22">
        <v>83.9</v>
      </c>
      <c r="G31" s="20">
        <v>38</v>
      </c>
      <c r="H31" s="22">
        <v>50</v>
      </c>
      <c r="I31" s="20">
        <v>88</v>
      </c>
      <c r="J31" s="20">
        <v>3</v>
      </c>
    </row>
    <row r="32" spans="1:10" ht="15" x14ac:dyDescent="0.2">
      <c r="A32" s="9"/>
      <c r="B32" s="21"/>
      <c r="C32" s="16"/>
      <c r="D32" s="21"/>
      <c r="E32" s="16"/>
      <c r="F32" s="21"/>
      <c r="G32" s="16"/>
      <c r="H32" s="21"/>
      <c r="I32" s="16"/>
      <c r="J32" s="16"/>
    </row>
    <row r="33" spans="1:10" ht="15" x14ac:dyDescent="0.2">
      <c r="A33" s="11"/>
      <c r="B33" s="22">
        <v>56</v>
      </c>
      <c r="C33" s="20" t="s">
        <v>219</v>
      </c>
      <c r="D33" s="22">
        <v>1987</v>
      </c>
      <c r="E33" s="20" t="s">
        <v>36</v>
      </c>
      <c r="F33" s="22">
        <v>55.9</v>
      </c>
      <c r="G33" s="20">
        <v>75</v>
      </c>
      <c r="H33" s="22">
        <v>100</v>
      </c>
      <c r="I33" s="20">
        <v>175</v>
      </c>
      <c r="J33" s="20">
        <v>1</v>
      </c>
    </row>
    <row r="34" spans="1:10" ht="15" x14ac:dyDescent="0.2">
      <c r="A34" s="9"/>
      <c r="B34" s="21">
        <v>56</v>
      </c>
      <c r="C34" s="16" t="s">
        <v>220</v>
      </c>
      <c r="D34" s="21">
        <v>1988</v>
      </c>
      <c r="E34" s="16" t="s">
        <v>27</v>
      </c>
      <c r="F34" s="21">
        <v>55.4</v>
      </c>
      <c r="G34" s="16">
        <v>60</v>
      </c>
      <c r="H34" s="21">
        <v>95</v>
      </c>
      <c r="I34" s="16">
        <v>155</v>
      </c>
      <c r="J34" s="16">
        <v>2</v>
      </c>
    </row>
    <row r="35" spans="1:10" ht="15" x14ac:dyDescent="0.2">
      <c r="A35" s="11"/>
      <c r="B35" s="22">
        <v>56</v>
      </c>
      <c r="C35" s="20" t="s">
        <v>74</v>
      </c>
      <c r="D35" s="22">
        <v>1992</v>
      </c>
      <c r="E35" s="20" t="s">
        <v>27</v>
      </c>
      <c r="F35" s="22">
        <v>54.2</v>
      </c>
      <c r="G35" s="20">
        <v>57</v>
      </c>
      <c r="H35" s="22">
        <v>74</v>
      </c>
      <c r="I35" s="20">
        <v>131</v>
      </c>
      <c r="J35" s="20">
        <v>3</v>
      </c>
    </row>
    <row r="36" spans="1:10" ht="15" x14ac:dyDescent="0.2">
      <c r="A36" s="9"/>
      <c r="B36" s="21">
        <v>56</v>
      </c>
      <c r="C36" s="16" t="s">
        <v>221</v>
      </c>
      <c r="D36" s="21">
        <v>1990</v>
      </c>
      <c r="E36" s="16" t="s">
        <v>27</v>
      </c>
      <c r="F36" s="21">
        <v>55.4</v>
      </c>
      <c r="G36" s="16">
        <v>51</v>
      </c>
      <c r="H36" s="21">
        <v>74</v>
      </c>
      <c r="I36" s="16">
        <v>125</v>
      </c>
      <c r="J36" s="16">
        <v>4</v>
      </c>
    </row>
    <row r="37" spans="1:10" ht="15" x14ac:dyDescent="0.2">
      <c r="A37" s="11"/>
      <c r="B37" s="22">
        <v>56</v>
      </c>
      <c r="C37" s="20" t="s">
        <v>142</v>
      </c>
      <c r="D37" s="22">
        <v>1989</v>
      </c>
      <c r="E37" s="20" t="s">
        <v>27</v>
      </c>
      <c r="F37" s="22">
        <v>55.4</v>
      </c>
      <c r="G37" s="20">
        <v>47</v>
      </c>
      <c r="H37" s="22">
        <v>70</v>
      </c>
      <c r="I37" s="20">
        <v>117</v>
      </c>
      <c r="J37" s="20">
        <v>5</v>
      </c>
    </row>
    <row r="38" spans="1:10" ht="15" x14ac:dyDescent="0.2">
      <c r="A38" s="9"/>
      <c r="B38" s="21">
        <v>56</v>
      </c>
      <c r="C38" s="16" t="s">
        <v>222</v>
      </c>
      <c r="D38" s="21">
        <v>1990</v>
      </c>
      <c r="E38" s="16" t="s">
        <v>27</v>
      </c>
      <c r="F38" s="21">
        <v>46.3</v>
      </c>
      <c r="G38" s="16">
        <v>33</v>
      </c>
      <c r="H38" s="21">
        <v>46</v>
      </c>
      <c r="I38" s="16">
        <v>79</v>
      </c>
      <c r="J38" s="16">
        <v>6</v>
      </c>
    </row>
    <row r="39" spans="1:10" ht="15" x14ac:dyDescent="0.2">
      <c r="A39" s="11"/>
      <c r="B39" s="22">
        <v>56</v>
      </c>
      <c r="C39" s="20" t="s">
        <v>42</v>
      </c>
      <c r="D39" s="22">
        <v>1993</v>
      </c>
      <c r="E39" s="20" t="s">
        <v>27</v>
      </c>
      <c r="F39" s="22">
        <v>50.4</v>
      </c>
      <c r="G39" s="20">
        <v>26</v>
      </c>
      <c r="H39" s="22">
        <v>39</v>
      </c>
      <c r="I39" s="20">
        <v>65</v>
      </c>
      <c r="J39" s="20">
        <v>7</v>
      </c>
    </row>
    <row r="40" spans="1:10" ht="15" x14ac:dyDescent="0.2">
      <c r="A40" s="9"/>
      <c r="B40" s="21">
        <v>56</v>
      </c>
      <c r="C40" s="16" t="s">
        <v>68</v>
      </c>
      <c r="D40" s="21">
        <v>1996</v>
      </c>
      <c r="E40" s="16" t="s">
        <v>27</v>
      </c>
      <c r="F40" s="21">
        <v>31.2</v>
      </c>
      <c r="G40" s="16">
        <v>16</v>
      </c>
      <c r="H40" s="21">
        <v>24</v>
      </c>
      <c r="I40" s="16">
        <v>40</v>
      </c>
      <c r="J40" s="16">
        <v>8</v>
      </c>
    </row>
    <row r="41" spans="1:10" ht="15" x14ac:dyDescent="0.2">
      <c r="A41" s="11"/>
      <c r="B41" s="22">
        <v>56</v>
      </c>
      <c r="C41" s="20" t="s">
        <v>69</v>
      </c>
      <c r="D41" s="22">
        <v>1996</v>
      </c>
      <c r="E41" s="20" t="s">
        <v>27</v>
      </c>
      <c r="F41" s="22">
        <v>34</v>
      </c>
      <c r="G41" s="20">
        <v>15</v>
      </c>
      <c r="H41" s="22">
        <v>19</v>
      </c>
      <c r="I41" s="20">
        <v>34</v>
      </c>
      <c r="J41" s="20">
        <v>9</v>
      </c>
    </row>
    <row r="42" spans="1:10" ht="15" x14ac:dyDescent="0.2">
      <c r="A42" s="9"/>
      <c r="B42" s="21"/>
      <c r="C42" s="16"/>
      <c r="D42" s="21"/>
      <c r="E42" s="16"/>
      <c r="F42" s="21"/>
      <c r="G42" s="16"/>
      <c r="H42" s="21"/>
      <c r="I42" s="16"/>
      <c r="J42" s="16"/>
    </row>
    <row r="43" spans="1:10" ht="15" x14ac:dyDescent="0.2">
      <c r="A43" s="11"/>
      <c r="B43" s="22">
        <v>62</v>
      </c>
      <c r="C43" s="20" t="s">
        <v>71</v>
      </c>
      <c r="D43" s="22">
        <v>1986</v>
      </c>
      <c r="E43" s="20" t="s">
        <v>36</v>
      </c>
      <c r="F43" s="22">
        <v>61.2</v>
      </c>
      <c r="G43" s="20">
        <v>79</v>
      </c>
      <c r="H43" s="22">
        <v>111</v>
      </c>
      <c r="I43" s="20">
        <v>190</v>
      </c>
      <c r="J43" s="20">
        <v>1</v>
      </c>
    </row>
    <row r="44" spans="1:10" ht="15" x14ac:dyDescent="0.2">
      <c r="A44" s="9"/>
      <c r="B44" s="21">
        <v>62</v>
      </c>
      <c r="C44" s="16" t="s">
        <v>46</v>
      </c>
      <c r="D44" s="21">
        <v>1986</v>
      </c>
      <c r="E44" s="16" t="s">
        <v>36</v>
      </c>
      <c r="F44" s="21">
        <v>60.1</v>
      </c>
      <c r="G44" s="16">
        <v>70</v>
      </c>
      <c r="H44" s="21">
        <v>90</v>
      </c>
      <c r="I44" s="16">
        <v>160</v>
      </c>
      <c r="J44" s="16">
        <v>2</v>
      </c>
    </row>
    <row r="45" spans="1:10" ht="15" x14ac:dyDescent="0.2">
      <c r="A45" s="11"/>
      <c r="B45" s="22">
        <v>62</v>
      </c>
      <c r="C45" s="20" t="s">
        <v>188</v>
      </c>
      <c r="D45" s="22">
        <v>1991</v>
      </c>
      <c r="E45" s="20" t="s">
        <v>27</v>
      </c>
      <c r="F45" s="22">
        <v>57.8</v>
      </c>
      <c r="G45" s="20">
        <v>42</v>
      </c>
      <c r="H45" s="22">
        <v>53</v>
      </c>
      <c r="I45" s="20">
        <v>95</v>
      </c>
      <c r="J45" s="20">
        <v>3</v>
      </c>
    </row>
    <row r="46" spans="1:10" ht="15" x14ac:dyDescent="0.2">
      <c r="A46" s="9"/>
      <c r="B46" s="21"/>
      <c r="C46" s="16"/>
      <c r="D46" s="21"/>
      <c r="E46" s="16"/>
      <c r="F46" s="21"/>
      <c r="G46" s="16"/>
      <c r="H46" s="21"/>
      <c r="I46" s="16"/>
      <c r="J46" s="16"/>
    </row>
    <row r="47" spans="1:10" ht="15" x14ac:dyDescent="0.2">
      <c r="A47" s="11"/>
      <c r="B47" s="22">
        <v>69</v>
      </c>
      <c r="C47" s="20" t="s">
        <v>223</v>
      </c>
      <c r="D47" s="22">
        <v>1967</v>
      </c>
      <c r="E47" s="20" t="s">
        <v>44</v>
      </c>
      <c r="F47" s="22">
        <v>68.8</v>
      </c>
      <c r="G47" s="20">
        <v>105</v>
      </c>
      <c r="H47" s="22">
        <v>135</v>
      </c>
      <c r="I47" s="20">
        <v>240</v>
      </c>
      <c r="J47" s="20">
        <v>1</v>
      </c>
    </row>
    <row r="48" spans="1:10" ht="15" x14ac:dyDescent="0.2">
      <c r="A48" s="9"/>
      <c r="B48" s="21">
        <v>69</v>
      </c>
      <c r="C48" s="16" t="s">
        <v>93</v>
      </c>
      <c r="D48" s="21">
        <v>1983</v>
      </c>
      <c r="E48" s="16" t="s">
        <v>40</v>
      </c>
      <c r="F48" s="21">
        <v>67.900000000000006</v>
      </c>
      <c r="G48" s="16">
        <v>100</v>
      </c>
      <c r="H48" s="21">
        <v>126</v>
      </c>
      <c r="I48" s="16">
        <v>226</v>
      </c>
      <c r="J48" s="16">
        <v>3</v>
      </c>
    </row>
    <row r="49" spans="1:10" ht="15" x14ac:dyDescent="0.2">
      <c r="A49" s="11"/>
      <c r="B49" s="22">
        <v>69</v>
      </c>
      <c r="C49" s="20" t="s">
        <v>123</v>
      </c>
      <c r="D49" s="22">
        <v>1986</v>
      </c>
      <c r="E49" s="20" t="s">
        <v>36</v>
      </c>
      <c r="F49" s="22">
        <v>68.099999999999994</v>
      </c>
      <c r="G49" s="20">
        <v>82</v>
      </c>
      <c r="H49" s="22">
        <v>110</v>
      </c>
      <c r="I49" s="20">
        <v>192</v>
      </c>
      <c r="J49" s="20">
        <v>3</v>
      </c>
    </row>
    <row r="50" spans="1:10" ht="15" x14ac:dyDescent="0.2">
      <c r="A50" s="9"/>
      <c r="B50" s="21">
        <v>69</v>
      </c>
      <c r="C50" s="16" t="s">
        <v>224</v>
      </c>
      <c r="D50" s="21">
        <v>1986</v>
      </c>
      <c r="E50" s="16" t="s">
        <v>36</v>
      </c>
      <c r="F50" s="21">
        <v>68.900000000000006</v>
      </c>
      <c r="G50" s="16">
        <v>80</v>
      </c>
      <c r="H50" s="21">
        <v>107</v>
      </c>
      <c r="I50" s="16">
        <v>187</v>
      </c>
      <c r="J50" s="16">
        <v>4</v>
      </c>
    </row>
    <row r="51" spans="1:10" ht="15" x14ac:dyDescent="0.2">
      <c r="A51" s="9"/>
      <c r="B51" s="21">
        <v>69</v>
      </c>
      <c r="C51" s="16" t="s">
        <v>47</v>
      </c>
      <c r="D51" s="21">
        <v>1986</v>
      </c>
      <c r="E51" s="16" t="s">
        <v>36</v>
      </c>
      <c r="F51" s="21">
        <v>66.900000000000006</v>
      </c>
      <c r="G51" s="16">
        <v>80</v>
      </c>
      <c r="H51" s="21">
        <v>102</v>
      </c>
      <c r="I51" s="16">
        <v>182</v>
      </c>
      <c r="J51" s="16">
        <v>5</v>
      </c>
    </row>
    <row r="52" spans="1:10" ht="15" x14ac:dyDescent="0.2">
      <c r="A52" s="11"/>
      <c r="B52" s="22">
        <v>69</v>
      </c>
      <c r="C52" s="20" t="s">
        <v>124</v>
      </c>
      <c r="D52" s="22">
        <v>1990</v>
      </c>
      <c r="E52" s="20" t="s">
        <v>27</v>
      </c>
      <c r="F52" s="22">
        <v>66.599999999999994</v>
      </c>
      <c r="G52" s="20">
        <v>66</v>
      </c>
      <c r="H52" s="22">
        <v>96</v>
      </c>
      <c r="I52" s="20">
        <v>162</v>
      </c>
      <c r="J52" s="20">
        <v>6</v>
      </c>
    </row>
    <row r="53" spans="1:10" ht="15" x14ac:dyDescent="0.2">
      <c r="A53" s="9"/>
      <c r="B53" s="21">
        <v>69</v>
      </c>
      <c r="C53" s="16" t="s">
        <v>225</v>
      </c>
      <c r="D53" s="21">
        <v>1992</v>
      </c>
      <c r="E53" s="16" t="s">
        <v>27</v>
      </c>
      <c r="F53" s="21">
        <v>66.8</v>
      </c>
      <c r="G53" s="16">
        <v>45</v>
      </c>
      <c r="H53" s="21">
        <v>60</v>
      </c>
      <c r="I53" s="16">
        <v>105</v>
      </c>
      <c r="J53" s="16">
        <v>7</v>
      </c>
    </row>
    <row r="54" spans="1:10" ht="15" x14ac:dyDescent="0.2">
      <c r="A54" s="11"/>
      <c r="B54" s="22"/>
      <c r="C54" s="20"/>
      <c r="D54" s="22"/>
      <c r="E54" s="20"/>
      <c r="F54" s="22"/>
      <c r="G54" s="20"/>
      <c r="H54" s="22"/>
      <c r="I54" s="20"/>
      <c r="J54" s="20"/>
    </row>
    <row r="55" spans="1:10" ht="15" x14ac:dyDescent="0.2">
      <c r="A55" s="9"/>
      <c r="B55" s="21">
        <v>77</v>
      </c>
      <c r="C55" s="16" t="s">
        <v>226</v>
      </c>
      <c r="D55" s="21">
        <v>1986</v>
      </c>
      <c r="E55" s="16" t="s">
        <v>36</v>
      </c>
      <c r="F55" s="21">
        <v>74.2</v>
      </c>
      <c r="G55" s="16">
        <v>76</v>
      </c>
      <c r="H55" s="21">
        <v>115</v>
      </c>
      <c r="I55" s="16">
        <v>192</v>
      </c>
      <c r="J55" s="16">
        <v>1</v>
      </c>
    </row>
    <row r="56" spans="1:10" ht="15" x14ac:dyDescent="0.2">
      <c r="A56" s="11"/>
      <c r="B56" s="22">
        <v>77</v>
      </c>
      <c r="C56" s="20" t="s">
        <v>227</v>
      </c>
      <c r="D56" s="22">
        <v>1988</v>
      </c>
      <c r="E56" s="20" t="s">
        <v>27</v>
      </c>
      <c r="F56" s="22">
        <v>75.400000000000006</v>
      </c>
      <c r="G56" s="20">
        <v>72</v>
      </c>
      <c r="H56" s="22">
        <v>102</v>
      </c>
      <c r="I56" s="20">
        <v>174</v>
      </c>
      <c r="J56" s="20">
        <v>2</v>
      </c>
    </row>
    <row r="57" spans="1:10" ht="15" x14ac:dyDescent="0.2">
      <c r="A57" s="9"/>
      <c r="B57" s="21">
        <v>77</v>
      </c>
      <c r="C57" s="16" t="s">
        <v>126</v>
      </c>
      <c r="D57" s="21">
        <v>1988</v>
      </c>
      <c r="E57" s="16" t="s">
        <v>27</v>
      </c>
      <c r="F57" s="21">
        <v>75.7</v>
      </c>
      <c r="G57" s="16">
        <v>95</v>
      </c>
      <c r="H57" s="21" t="s">
        <v>49</v>
      </c>
      <c r="I57" s="16" t="s">
        <v>49</v>
      </c>
      <c r="J57" s="16" t="s">
        <v>49</v>
      </c>
    </row>
    <row r="58" spans="1:10" ht="15" x14ac:dyDescent="0.2">
      <c r="A58" s="11"/>
      <c r="B58" s="22"/>
      <c r="C58" s="20"/>
      <c r="D58" s="22"/>
      <c r="E58" s="20"/>
      <c r="F58" s="22"/>
      <c r="G58" s="20"/>
      <c r="H58" s="22"/>
      <c r="I58" s="20"/>
      <c r="J58" s="20"/>
    </row>
    <row r="59" spans="1:10" ht="15" x14ac:dyDescent="0.2">
      <c r="A59" s="9"/>
      <c r="B59" s="21">
        <v>94</v>
      </c>
      <c r="C59" s="16" t="s">
        <v>202</v>
      </c>
      <c r="D59" s="21">
        <v>1986</v>
      </c>
      <c r="E59" s="16" t="s">
        <v>36</v>
      </c>
      <c r="F59" s="21">
        <v>89.7</v>
      </c>
      <c r="G59" s="16">
        <v>111</v>
      </c>
      <c r="H59" s="21">
        <v>145</v>
      </c>
      <c r="I59" s="16">
        <v>256</v>
      </c>
      <c r="J59" s="16">
        <v>1</v>
      </c>
    </row>
    <row r="60" spans="1:10" ht="15" x14ac:dyDescent="0.2">
      <c r="A60" s="9"/>
      <c r="B60" s="21">
        <v>94</v>
      </c>
      <c r="C60" s="16" t="s">
        <v>97</v>
      </c>
      <c r="D60" s="21">
        <v>1986</v>
      </c>
      <c r="E60" s="16" t="s">
        <v>36</v>
      </c>
      <c r="F60" s="21">
        <v>86.2</v>
      </c>
      <c r="G60" s="16">
        <v>105</v>
      </c>
      <c r="H60" s="21">
        <v>135</v>
      </c>
      <c r="I60" s="16">
        <v>240</v>
      </c>
      <c r="J60" s="16">
        <v>2</v>
      </c>
    </row>
    <row r="61" spans="1:10" ht="15" x14ac:dyDescent="0.2">
      <c r="A61" s="11"/>
      <c r="B61" s="22">
        <v>94</v>
      </c>
      <c r="C61" s="20" t="s">
        <v>134</v>
      </c>
      <c r="D61" s="22">
        <v>1990</v>
      </c>
      <c r="E61" s="20" t="s">
        <v>27</v>
      </c>
      <c r="F61" s="22">
        <v>93.3</v>
      </c>
      <c r="G61" s="20">
        <v>62</v>
      </c>
      <c r="H61" s="22">
        <v>82</v>
      </c>
      <c r="I61" s="20">
        <v>144</v>
      </c>
      <c r="J61" s="20">
        <v>3</v>
      </c>
    </row>
    <row r="62" spans="1:10" ht="15" x14ac:dyDescent="0.2">
      <c r="A62" s="9"/>
      <c r="B62" s="21">
        <v>94</v>
      </c>
      <c r="C62" s="16" t="s">
        <v>158</v>
      </c>
      <c r="D62" s="21">
        <v>1990</v>
      </c>
      <c r="E62" s="16" t="s">
        <v>27</v>
      </c>
      <c r="F62" s="21">
        <v>92.6</v>
      </c>
      <c r="G62" s="16">
        <v>60</v>
      </c>
      <c r="H62" s="21">
        <v>83</v>
      </c>
      <c r="I62" s="16">
        <v>143</v>
      </c>
      <c r="J62" s="16">
        <v>4</v>
      </c>
    </row>
    <row r="63" spans="1:10" ht="15" x14ac:dyDescent="0.2">
      <c r="A63" s="11"/>
      <c r="B63" s="22"/>
      <c r="C63" s="20"/>
      <c r="D63" s="22"/>
      <c r="E63" s="20"/>
      <c r="F63" s="22"/>
      <c r="G63" s="20"/>
      <c r="H63" s="22"/>
      <c r="I63" s="20"/>
      <c r="J63" s="20"/>
    </row>
    <row r="64" spans="1:10" ht="15" x14ac:dyDescent="0.2">
      <c r="A64" s="9"/>
      <c r="B64" s="21">
        <v>105</v>
      </c>
      <c r="C64" s="16" t="s">
        <v>101</v>
      </c>
      <c r="D64" s="21">
        <v>1986</v>
      </c>
      <c r="E64" s="16" t="s">
        <v>36</v>
      </c>
      <c r="F64" s="21">
        <v>103</v>
      </c>
      <c r="G64" s="16">
        <v>100</v>
      </c>
      <c r="H64" s="21">
        <v>115</v>
      </c>
      <c r="I64" s="16">
        <v>215</v>
      </c>
      <c r="J64" s="16">
        <v>1</v>
      </c>
    </row>
    <row r="65" spans="1:10" ht="15" x14ac:dyDescent="0.2">
      <c r="A65" s="11"/>
      <c r="B65" s="22"/>
      <c r="C65" s="20"/>
      <c r="D65" s="22"/>
      <c r="E65" s="20"/>
      <c r="F65" s="22"/>
      <c r="G65" s="20"/>
      <c r="H65" s="22"/>
      <c r="I65" s="20"/>
      <c r="J65" s="20"/>
    </row>
    <row r="66" spans="1:10" ht="15" x14ac:dyDescent="0.2">
      <c r="A66" s="9"/>
      <c r="B66" s="21" t="s">
        <v>228</v>
      </c>
      <c r="C66" s="16" t="s">
        <v>135</v>
      </c>
      <c r="D66" s="21">
        <v>1986</v>
      </c>
      <c r="E66" s="16" t="s">
        <v>36</v>
      </c>
      <c r="F66" s="21">
        <v>157.80000000000001</v>
      </c>
      <c r="G66" s="16">
        <v>136</v>
      </c>
      <c r="H66" s="21">
        <v>170</v>
      </c>
      <c r="I66" s="16">
        <v>306</v>
      </c>
      <c r="J66" s="16">
        <v>1</v>
      </c>
    </row>
    <row r="67" spans="1:10" ht="15" x14ac:dyDescent="0.2">
      <c r="A67" s="11"/>
      <c r="B67" s="22" t="s">
        <v>228</v>
      </c>
      <c r="C67" s="20" t="s">
        <v>176</v>
      </c>
      <c r="D67" s="22">
        <v>1985</v>
      </c>
      <c r="E67" s="20" t="s">
        <v>36</v>
      </c>
      <c r="F67" s="22">
        <v>113.5</v>
      </c>
      <c r="G67" s="20">
        <v>112</v>
      </c>
      <c r="H67" s="22" t="s">
        <v>49</v>
      </c>
      <c r="I67" s="20" t="s">
        <v>49</v>
      </c>
      <c r="J67" s="20" t="s">
        <v>49</v>
      </c>
    </row>
    <row r="68" spans="1:10" ht="15" x14ac:dyDescent="0.2">
      <c r="A68" s="9"/>
      <c r="B68" s="21" t="s">
        <v>228</v>
      </c>
      <c r="C68" s="16" t="s">
        <v>174</v>
      </c>
      <c r="D68" s="21">
        <v>1975</v>
      </c>
      <c r="E68" s="16" t="s">
        <v>40</v>
      </c>
      <c r="F68" s="21">
        <v>105.1</v>
      </c>
      <c r="G68" s="16" t="s">
        <v>49</v>
      </c>
      <c r="H68" s="21" t="s">
        <v>49</v>
      </c>
      <c r="I68" s="16" t="s">
        <v>49</v>
      </c>
      <c r="J68" s="16" t="s">
        <v>49</v>
      </c>
    </row>
    <row r="69" spans="1:10" ht="15" x14ac:dyDescent="0.2">
      <c r="A69" s="9"/>
      <c r="B69" s="21"/>
      <c r="C69" s="16"/>
      <c r="D69" s="21"/>
      <c r="E69" s="16"/>
      <c r="F69" s="21"/>
      <c r="G69" s="16"/>
      <c r="H69" s="21"/>
      <c r="I69" s="16"/>
      <c r="J69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</sheetPr>
  <dimension ref="A1:J66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711</v>
      </c>
      <c r="C1" s="1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53</v>
      </c>
      <c r="D2" s="3"/>
      <c r="E2" s="2" t="s">
        <v>3</v>
      </c>
      <c r="F2" s="3"/>
      <c r="G2" s="3" t="s">
        <v>104</v>
      </c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48</v>
      </c>
      <c r="C5" s="16" t="s">
        <v>107</v>
      </c>
      <c r="D5" s="21">
        <v>1998</v>
      </c>
      <c r="E5" s="16" t="s">
        <v>27</v>
      </c>
      <c r="F5" s="21">
        <v>24.9</v>
      </c>
      <c r="G5" s="16">
        <v>9</v>
      </c>
      <c r="H5" s="21">
        <v>12</v>
      </c>
      <c r="I5" s="16">
        <v>21</v>
      </c>
      <c r="J5" s="16">
        <v>1</v>
      </c>
    </row>
    <row r="6" spans="1:10" ht="15" x14ac:dyDescent="0.2">
      <c r="A6" s="11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9"/>
      <c r="B7" s="21">
        <v>53</v>
      </c>
      <c r="C7" s="16" t="s">
        <v>16</v>
      </c>
      <c r="D7" s="21">
        <v>1990</v>
      </c>
      <c r="E7" s="16" t="s">
        <v>27</v>
      </c>
      <c r="F7" s="21">
        <v>52.2</v>
      </c>
      <c r="G7" s="16">
        <v>41</v>
      </c>
      <c r="H7" s="21">
        <v>57</v>
      </c>
      <c r="I7" s="16">
        <v>98</v>
      </c>
      <c r="J7" s="16">
        <v>1</v>
      </c>
    </row>
    <row r="8" spans="1:10" ht="15" x14ac:dyDescent="0.2">
      <c r="A8" s="11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9"/>
      <c r="B9" s="21">
        <v>58</v>
      </c>
      <c r="C9" s="16" t="s">
        <v>35</v>
      </c>
      <c r="D9" s="21">
        <v>1990</v>
      </c>
      <c r="E9" s="16" t="s">
        <v>27</v>
      </c>
      <c r="F9" s="21">
        <v>55.7</v>
      </c>
      <c r="G9" s="16">
        <v>46</v>
      </c>
      <c r="H9" s="21">
        <v>62</v>
      </c>
      <c r="I9" s="16">
        <v>108</v>
      </c>
      <c r="J9" s="16">
        <v>1</v>
      </c>
    </row>
    <row r="10" spans="1:10" ht="15" x14ac:dyDescent="0.2">
      <c r="A10" s="11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9"/>
      <c r="B11" s="21">
        <v>63</v>
      </c>
      <c r="C11" s="16" t="s">
        <v>108</v>
      </c>
      <c r="D11" s="21">
        <v>1986</v>
      </c>
      <c r="E11" s="16" t="s">
        <v>36</v>
      </c>
      <c r="F11" s="21">
        <v>59.9</v>
      </c>
      <c r="G11" s="16">
        <v>58</v>
      </c>
      <c r="H11" s="21">
        <v>71</v>
      </c>
      <c r="I11" s="16">
        <v>129</v>
      </c>
      <c r="J11" s="16">
        <v>1</v>
      </c>
    </row>
    <row r="12" spans="1:10" ht="15" x14ac:dyDescent="0.2">
      <c r="A12" s="11"/>
      <c r="B12" s="22">
        <v>63</v>
      </c>
      <c r="C12" s="20" t="s">
        <v>109</v>
      </c>
      <c r="D12" s="22">
        <v>1986</v>
      </c>
      <c r="E12" s="20" t="s">
        <v>36</v>
      </c>
      <c r="F12" s="22">
        <v>62.3</v>
      </c>
      <c r="G12" s="20">
        <v>50</v>
      </c>
      <c r="H12" s="22">
        <v>67</v>
      </c>
      <c r="I12" s="20">
        <v>117</v>
      </c>
      <c r="J12" s="20">
        <v>2</v>
      </c>
    </row>
    <row r="13" spans="1:10" ht="15" x14ac:dyDescent="0.2">
      <c r="A13" s="9"/>
      <c r="B13" s="21">
        <v>63</v>
      </c>
      <c r="C13" s="16" t="s">
        <v>110</v>
      </c>
      <c r="D13" s="21">
        <v>1987</v>
      </c>
      <c r="E13" s="16" t="s">
        <v>36</v>
      </c>
      <c r="F13" s="21">
        <v>61.6</v>
      </c>
      <c r="G13" s="16">
        <v>52</v>
      </c>
      <c r="H13" s="21">
        <v>64</v>
      </c>
      <c r="I13" s="16">
        <v>116</v>
      </c>
      <c r="J13" s="16">
        <v>3</v>
      </c>
    </row>
    <row r="14" spans="1:10" ht="15" x14ac:dyDescent="0.2">
      <c r="A14" s="11"/>
      <c r="B14" s="22">
        <v>63</v>
      </c>
      <c r="C14" s="20" t="s">
        <v>111</v>
      </c>
      <c r="D14" s="22">
        <v>1988</v>
      </c>
      <c r="E14" s="20" t="s">
        <v>36</v>
      </c>
      <c r="F14" s="22">
        <v>62.3</v>
      </c>
      <c r="G14" s="20">
        <v>46</v>
      </c>
      <c r="H14" s="22">
        <v>60</v>
      </c>
      <c r="I14" s="20">
        <v>106</v>
      </c>
      <c r="J14" s="20">
        <v>4</v>
      </c>
    </row>
    <row r="15" spans="1:10" ht="15" x14ac:dyDescent="0.2">
      <c r="A15" s="9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2"/>
      <c r="B16" s="24">
        <v>69</v>
      </c>
      <c r="C16" s="18" t="s">
        <v>112</v>
      </c>
      <c r="D16" s="24">
        <v>1988</v>
      </c>
      <c r="E16" s="18" t="s">
        <v>36</v>
      </c>
      <c r="F16" s="24">
        <v>68.8</v>
      </c>
      <c r="G16" s="18">
        <v>66</v>
      </c>
      <c r="H16" s="24">
        <v>78</v>
      </c>
      <c r="I16" s="18">
        <v>144</v>
      </c>
      <c r="J16" s="18">
        <v>1</v>
      </c>
    </row>
    <row r="17" spans="1:10" ht="15" x14ac:dyDescent="0.2">
      <c r="A17" s="11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9"/>
      <c r="B18" s="21">
        <v>75</v>
      </c>
      <c r="C18" s="16" t="s">
        <v>38</v>
      </c>
      <c r="D18" s="21">
        <v>1989</v>
      </c>
      <c r="E18" s="16" t="s">
        <v>27</v>
      </c>
      <c r="F18" s="21">
        <v>73.7</v>
      </c>
      <c r="G18" s="16">
        <v>48</v>
      </c>
      <c r="H18" s="21">
        <v>60</v>
      </c>
      <c r="I18" s="16">
        <v>108</v>
      </c>
      <c r="J18" s="16">
        <v>1</v>
      </c>
    </row>
    <row r="19" spans="1:10" ht="15" x14ac:dyDescent="0.2">
      <c r="A19" s="11"/>
      <c r="B19" s="22"/>
      <c r="C19" s="20"/>
      <c r="D19" s="22"/>
      <c r="E19" s="20"/>
      <c r="F19" s="22"/>
      <c r="G19" s="20"/>
      <c r="H19" s="22"/>
      <c r="I19" s="20"/>
      <c r="J19" s="20"/>
    </row>
    <row r="20" spans="1:10" ht="15" x14ac:dyDescent="0.2">
      <c r="A20" s="9"/>
      <c r="B20" s="21" t="s">
        <v>106</v>
      </c>
      <c r="C20" s="16" t="s">
        <v>61</v>
      </c>
      <c r="D20" s="21">
        <v>1989</v>
      </c>
      <c r="E20" s="16" t="s">
        <v>27</v>
      </c>
      <c r="F20" s="21">
        <v>84.7</v>
      </c>
      <c r="G20" s="16">
        <v>39</v>
      </c>
      <c r="H20" s="21">
        <v>53</v>
      </c>
      <c r="I20" s="16">
        <v>92</v>
      </c>
      <c r="J20" s="16">
        <v>1</v>
      </c>
    </row>
    <row r="21" spans="1:10" ht="15" x14ac:dyDescent="0.2">
      <c r="A21" s="11"/>
      <c r="B21" s="22" t="s">
        <v>106</v>
      </c>
      <c r="C21" s="20" t="s">
        <v>63</v>
      </c>
      <c r="D21" s="22">
        <v>1947</v>
      </c>
      <c r="E21" s="20" t="s">
        <v>44</v>
      </c>
      <c r="F21" s="22">
        <v>89.9</v>
      </c>
      <c r="G21" s="20">
        <v>30</v>
      </c>
      <c r="H21" s="22">
        <v>35</v>
      </c>
      <c r="I21" s="20">
        <v>65</v>
      </c>
      <c r="J21" s="20">
        <v>2</v>
      </c>
    </row>
    <row r="22" spans="1:10" ht="15" x14ac:dyDescent="0.2">
      <c r="A22" s="9"/>
      <c r="B22" s="21"/>
      <c r="C22" s="16"/>
      <c r="D22" s="21"/>
      <c r="E22" s="16"/>
      <c r="F22" s="21"/>
      <c r="G22" s="16"/>
      <c r="H22" s="21"/>
      <c r="I22" s="16"/>
      <c r="J22" s="16"/>
    </row>
    <row r="23" spans="1:10" ht="15" x14ac:dyDescent="0.2">
      <c r="A23" s="11"/>
      <c r="B23" s="22">
        <v>56</v>
      </c>
      <c r="C23" s="20" t="s">
        <v>113</v>
      </c>
      <c r="D23" s="22">
        <v>1987</v>
      </c>
      <c r="E23" s="20" t="s">
        <v>36</v>
      </c>
      <c r="F23" s="22">
        <v>56</v>
      </c>
      <c r="G23" s="20">
        <v>75</v>
      </c>
      <c r="H23" s="22">
        <v>112</v>
      </c>
      <c r="I23" s="20">
        <v>187</v>
      </c>
      <c r="J23" s="20">
        <v>1</v>
      </c>
    </row>
    <row r="24" spans="1:10" ht="15" x14ac:dyDescent="0.2">
      <c r="A24" s="9"/>
      <c r="B24" s="21">
        <v>56</v>
      </c>
      <c r="C24" s="16" t="s">
        <v>114</v>
      </c>
      <c r="D24" s="21">
        <v>1990</v>
      </c>
      <c r="E24" s="16" t="s">
        <v>27</v>
      </c>
      <c r="F24" s="21">
        <v>54.5</v>
      </c>
      <c r="G24" s="16">
        <v>54</v>
      </c>
      <c r="H24" s="21">
        <v>82</v>
      </c>
      <c r="I24" s="16">
        <v>136</v>
      </c>
      <c r="J24" s="16">
        <v>2</v>
      </c>
    </row>
    <row r="25" spans="1:10" ht="15" x14ac:dyDescent="0.2">
      <c r="A25" s="11"/>
      <c r="B25" s="22">
        <v>56</v>
      </c>
      <c r="C25" s="20" t="s">
        <v>74</v>
      </c>
      <c r="D25" s="22">
        <v>1992</v>
      </c>
      <c r="E25" s="20" t="s">
        <v>27</v>
      </c>
      <c r="F25" s="22">
        <v>53.1</v>
      </c>
      <c r="G25" s="20">
        <v>61</v>
      </c>
      <c r="H25" s="22">
        <v>74</v>
      </c>
      <c r="I25" s="20">
        <v>135</v>
      </c>
      <c r="J25" s="20">
        <v>3</v>
      </c>
    </row>
    <row r="26" spans="1:10" ht="15" x14ac:dyDescent="0.2">
      <c r="A26" s="9"/>
      <c r="B26" s="21">
        <v>56</v>
      </c>
      <c r="C26" s="16" t="s">
        <v>115</v>
      </c>
      <c r="D26" s="21">
        <v>1991</v>
      </c>
      <c r="E26" s="16" t="s">
        <v>27</v>
      </c>
      <c r="F26" s="21">
        <v>47.2</v>
      </c>
      <c r="G26" s="16">
        <v>28</v>
      </c>
      <c r="H26" s="21">
        <v>37</v>
      </c>
      <c r="I26" s="16">
        <v>65</v>
      </c>
      <c r="J26" s="16">
        <v>4</v>
      </c>
    </row>
    <row r="27" spans="1:10" ht="15" x14ac:dyDescent="0.2">
      <c r="A27" s="11"/>
      <c r="B27" s="22">
        <v>56</v>
      </c>
      <c r="C27" s="20" t="s">
        <v>116</v>
      </c>
      <c r="D27" s="22">
        <v>1992</v>
      </c>
      <c r="E27" s="20" t="s">
        <v>27</v>
      </c>
      <c r="F27" s="22">
        <v>43.9</v>
      </c>
      <c r="G27" s="20">
        <v>26</v>
      </c>
      <c r="H27" s="22">
        <v>36</v>
      </c>
      <c r="I27" s="20">
        <v>62</v>
      </c>
      <c r="J27" s="20">
        <v>5</v>
      </c>
    </row>
    <row r="28" spans="1:10" ht="15" x14ac:dyDescent="0.2">
      <c r="A28" s="9"/>
      <c r="B28" s="21">
        <v>56</v>
      </c>
      <c r="C28" s="16" t="s">
        <v>117</v>
      </c>
      <c r="D28" s="21">
        <v>1991</v>
      </c>
      <c r="E28" s="16" t="s">
        <v>27</v>
      </c>
      <c r="F28" s="21">
        <v>50.5</v>
      </c>
      <c r="G28" s="16">
        <v>25</v>
      </c>
      <c r="H28" s="21">
        <v>36</v>
      </c>
      <c r="I28" s="16">
        <v>61</v>
      </c>
      <c r="J28" s="16">
        <v>6</v>
      </c>
    </row>
    <row r="29" spans="1:10" ht="15" x14ac:dyDescent="0.2">
      <c r="A29" s="11"/>
      <c r="B29" s="22">
        <v>56</v>
      </c>
      <c r="C29" s="20" t="s">
        <v>42</v>
      </c>
      <c r="D29" s="22">
        <v>1993</v>
      </c>
      <c r="E29" s="20" t="s">
        <v>27</v>
      </c>
      <c r="F29" s="22">
        <v>50.8</v>
      </c>
      <c r="G29" s="20">
        <v>26</v>
      </c>
      <c r="H29" s="22">
        <v>35</v>
      </c>
      <c r="I29" s="20">
        <v>61</v>
      </c>
      <c r="J29" s="20">
        <v>7</v>
      </c>
    </row>
    <row r="30" spans="1:10" ht="15" x14ac:dyDescent="0.2">
      <c r="A30" s="9"/>
      <c r="B30" s="21">
        <v>56</v>
      </c>
      <c r="C30" s="16" t="s">
        <v>118</v>
      </c>
      <c r="D30" s="21">
        <v>1993</v>
      </c>
      <c r="E30" s="16" t="s">
        <v>27</v>
      </c>
      <c r="F30" s="21">
        <v>36.1</v>
      </c>
      <c r="G30" s="16">
        <v>18</v>
      </c>
      <c r="H30" s="21">
        <v>31</v>
      </c>
      <c r="I30" s="16">
        <v>49</v>
      </c>
      <c r="J30" s="16">
        <v>8</v>
      </c>
    </row>
    <row r="31" spans="1:10" ht="15" x14ac:dyDescent="0.2">
      <c r="A31" s="11"/>
      <c r="B31" s="22">
        <v>56</v>
      </c>
      <c r="C31" s="20" t="s">
        <v>119</v>
      </c>
      <c r="D31" s="22">
        <v>1991</v>
      </c>
      <c r="E31" s="20" t="s">
        <v>27</v>
      </c>
      <c r="F31" s="22">
        <v>49</v>
      </c>
      <c r="G31" s="20">
        <v>20</v>
      </c>
      <c r="H31" s="22">
        <v>28</v>
      </c>
      <c r="I31" s="20">
        <v>48</v>
      </c>
      <c r="J31" s="20">
        <v>9</v>
      </c>
    </row>
    <row r="32" spans="1:10" ht="15" x14ac:dyDescent="0.2">
      <c r="A32" s="9"/>
      <c r="B32" s="21">
        <v>56</v>
      </c>
      <c r="C32" s="16" t="s">
        <v>69</v>
      </c>
      <c r="D32" s="21">
        <v>1996</v>
      </c>
      <c r="E32" s="16" t="s">
        <v>27</v>
      </c>
      <c r="F32" s="21">
        <v>31.2</v>
      </c>
      <c r="G32" s="16">
        <v>16</v>
      </c>
      <c r="H32" s="21">
        <v>26</v>
      </c>
      <c r="I32" s="16">
        <v>42</v>
      </c>
      <c r="J32" s="16">
        <v>10</v>
      </c>
    </row>
    <row r="33" spans="1:10" ht="15" x14ac:dyDescent="0.2">
      <c r="A33" s="11"/>
      <c r="B33" s="22">
        <v>56</v>
      </c>
      <c r="C33" s="20" t="s">
        <v>68</v>
      </c>
      <c r="D33" s="22">
        <v>1996</v>
      </c>
      <c r="E33" s="20" t="s">
        <v>27</v>
      </c>
      <c r="F33" s="22">
        <v>32.6</v>
      </c>
      <c r="G33" s="20">
        <v>16</v>
      </c>
      <c r="H33" s="22">
        <v>23</v>
      </c>
      <c r="I33" s="20">
        <v>39</v>
      </c>
      <c r="J33" s="20">
        <v>11</v>
      </c>
    </row>
    <row r="34" spans="1:10" ht="15" x14ac:dyDescent="0.2">
      <c r="A34" s="9"/>
      <c r="B34" s="21"/>
      <c r="C34" s="16"/>
      <c r="D34" s="21"/>
      <c r="E34" s="16"/>
      <c r="F34" s="21"/>
      <c r="G34" s="16"/>
      <c r="H34" s="21"/>
      <c r="I34" s="16"/>
      <c r="J34" s="16"/>
    </row>
    <row r="35" spans="1:10" ht="15" x14ac:dyDescent="0.2">
      <c r="A35" s="11"/>
      <c r="B35" s="22">
        <v>62</v>
      </c>
      <c r="C35" s="20" t="s">
        <v>46</v>
      </c>
      <c r="D35" s="22">
        <v>1986</v>
      </c>
      <c r="E35" s="20" t="s">
        <v>36</v>
      </c>
      <c r="F35" s="22">
        <v>60.9</v>
      </c>
      <c r="G35" s="20">
        <v>67</v>
      </c>
      <c r="H35" s="22">
        <v>95</v>
      </c>
      <c r="I35" s="20">
        <v>162</v>
      </c>
      <c r="J35" s="20">
        <v>1</v>
      </c>
    </row>
    <row r="36" spans="1:10" ht="15" x14ac:dyDescent="0.2">
      <c r="A36" s="9"/>
      <c r="B36" s="21">
        <v>62</v>
      </c>
      <c r="C36" s="16" t="s">
        <v>120</v>
      </c>
      <c r="D36" s="21">
        <v>1991</v>
      </c>
      <c r="E36" s="16" t="s">
        <v>27</v>
      </c>
      <c r="F36" s="21">
        <v>60.9</v>
      </c>
      <c r="G36" s="16">
        <v>50</v>
      </c>
      <c r="H36" s="21">
        <v>76</v>
      </c>
      <c r="I36" s="16">
        <v>126</v>
      </c>
      <c r="J36" s="16">
        <v>2</v>
      </c>
    </row>
    <row r="37" spans="1:10" ht="15" x14ac:dyDescent="0.2">
      <c r="A37" s="11"/>
      <c r="B37" s="22">
        <v>62</v>
      </c>
      <c r="C37" s="20" t="s">
        <v>121</v>
      </c>
      <c r="D37" s="22">
        <v>1991</v>
      </c>
      <c r="E37" s="20" t="s">
        <v>27</v>
      </c>
      <c r="F37" s="22">
        <v>61.1</v>
      </c>
      <c r="G37" s="20">
        <v>54</v>
      </c>
      <c r="H37" s="22">
        <v>72</v>
      </c>
      <c r="I37" s="20">
        <v>126</v>
      </c>
      <c r="J37" s="20">
        <v>3</v>
      </c>
    </row>
    <row r="38" spans="1:10" ht="15" x14ac:dyDescent="0.2">
      <c r="A38" s="9"/>
      <c r="B38" s="21">
        <v>62</v>
      </c>
      <c r="C38" s="16" t="s">
        <v>122</v>
      </c>
      <c r="D38" s="21">
        <v>1992</v>
      </c>
      <c r="E38" s="16" t="s">
        <v>27</v>
      </c>
      <c r="F38" s="21">
        <v>61.7</v>
      </c>
      <c r="G38" s="16">
        <v>33</v>
      </c>
      <c r="H38" s="21">
        <v>42</v>
      </c>
      <c r="I38" s="16">
        <v>75</v>
      </c>
      <c r="J38" s="16">
        <v>4</v>
      </c>
    </row>
    <row r="39" spans="1:10" ht="15" x14ac:dyDescent="0.2">
      <c r="A39" s="11"/>
      <c r="B39" s="22"/>
      <c r="C39" s="20"/>
      <c r="D39" s="22"/>
      <c r="E39" s="20"/>
      <c r="F39" s="22"/>
      <c r="G39" s="20"/>
      <c r="H39" s="22"/>
      <c r="I39" s="20"/>
      <c r="J39" s="20"/>
    </row>
    <row r="40" spans="1:10" ht="15" x14ac:dyDescent="0.2">
      <c r="A40" s="9"/>
      <c r="B40" s="21">
        <v>69</v>
      </c>
      <c r="C40" s="16" t="s">
        <v>123</v>
      </c>
      <c r="D40" s="21">
        <v>1986</v>
      </c>
      <c r="E40" s="16" t="s">
        <v>36</v>
      </c>
      <c r="F40" s="21">
        <v>67.3</v>
      </c>
      <c r="G40" s="16">
        <v>85</v>
      </c>
      <c r="H40" s="21">
        <v>108</v>
      </c>
      <c r="I40" s="16">
        <v>193</v>
      </c>
      <c r="J40" s="16">
        <v>1</v>
      </c>
    </row>
    <row r="41" spans="1:10" ht="15" x14ac:dyDescent="0.2">
      <c r="A41" s="11"/>
      <c r="B41" s="22">
        <v>69</v>
      </c>
      <c r="C41" s="20" t="s">
        <v>47</v>
      </c>
      <c r="D41" s="22">
        <v>1986</v>
      </c>
      <c r="E41" s="20" t="s">
        <v>36</v>
      </c>
      <c r="F41" s="22">
        <v>66.8</v>
      </c>
      <c r="G41" s="20">
        <v>82</v>
      </c>
      <c r="H41" s="22">
        <v>108</v>
      </c>
      <c r="I41" s="20">
        <v>190</v>
      </c>
      <c r="J41" s="20">
        <v>2</v>
      </c>
    </row>
    <row r="42" spans="1:10" ht="15" x14ac:dyDescent="0.2">
      <c r="A42" s="9"/>
      <c r="B42" s="21">
        <v>69</v>
      </c>
      <c r="C42" s="16" t="s">
        <v>124</v>
      </c>
      <c r="D42" s="21">
        <v>1990</v>
      </c>
      <c r="E42" s="16" t="s">
        <v>27</v>
      </c>
      <c r="F42" s="21">
        <v>65.599999999999994</v>
      </c>
      <c r="G42" s="16">
        <v>70</v>
      </c>
      <c r="H42" s="21">
        <v>95</v>
      </c>
      <c r="I42" s="16">
        <v>165</v>
      </c>
      <c r="J42" s="16">
        <v>3</v>
      </c>
    </row>
    <row r="43" spans="1:10" ht="15" x14ac:dyDescent="0.2">
      <c r="A43" s="11"/>
      <c r="B43" s="22">
        <v>69</v>
      </c>
      <c r="C43" s="20" t="s">
        <v>125</v>
      </c>
      <c r="D43" s="22">
        <v>1992</v>
      </c>
      <c r="E43" s="20" t="s">
        <v>27</v>
      </c>
      <c r="F43" s="22">
        <v>62.5</v>
      </c>
      <c r="G43" s="20">
        <v>28</v>
      </c>
      <c r="H43" s="22">
        <v>36</v>
      </c>
      <c r="I43" s="20">
        <v>64</v>
      </c>
      <c r="J43" s="20">
        <v>4</v>
      </c>
    </row>
    <row r="44" spans="1:10" ht="15" x14ac:dyDescent="0.2">
      <c r="A44" s="9"/>
      <c r="B44" s="21"/>
      <c r="C44" s="16"/>
      <c r="D44" s="21"/>
      <c r="E44" s="16"/>
      <c r="F44" s="21"/>
      <c r="G44" s="16"/>
      <c r="H44" s="21"/>
      <c r="I44" s="16"/>
      <c r="J44" s="16"/>
    </row>
    <row r="45" spans="1:10" ht="15" x14ac:dyDescent="0.2">
      <c r="A45" s="11"/>
      <c r="B45" s="22">
        <v>77</v>
      </c>
      <c r="C45" s="20" t="s">
        <v>95</v>
      </c>
      <c r="D45" s="22">
        <v>1978</v>
      </c>
      <c r="E45" s="20" t="s">
        <v>40</v>
      </c>
      <c r="F45" s="22">
        <v>71</v>
      </c>
      <c r="G45" s="20">
        <v>102</v>
      </c>
      <c r="H45" s="22">
        <v>131</v>
      </c>
      <c r="I45" s="20">
        <v>233</v>
      </c>
      <c r="J45" s="20">
        <v>1</v>
      </c>
    </row>
    <row r="46" spans="1:10" ht="15" x14ac:dyDescent="0.2">
      <c r="A46" s="9"/>
      <c r="B46" s="21">
        <v>77</v>
      </c>
      <c r="C46" s="16" t="s">
        <v>126</v>
      </c>
      <c r="D46" s="21">
        <v>1988</v>
      </c>
      <c r="E46" s="16" t="s">
        <v>36</v>
      </c>
      <c r="F46" s="21">
        <v>76.7</v>
      </c>
      <c r="G46" s="16">
        <v>90</v>
      </c>
      <c r="H46" s="21">
        <v>121</v>
      </c>
      <c r="I46" s="16">
        <v>211</v>
      </c>
      <c r="J46" s="16">
        <v>2</v>
      </c>
    </row>
    <row r="47" spans="1:10" ht="15" x14ac:dyDescent="0.2">
      <c r="A47" s="11"/>
      <c r="B47" s="22">
        <v>77</v>
      </c>
      <c r="C47" s="20" t="s">
        <v>127</v>
      </c>
      <c r="D47" s="22">
        <v>1987</v>
      </c>
      <c r="E47" s="20" t="s">
        <v>36</v>
      </c>
      <c r="F47" s="22">
        <v>76.2</v>
      </c>
      <c r="G47" s="20">
        <v>80</v>
      </c>
      <c r="H47" s="22">
        <v>105</v>
      </c>
      <c r="I47" s="20">
        <v>185</v>
      </c>
      <c r="J47" s="20">
        <v>3</v>
      </c>
    </row>
    <row r="48" spans="1:10" ht="15" x14ac:dyDescent="0.2">
      <c r="A48" s="9"/>
      <c r="B48" s="21"/>
      <c r="C48" s="16"/>
      <c r="D48" s="21"/>
      <c r="E48" s="16"/>
      <c r="F48" s="21"/>
      <c r="G48" s="16"/>
      <c r="H48" s="21"/>
      <c r="I48" s="16"/>
      <c r="J48" s="16"/>
    </row>
    <row r="49" spans="1:10" ht="15" x14ac:dyDescent="0.2">
      <c r="A49" s="11"/>
      <c r="B49" s="22">
        <v>85</v>
      </c>
      <c r="C49" s="20" t="s">
        <v>128</v>
      </c>
      <c r="D49" s="22">
        <v>1988</v>
      </c>
      <c r="E49" s="20" t="s">
        <v>36</v>
      </c>
      <c r="F49" s="22">
        <v>83.1</v>
      </c>
      <c r="G49" s="20">
        <v>100</v>
      </c>
      <c r="H49" s="22">
        <v>130</v>
      </c>
      <c r="I49" s="20">
        <v>230</v>
      </c>
      <c r="J49" s="20">
        <v>1</v>
      </c>
    </row>
    <row r="50" spans="1:10" ht="15" x14ac:dyDescent="0.2">
      <c r="A50" s="15"/>
      <c r="B50" s="21">
        <v>85</v>
      </c>
      <c r="C50" s="16" t="s">
        <v>94</v>
      </c>
      <c r="D50" s="21">
        <v>1985</v>
      </c>
      <c r="E50" s="16" t="s">
        <v>40</v>
      </c>
      <c r="F50" s="21">
        <v>79.099999999999994</v>
      </c>
      <c r="G50" s="16">
        <v>103</v>
      </c>
      <c r="H50" s="21">
        <v>125</v>
      </c>
      <c r="I50" s="16">
        <v>228</v>
      </c>
      <c r="J50" s="16">
        <v>2</v>
      </c>
    </row>
    <row r="51" spans="1:10" ht="15" x14ac:dyDescent="0.2">
      <c r="A51" s="9"/>
      <c r="B51" s="21">
        <v>85</v>
      </c>
      <c r="C51" s="16" t="s">
        <v>28</v>
      </c>
      <c r="D51" s="21">
        <v>1983</v>
      </c>
      <c r="E51" s="16" t="s">
        <v>40</v>
      </c>
      <c r="F51" s="21">
        <v>84.3</v>
      </c>
      <c r="G51" s="16">
        <v>88</v>
      </c>
      <c r="H51" s="21">
        <v>108</v>
      </c>
      <c r="I51" s="16">
        <v>196</v>
      </c>
      <c r="J51" s="16">
        <v>3</v>
      </c>
    </row>
    <row r="52" spans="1:10" ht="15" x14ac:dyDescent="0.2">
      <c r="A52" s="11"/>
      <c r="B52" s="22">
        <v>85</v>
      </c>
      <c r="C52" s="20" t="s">
        <v>129</v>
      </c>
      <c r="D52" s="22">
        <v>1989</v>
      </c>
      <c r="E52" s="20" t="s">
        <v>27</v>
      </c>
      <c r="F52" s="22">
        <v>81.099999999999994</v>
      </c>
      <c r="G52" s="20">
        <v>85</v>
      </c>
      <c r="H52" s="22">
        <v>105</v>
      </c>
      <c r="I52" s="20">
        <v>190</v>
      </c>
      <c r="J52" s="20">
        <v>4</v>
      </c>
    </row>
    <row r="53" spans="1:10" ht="15" x14ac:dyDescent="0.2">
      <c r="A53" s="9"/>
      <c r="B53" s="21">
        <v>85</v>
      </c>
      <c r="C53" s="16" t="s">
        <v>130</v>
      </c>
      <c r="D53" s="21">
        <v>1990</v>
      </c>
      <c r="E53" s="16" t="s">
        <v>27</v>
      </c>
      <c r="F53" s="21">
        <v>82.9</v>
      </c>
      <c r="G53" s="16">
        <v>83</v>
      </c>
      <c r="H53" s="21">
        <v>105</v>
      </c>
      <c r="I53" s="16">
        <v>188</v>
      </c>
      <c r="J53" s="16">
        <v>5</v>
      </c>
    </row>
    <row r="54" spans="1:10" ht="15" x14ac:dyDescent="0.2">
      <c r="A54" s="11"/>
      <c r="B54" s="22">
        <v>85</v>
      </c>
      <c r="C54" s="20" t="s">
        <v>131</v>
      </c>
      <c r="D54" s="22">
        <v>1970</v>
      </c>
      <c r="E54" s="20" t="s">
        <v>44</v>
      </c>
      <c r="F54" s="22">
        <v>82.3</v>
      </c>
      <c r="G54" s="20">
        <v>80</v>
      </c>
      <c r="H54" s="22">
        <v>105</v>
      </c>
      <c r="I54" s="20">
        <v>185</v>
      </c>
      <c r="J54" s="20">
        <v>6</v>
      </c>
    </row>
    <row r="55" spans="1:10" ht="15" x14ac:dyDescent="0.2">
      <c r="A55" s="9"/>
      <c r="B55" s="21">
        <v>85</v>
      </c>
      <c r="C55" s="16" t="s">
        <v>132</v>
      </c>
      <c r="D55" s="21">
        <v>1947</v>
      </c>
      <c r="E55" s="16" t="s">
        <v>44</v>
      </c>
      <c r="F55" s="21">
        <v>80.599999999999994</v>
      </c>
      <c r="G55" s="16">
        <v>62</v>
      </c>
      <c r="H55" s="21">
        <v>75</v>
      </c>
      <c r="I55" s="16">
        <v>137</v>
      </c>
      <c r="J55" s="16">
        <v>7</v>
      </c>
    </row>
    <row r="56" spans="1:10" ht="15" x14ac:dyDescent="0.2">
      <c r="A56" s="11"/>
      <c r="B56" s="22"/>
      <c r="C56" s="20"/>
      <c r="D56" s="22"/>
      <c r="E56" s="20"/>
      <c r="F56" s="22"/>
      <c r="G56" s="20"/>
      <c r="H56" s="22"/>
      <c r="I56" s="20"/>
      <c r="J56" s="20"/>
    </row>
    <row r="57" spans="1:10" ht="15" x14ac:dyDescent="0.2">
      <c r="A57" s="9"/>
      <c r="B57" s="21">
        <v>94</v>
      </c>
      <c r="C57" s="16" t="s">
        <v>97</v>
      </c>
      <c r="D57" s="21">
        <v>1986</v>
      </c>
      <c r="E57" s="16" t="s">
        <v>36</v>
      </c>
      <c r="F57" s="21">
        <v>86.1</v>
      </c>
      <c r="G57" s="16">
        <v>108</v>
      </c>
      <c r="H57" s="21">
        <v>138</v>
      </c>
      <c r="I57" s="16">
        <v>246</v>
      </c>
      <c r="J57" s="16">
        <v>1</v>
      </c>
    </row>
    <row r="58" spans="1:10" ht="15" x14ac:dyDescent="0.2">
      <c r="A58" s="11"/>
      <c r="B58" s="22"/>
      <c r="C58" s="20"/>
      <c r="D58" s="22"/>
      <c r="E58" s="20"/>
      <c r="F58" s="22"/>
      <c r="G58" s="20"/>
      <c r="H58" s="22"/>
      <c r="I58" s="20"/>
      <c r="J58" s="20"/>
    </row>
    <row r="59" spans="1:10" ht="15" x14ac:dyDescent="0.2">
      <c r="A59" s="9"/>
      <c r="B59" s="21">
        <v>105</v>
      </c>
      <c r="C59" s="16" t="s">
        <v>133</v>
      </c>
      <c r="D59" s="21">
        <v>1987</v>
      </c>
      <c r="E59" s="16" t="s">
        <v>36</v>
      </c>
      <c r="F59" s="21">
        <v>99.8</v>
      </c>
      <c r="G59" s="16">
        <v>80</v>
      </c>
      <c r="H59" s="21">
        <v>119</v>
      </c>
      <c r="I59" s="16">
        <v>199</v>
      </c>
      <c r="J59" s="16">
        <v>1</v>
      </c>
    </row>
    <row r="60" spans="1:10" ht="15" x14ac:dyDescent="0.2">
      <c r="A60" s="11"/>
      <c r="B60" s="22">
        <v>105</v>
      </c>
      <c r="C60" s="20" t="s">
        <v>98</v>
      </c>
      <c r="D60" s="22">
        <v>1990</v>
      </c>
      <c r="E60" s="20" t="s">
        <v>27</v>
      </c>
      <c r="F60" s="22">
        <v>96.3</v>
      </c>
      <c r="G60" s="20">
        <v>80</v>
      </c>
      <c r="H60" s="22">
        <v>96</v>
      </c>
      <c r="I60" s="20">
        <v>176</v>
      </c>
      <c r="J60" s="20">
        <v>2</v>
      </c>
    </row>
    <row r="61" spans="1:10" ht="15" x14ac:dyDescent="0.2">
      <c r="A61" s="9"/>
      <c r="B61" s="21">
        <v>105</v>
      </c>
      <c r="C61" s="16" t="s">
        <v>300</v>
      </c>
      <c r="D61" s="21">
        <v>1961</v>
      </c>
      <c r="E61" s="16" t="s">
        <v>44</v>
      </c>
      <c r="F61" s="21">
        <v>95.7</v>
      </c>
      <c r="G61" s="16">
        <v>71</v>
      </c>
      <c r="H61" s="21">
        <v>95</v>
      </c>
      <c r="I61" s="16">
        <v>166</v>
      </c>
      <c r="J61" s="16">
        <v>3</v>
      </c>
    </row>
    <row r="62" spans="1:10" ht="15" x14ac:dyDescent="0.2">
      <c r="A62" s="12"/>
      <c r="B62" s="24">
        <v>105</v>
      </c>
      <c r="C62" s="18" t="s">
        <v>134</v>
      </c>
      <c r="D62" s="24">
        <v>1990</v>
      </c>
      <c r="E62" s="18" t="s">
        <v>27</v>
      </c>
      <c r="F62" s="24">
        <v>94.6</v>
      </c>
      <c r="G62" s="18">
        <v>67</v>
      </c>
      <c r="H62" s="24">
        <v>85</v>
      </c>
      <c r="I62" s="18">
        <v>152</v>
      </c>
      <c r="J62" s="18">
        <v>4</v>
      </c>
    </row>
    <row r="63" spans="1:10" ht="15" x14ac:dyDescent="0.2">
      <c r="A63" s="11"/>
      <c r="B63" s="22"/>
      <c r="C63" s="20"/>
      <c r="D63" s="22"/>
      <c r="E63" s="20"/>
      <c r="F63" s="22"/>
      <c r="G63" s="20"/>
      <c r="H63" s="22"/>
      <c r="I63" s="20"/>
      <c r="J63" s="20"/>
    </row>
    <row r="64" spans="1:10" ht="15" x14ac:dyDescent="0.2">
      <c r="A64" s="9"/>
      <c r="B64" s="21" t="s">
        <v>105</v>
      </c>
      <c r="C64" s="16" t="s">
        <v>135</v>
      </c>
      <c r="D64" s="21">
        <v>1986</v>
      </c>
      <c r="E64" s="16" t="s">
        <v>36</v>
      </c>
      <c r="F64" s="21">
        <v>157.5</v>
      </c>
      <c r="G64" s="16">
        <v>132</v>
      </c>
      <c r="H64" s="21">
        <v>177</v>
      </c>
      <c r="I64" s="16">
        <v>309</v>
      </c>
      <c r="J64" s="16">
        <v>1</v>
      </c>
    </row>
    <row r="65" spans="1:10" ht="15" x14ac:dyDescent="0.2">
      <c r="A65" s="11"/>
      <c r="B65" s="22" t="s">
        <v>105</v>
      </c>
      <c r="C65" s="20" t="s">
        <v>101</v>
      </c>
      <c r="D65" s="22">
        <v>1986</v>
      </c>
      <c r="E65" s="20" t="s">
        <v>36</v>
      </c>
      <c r="F65" s="22">
        <v>106</v>
      </c>
      <c r="G65" s="20">
        <v>108</v>
      </c>
      <c r="H65" s="22">
        <v>135</v>
      </c>
      <c r="I65" s="20">
        <v>243</v>
      </c>
      <c r="J65" s="20">
        <v>2</v>
      </c>
    </row>
    <row r="66" spans="1:10" ht="15" x14ac:dyDescent="0.2">
      <c r="A66" s="9"/>
      <c r="B66" s="21"/>
      <c r="C66" s="16"/>
      <c r="D66" s="21"/>
      <c r="E66" s="16"/>
      <c r="F66" s="21"/>
      <c r="G66" s="16"/>
      <c r="H66" s="21"/>
      <c r="I66" s="16"/>
      <c r="J66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21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0</v>
      </c>
      <c r="B1" s="23"/>
      <c r="C1" s="3" t="s">
        <v>137</v>
      </c>
      <c r="D1" s="3"/>
      <c r="E1" s="2" t="s">
        <v>3</v>
      </c>
      <c r="F1" s="3"/>
      <c r="G1" s="3" t="s">
        <v>139</v>
      </c>
      <c r="H1" s="3"/>
      <c r="I1" s="3"/>
      <c r="J1" s="3"/>
    </row>
    <row r="2" spans="1:10" ht="15.75" x14ac:dyDescent="0.25">
      <c r="A2" s="5" t="s">
        <v>1</v>
      </c>
      <c r="B2" s="30" t="s">
        <v>140</v>
      </c>
      <c r="C2" s="6"/>
      <c r="D2" s="6"/>
      <c r="E2" s="6"/>
      <c r="F2" s="6"/>
      <c r="G2" s="6"/>
      <c r="H2" s="6"/>
      <c r="I2" s="6"/>
      <c r="J2" s="6"/>
    </row>
    <row r="3" spans="1:10" ht="15.75" x14ac:dyDescent="0.25">
      <c r="A3" s="7" t="s">
        <v>4</v>
      </c>
      <c r="B3" s="25" t="s">
        <v>5</v>
      </c>
      <c r="C3" s="7" t="s">
        <v>6</v>
      </c>
      <c r="D3" s="8" t="s">
        <v>9</v>
      </c>
      <c r="E3" s="7" t="s">
        <v>7</v>
      </c>
      <c r="F3" s="8" t="s">
        <v>8</v>
      </c>
      <c r="G3" s="7" t="s">
        <v>10</v>
      </c>
      <c r="H3" s="8" t="s">
        <v>11</v>
      </c>
      <c r="I3" s="7" t="s">
        <v>12</v>
      </c>
      <c r="J3" s="7" t="s">
        <v>13</v>
      </c>
    </row>
    <row r="4" spans="1:10" ht="15" x14ac:dyDescent="0.2">
      <c r="A4" s="9"/>
      <c r="B4" s="21">
        <v>48</v>
      </c>
      <c r="C4" s="16" t="s">
        <v>141</v>
      </c>
      <c r="D4" s="21">
        <v>1995</v>
      </c>
      <c r="E4" s="16" t="s">
        <v>27</v>
      </c>
      <c r="F4" s="21">
        <v>41.5</v>
      </c>
      <c r="G4" s="16">
        <v>18</v>
      </c>
      <c r="H4" s="21">
        <v>26</v>
      </c>
      <c r="I4" s="16">
        <v>44</v>
      </c>
      <c r="J4" s="16">
        <v>1</v>
      </c>
    </row>
    <row r="5" spans="1:10" ht="15" x14ac:dyDescent="0.2">
      <c r="A5" s="11"/>
      <c r="B5" s="22"/>
      <c r="C5" s="20"/>
      <c r="D5" s="22"/>
      <c r="E5" s="20"/>
      <c r="F5" s="22"/>
      <c r="G5" s="20"/>
      <c r="H5" s="22"/>
      <c r="I5" s="20"/>
      <c r="J5" s="20"/>
    </row>
    <row r="6" spans="1:10" ht="15" x14ac:dyDescent="0.2">
      <c r="A6" s="9"/>
      <c r="B6" s="21">
        <v>56</v>
      </c>
      <c r="C6" s="16" t="s">
        <v>142</v>
      </c>
      <c r="D6" s="21">
        <v>1989</v>
      </c>
      <c r="E6" s="16" t="s">
        <v>27</v>
      </c>
      <c r="F6" s="21">
        <v>56</v>
      </c>
      <c r="G6" s="16">
        <v>55</v>
      </c>
      <c r="H6" s="21">
        <v>75</v>
      </c>
      <c r="I6" s="16">
        <v>130</v>
      </c>
      <c r="J6" s="16">
        <v>1</v>
      </c>
    </row>
    <row r="7" spans="1:10" ht="15" x14ac:dyDescent="0.2">
      <c r="A7" s="11"/>
      <c r="B7" s="22"/>
      <c r="C7" s="20"/>
      <c r="D7" s="22"/>
      <c r="E7" s="20"/>
      <c r="F7" s="22"/>
      <c r="G7" s="20"/>
      <c r="H7" s="22"/>
      <c r="I7" s="20"/>
      <c r="J7" s="20"/>
    </row>
    <row r="8" spans="1:10" ht="15" x14ac:dyDescent="0.2">
      <c r="A8" s="9"/>
      <c r="B8" s="21">
        <v>62</v>
      </c>
      <c r="C8" s="16" t="s">
        <v>143</v>
      </c>
      <c r="D8" s="21">
        <v>1991</v>
      </c>
      <c r="E8" s="16" t="s">
        <v>27</v>
      </c>
      <c r="F8" s="21">
        <v>62</v>
      </c>
      <c r="G8" s="16">
        <v>42</v>
      </c>
      <c r="H8" s="21">
        <v>50</v>
      </c>
      <c r="I8" s="16">
        <v>92</v>
      </c>
      <c r="J8" s="16">
        <v>1</v>
      </c>
    </row>
    <row r="9" spans="1:10" ht="15" x14ac:dyDescent="0.2">
      <c r="A9" s="11"/>
      <c r="B9" s="22"/>
      <c r="C9" s="20"/>
      <c r="D9" s="22"/>
      <c r="E9" s="20"/>
      <c r="F9" s="22"/>
      <c r="G9" s="20"/>
      <c r="H9" s="22"/>
      <c r="I9" s="20"/>
      <c r="J9" s="20"/>
    </row>
    <row r="10" spans="1:10" ht="15" x14ac:dyDescent="0.2">
      <c r="A10" s="9"/>
      <c r="B10" s="21">
        <v>69</v>
      </c>
      <c r="C10" s="16" t="s">
        <v>92</v>
      </c>
      <c r="D10" s="21">
        <v>1990</v>
      </c>
      <c r="E10" s="16" t="s">
        <v>27</v>
      </c>
      <c r="F10" s="21">
        <v>65.8</v>
      </c>
      <c r="G10" s="16">
        <v>53</v>
      </c>
      <c r="H10" s="21">
        <v>68</v>
      </c>
      <c r="I10" s="16">
        <v>121</v>
      </c>
      <c r="J10" s="16">
        <v>1</v>
      </c>
    </row>
    <row r="11" spans="1:10" ht="15" x14ac:dyDescent="0.2">
      <c r="A11" s="11"/>
      <c r="B11" s="22"/>
      <c r="C11" s="20"/>
      <c r="D11" s="22"/>
      <c r="E11" s="20"/>
      <c r="F11" s="22"/>
      <c r="G11" s="20"/>
      <c r="H11" s="22"/>
      <c r="I11" s="20"/>
      <c r="J11" s="20"/>
    </row>
    <row r="12" spans="1:10" ht="15" x14ac:dyDescent="0.2">
      <c r="A12" s="9"/>
      <c r="B12" s="21">
        <v>77</v>
      </c>
      <c r="C12" s="16" t="s">
        <v>197</v>
      </c>
      <c r="D12" s="21">
        <v>1991</v>
      </c>
      <c r="E12" s="16" t="s">
        <v>27</v>
      </c>
      <c r="F12" s="21">
        <v>74.400000000000006</v>
      </c>
      <c r="G12" s="16">
        <v>58</v>
      </c>
      <c r="H12" s="21" t="s">
        <v>49</v>
      </c>
      <c r="I12" s="16" t="s">
        <v>49</v>
      </c>
      <c r="J12" s="16" t="s">
        <v>49</v>
      </c>
    </row>
    <row r="13" spans="1:10" ht="15" x14ac:dyDescent="0.2">
      <c r="A13" s="11"/>
      <c r="B13" s="22"/>
      <c r="C13" s="20"/>
      <c r="D13" s="22"/>
      <c r="E13" s="20"/>
      <c r="F13" s="22"/>
      <c r="G13" s="20"/>
      <c r="H13" s="22"/>
      <c r="I13" s="20"/>
      <c r="J13" s="20"/>
    </row>
    <row r="14" spans="1:10" ht="15" x14ac:dyDescent="0.2">
      <c r="A14" s="9"/>
      <c r="B14" s="21">
        <v>85</v>
      </c>
      <c r="C14" s="16" t="s">
        <v>97</v>
      </c>
      <c r="D14" s="21">
        <v>1986</v>
      </c>
      <c r="E14" s="16" t="s">
        <v>36</v>
      </c>
      <c r="F14" s="21">
        <v>84.8</v>
      </c>
      <c r="G14" s="16">
        <v>95</v>
      </c>
      <c r="H14" s="21">
        <v>125</v>
      </c>
      <c r="I14" s="16">
        <v>220</v>
      </c>
      <c r="J14" s="16">
        <v>1</v>
      </c>
    </row>
    <row r="15" spans="1:10" ht="15" x14ac:dyDescent="0.2">
      <c r="A15" s="12"/>
      <c r="B15" s="24"/>
      <c r="C15" s="18"/>
      <c r="D15" s="24"/>
      <c r="E15" s="18"/>
      <c r="F15" s="24"/>
      <c r="G15" s="18"/>
      <c r="H15" s="24"/>
      <c r="I15" s="18"/>
      <c r="J15" s="18"/>
    </row>
    <row r="16" spans="1:10" ht="15" x14ac:dyDescent="0.2">
      <c r="A16" s="11"/>
      <c r="B16" s="22">
        <v>94</v>
      </c>
      <c r="C16" s="20" t="s">
        <v>134</v>
      </c>
      <c r="D16" s="22">
        <v>1990</v>
      </c>
      <c r="E16" s="20" t="s">
        <v>27</v>
      </c>
      <c r="F16" s="22">
        <v>93.49</v>
      </c>
      <c r="G16" s="20">
        <v>68</v>
      </c>
      <c r="H16" s="22">
        <v>90</v>
      </c>
      <c r="I16" s="20">
        <v>158</v>
      </c>
      <c r="J16" s="20">
        <v>1</v>
      </c>
    </row>
    <row r="17" spans="1:10" ht="15" x14ac:dyDescent="0.2">
      <c r="A17" s="9"/>
      <c r="B17" s="21"/>
      <c r="C17" s="16"/>
      <c r="D17" s="21"/>
      <c r="E17" s="16"/>
      <c r="F17" s="21"/>
      <c r="G17" s="16"/>
      <c r="H17" s="21"/>
      <c r="I17" s="16"/>
      <c r="J17" s="16"/>
    </row>
    <row r="18" spans="1:10" ht="15" x14ac:dyDescent="0.2">
      <c r="A18" s="11"/>
      <c r="B18" s="22">
        <v>105</v>
      </c>
      <c r="C18" s="20" t="s">
        <v>144</v>
      </c>
      <c r="D18" s="22">
        <v>1989</v>
      </c>
      <c r="E18" s="20" t="s">
        <v>27</v>
      </c>
      <c r="F18" s="22">
        <v>103.5</v>
      </c>
      <c r="G18" s="20">
        <v>63</v>
      </c>
      <c r="H18" s="22">
        <v>85</v>
      </c>
      <c r="I18" s="20">
        <v>148</v>
      </c>
      <c r="J18" s="20">
        <v>1</v>
      </c>
    </row>
    <row r="19" spans="1:10" ht="15" x14ac:dyDescent="0.2">
      <c r="A19" s="9"/>
      <c r="B19" s="21"/>
      <c r="C19" s="16"/>
      <c r="D19" s="21"/>
      <c r="E19" s="16"/>
      <c r="F19" s="21"/>
      <c r="G19" s="16"/>
      <c r="H19" s="21"/>
      <c r="I19" s="16"/>
      <c r="J19" s="16"/>
    </row>
    <row r="20" spans="1:10" ht="15" x14ac:dyDescent="0.2">
      <c r="A20" s="11"/>
      <c r="B20" s="22" t="s">
        <v>105</v>
      </c>
      <c r="C20" s="20" t="s">
        <v>145</v>
      </c>
      <c r="D20" s="22">
        <v>1958</v>
      </c>
      <c r="E20" s="20" t="s">
        <v>44</v>
      </c>
      <c r="F20" s="22">
        <v>118.8</v>
      </c>
      <c r="G20" s="20">
        <v>80</v>
      </c>
      <c r="H20" s="22">
        <v>105</v>
      </c>
      <c r="I20" s="20">
        <v>185</v>
      </c>
      <c r="J20" s="20">
        <v>1</v>
      </c>
    </row>
    <row r="21" spans="1:10" s="4" customFormat="1" ht="15" x14ac:dyDescent="0.2">
      <c r="A21" s="9"/>
      <c r="B21" s="21"/>
      <c r="C21" s="16"/>
      <c r="D21" s="21"/>
      <c r="E21" s="16"/>
      <c r="F21" s="21"/>
      <c r="G21" s="16"/>
      <c r="H21" s="21"/>
      <c r="I21" s="16"/>
      <c r="J21" s="16"/>
    </row>
  </sheetData>
  <pageMargins left="0.25" right="0.25" top="0.25" bottom="0.25" header="0.5" footer="0.5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J65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718</v>
      </c>
      <c r="C1" s="13"/>
      <c r="D1" s="3"/>
      <c r="E1" s="2" t="s">
        <v>2</v>
      </c>
      <c r="F1" s="3" t="s">
        <v>229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231</v>
      </c>
      <c r="D2" s="3"/>
      <c r="E2" s="2" t="s">
        <v>3</v>
      </c>
      <c r="F2" s="3"/>
      <c r="G2" s="3" t="s">
        <v>230</v>
      </c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48</v>
      </c>
      <c r="C5" s="16" t="s">
        <v>232</v>
      </c>
      <c r="D5" s="21">
        <v>1990</v>
      </c>
      <c r="E5" s="16" t="s">
        <v>27</v>
      </c>
      <c r="F5" s="21">
        <v>46.3</v>
      </c>
      <c r="G5" s="16">
        <v>31</v>
      </c>
      <c r="H5" s="21">
        <v>59</v>
      </c>
      <c r="I5" s="16">
        <v>90</v>
      </c>
      <c r="J5" s="16">
        <v>1</v>
      </c>
    </row>
    <row r="6" spans="1:10" ht="15" x14ac:dyDescent="0.2">
      <c r="A6" s="11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9"/>
      <c r="B7" s="21">
        <v>53</v>
      </c>
      <c r="C7" s="16" t="s">
        <v>34</v>
      </c>
      <c r="D7" s="21">
        <v>1989</v>
      </c>
      <c r="E7" s="16" t="s">
        <v>27</v>
      </c>
      <c r="F7" s="21">
        <v>51.8</v>
      </c>
      <c r="G7" s="16">
        <v>44</v>
      </c>
      <c r="H7" s="21">
        <v>63</v>
      </c>
      <c r="I7" s="16">
        <v>109</v>
      </c>
      <c r="J7" s="16">
        <v>1</v>
      </c>
    </row>
    <row r="8" spans="1:10" ht="15" x14ac:dyDescent="0.2">
      <c r="A8" s="11"/>
      <c r="B8" s="22">
        <v>53</v>
      </c>
      <c r="C8" s="20" t="s">
        <v>35</v>
      </c>
      <c r="D8" s="22">
        <v>1990</v>
      </c>
      <c r="E8" s="20" t="s">
        <v>27</v>
      </c>
      <c r="F8" s="22">
        <v>53</v>
      </c>
      <c r="G8" s="20">
        <v>40</v>
      </c>
      <c r="H8" s="22">
        <v>60</v>
      </c>
      <c r="I8" s="20">
        <v>100</v>
      </c>
      <c r="J8" s="20">
        <v>2</v>
      </c>
    </row>
    <row r="9" spans="1:10" ht="15" x14ac:dyDescent="0.2">
      <c r="A9" s="9"/>
      <c r="B9" s="21">
        <v>53</v>
      </c>
      <c r="C9" s="16" t="s">
        <v>57</v>
      </c>
      <c r="D9" s="21">
        <v>1990</v>
      </c>
      <c r="E9" s="16" t="s">
        <v>27</v>
      </c>
      <c r="F9" s="21">
        <v>52.2</v>
      </c>
      <c r="G9" s="16">
        <v>36</v>
      </c>
      <c r="H9" s="21">
        <v>59</v>
      </c>
      <c r="I9" s="16">
        <v>95</v>
      </c>
      <c r="J9" s="16">
        <v>3</v>
      </c>
    </row>
    <row r="10" spans="1:10" ht="15" x14ac:dyDescent="0.2">
      <c r="A10" s="11"/>
      <c r="B10" s="22">
        <v>53</v>
      </c>
      <c r="C10" s="20" t="s">
        <v>82</v>
      </c>
      <c r="D10" s="22">
        <v>1990</v>
      </c>
      <c r="E10" s="20" t="s">
        <v>27</v>
      </c>
      <c r="F10" s="22">
        <v>53</v>
      </c>
      <c r="G10" s="20">
        <v>33</v>
      </c>
      <c r="H10" s="22">
        <v>53</v>
      </c>
      <c r="I10" s="20">
        <v>86</v>
      </c>
      <c r="J10" s="20">
        <v>4</v>
      </c>
    </row>
    <row r="11" spans="1:10" ht="15" x14ac:dyDescent="0.2">
      <c r="A11" s="9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11"/>
      <c r="B12" s="22">
        <v>58</v>
      </c>
      <c r="C12" s="20" t="s">
        <v>108</v>
      </c>
      <c r="D12" s="22">
        <v>1986</v>
      </c>
      <c r="E12" s="20" t="s">
        <v>36</v>
      </c>
      <c r="F12" s="22">
        <v>57.4</v>
      </c>
      <c r="G12" s="20">
        <v>60</v>
      </c>
      <c r="H12" s="22">
        <v>71</v>
      </c>
      <c r="I12" s="20">
        <v>131</v>
      </c>
      <c r="J12" s="20">
        <v>1</v>
      </c>
    </row>
    <row r="13" spans="1:10" ht="15" x14ac:dyDescent="0.2">
      <c r="A13" s="9"/>
      <c r="B13" s="21">
        <v>58</v>
      </c>
      <c r="C13" s="16" t="s">
        <v>233</v>
      </c>
      <c r="D13" s="21">
        <v>1990</v>
      </c>
      <c r="E13" s="16" t="s">
        <v>27</v>
      </c>
      <c r="F13" s="21">
        <v>56.8</v>
      </c>
      <c r="G13" s="16">
        <v>42</v>
      </c>
      <c r="H13" s="21">
        <v>55</v>
      </c>
      <c r="I13" s="16">
        <v>97</v>
      </c>
      <c r="J13" s="16">
        <v>2</v>
      </c>
    </row>
    <row r="14" spans="1:10" ht="15" x14ac:dyDescent="0.2">
      <c r="A14" s="11"/>
      <c r="B14" s="22">
        <v>58</v>
      </c>
      <c r="C14" s="20" t="s">
        <v>234</v>
      </c>
      <c r="D14" s="22">
        <v>1988</v>
      </c>
      <c r="E14" s="20" t="s">
        <v>36</v>
      </c>
      <c r="F14" s="22">
        <v>56.6</v>
      </c>
      <c r="G14" s="20">
        <v>40</v>
      </c>
      <c r="H14" s="22">
        <v>45</v>
      </c>
      <c r="I14" s="20">
        <v>85</v>
      </c>
      <c r="J14" s="20">
        <v>3</v>
      </c>
    </row>
    <row r="15" spans="1:10" ht="15" x14ac:dyDescent="0.2">
      <c r="A15" s="9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2"/>
      <c r="B16" s="24">
        <v>63</v>
      </c>
      <c r="C16" s="18" t="s">
        <v>235</v>
      </c>
      <c r="D16" s="24">
        <v>1988</v>
      </c>
      <c r="E16" s="18" t="s">
        <v>36</v>
      </c>
      <c r="F16" s="24">
        <v>59.8</v>
      </c>
      <c r="G16" s="18">
        <v>40</v>
      </c>
      <c r="H16" s="24">
        <v>68</v>
      </c>
      <c r="I16" s="18">
        <v>108</v>
      </c>
      <c r="J16" s="18">
        <v>1</v>
      </c>
    </row>
    <row r="17" spans="1:10" ht="15" x14ac:dyDescent="0.2">
      <c r="A17" s="11"/>
      <c r="B17" s="22">
        <v>63</v>
      </c>
      <c r="C17" s="20" t="s">
        <v>109</v>
      </c>
      <c r="D17" s="22">
        <v>1986</v>
      </c>
      <c r="E17" s="20" t="s">
        <v>36</v>
      </c>
      <c r="F17" s="22">
        <v>62.5</v>
      </c>
      <c r="G17" s="20">
        <v>45</v>
      </c>
      <c r="H17" s="22">
        <v>62</v>
      </c>
      <c r="I17" s="20">
        <v>107</v>
      </c>
      <c r="J17" s="20">
        <v>2</v>
      </c>
    </row>
    <row r="18" spans="1:10" ht="15" x14ac:dyDescent="0.2">
      <c r="A18" s="9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11"/>
      <c r="B19" s="22">
        <v>69</v>
      </c>
      <c r="C19" s="20" t="s">
        <v>164</v>
      </c>
      <c r="D19" s="22">
        <v>1992</v>
      </c>
      <c r="E19" s="20" t="s">
        <v>27</v>
      </c>
      <c r="F19" s="22">
        <v>68.7</v>
      </c>
      <c r="G19" s="20">
        <v>23</v>
      </c>
      <c r="H19" s="22">
        <v>34</v>
      </c>
      <c r="I19" s="20">
        <v>57</v>
      </c>
      <c r="J19" s="20">
        <v>1</v>
      </c>
    </row>
    <row r="20" spans="1:10" ht="15" x14ac:dyDescent="0.2">
      <c r="A20" s="9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11"/>
      <c r="B21" s="22">
        <v>75</v>
      </c>
      <c r="C21" s="20" t="s">
        <v>237</v>
      </c>
      <c r="D21" s="22">
        <v>1989</v>
      </c>
      <c r="E21" s="20" t="s">
        <v>27</v>
      </c>
      <c r="F21" s="22">
        <v>74.099999999999994</v>
      </c>
      <c r="G21" s="20">
        <v>54</v>
      </c>
      <c r="H21" s="22">
        <v>75</v>
      </c>
      <c r="I21" s="20">
        <v>129</v>
      </c>
      <c r="J21" s="20">
        <v>1</v>
      </c>
    </row>
    <row r="22" spans="1:10" ht="15" x14ac:dyDescent="0.2">
      <c r="A22" s="9"/>
      <c r="B22" s="21">
        <v>75</v>
      </c>
      <c r="C22" s="16" t="s">
        <v>38</v>
      </c>
      <c r="D22" s="21">
        <v>1989</v>
      </c>
      <c r="E22" s="16" t="s">
        <v>27</v>
      </c>
      <c r="F22" s="21">
        <v>73.5</v>
      </c>
      <c r="G22" s="16">
        <v>51</v>
      </c>
      <c r="H22" s="21">
        <v>69</v>
      </c>
      <c r="I22" s="16">
        <v>120</v>
      </c>
      <c r="J22" s="16">
        <v>2</v>
      </c>
    </row>
    <row r="23" spans="1:10" ht="15" x14ac:dyDescent="0.2">
      <c r="A23" s="11"/>
      <c r="B23" s="22">
        <v>75</v>
      </c>
      <c r="C23" s="20" t="s">
        <v>236</v>
      </c>
      <c r="D23" s="22">
        <v>1989</v>
      </c>
      <c r="E23" s="20" t="s">
        <v>27</v>
      </c>
      <c r="F23" s="22">
        <v>69.400000000000006</v>
      </c>
      <c r="G23" s="20">
        <v>42</v>
      </c>
      <c r="H23" s="22">
        <v>62</v>
      </c>
      <c r="I23" s="20">
        <v>104</v>
      </c>
      <c r="J23" s="20">
        <v>3</v>
      </c>
    </row>
    <row r="24" spans="1:10" ht="15" x14ac:dyDescent="0.2">
      <c r="A24" s="9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11"/>
      <c r="B25" s="22" t="s">
        <v>106</v>
      </c>
      <c r="C25" s="20" t="s">
        <v>238</v>
      </c>
      <c r="D25" s="22">
        <v>1984</v>
      </c>
      <c r="E25" s="20" t="s">
        <v>36</v>
      </c>
      <c r="F25" s="22">
        <v>81.599999999999994</v>
      </c>
      <c r="G25" s="20">
        <v>60</v>
      </c>
      <c r="H25" s="22">
        <v>75</v>
      </c>
      <c r="I25" s="20">
        <v>135</v>
      </c>
      <c r="J25" s="20">
        <v>1</v>
      </c>
    </row>
    <row r="26" spans="1:10" ht="15" x14ac:dyDescent="0.2">
      <c r="A26" s="9"/>
      <c r="B26" s="21" t="s">
        <v>106</v>
      </c>
      <c r="C26" s="16" t="s">
        <v>239</v>
      </c>
      <c r="D26" s="21">
        <v>1989</v>
      </c>
      <c r="E26" s="16" t="s">
        <v>27</v>
      </c>
      <c r="F26" s="21">
        <v>84.9</v>
      </c>
      <c r="G26" s="16">
        <v>46</v>
      </c>
      <c r="H26" s="21">
        <v>75</v>
      </c>
      <c r="I26" s="16">
        <v>121</v>
      </c>
      <c r="J26" s="16">
        <v>2</v>
      </c>
    </row>
    <row r="27" spans="1:10" ht="15" x14ac:dyDescent="0.2">
      <c r="A27" s="11"/>
      <c r="B27" s="22" t="s">
        <v>106</v>
      </c>
      <c r="C27" s="20" t="s">
        <v>61</v>
      </c>
      <c r="D27" s="22">
        <v>1989</v>
      </c>
      <c r="E27" s="20" t="s">
        <v>27</v>
      </c>
      <c r="F27" s="22">
        <v>85.1</v>
      </c>
      <c r="G27" s="20">
        <v>39</v>
      </c>
      <c r="H27" s="22">
        <v>55</v>
      </c>
      <c r="I27" s="20">
        <v>94</v>
      </c>
      <c r="J27" s="20">
        <v>3</v>
      </c>
    </row>
    <row r="28" spans="1:10" ht="15" x14ac:dyDescent="0.2">
      <c r="A28" s="9"/>
      <c r="B28" s="21" t="s">
        <v>106</v>
      </c>
      <c r="C28" s="16" t="s">
        <v>165</v>
      </c>
      <c r="D28" s="21">
        <v>1990</v>
      </c>
      <c r="E28" s="16" t="s">
        <v>27</v>
      </c>
      <c r="F28" s="21">
        <v>77.5</v>
      </c>
      <c r="G28" s="16">
        <v>41</v>
      </c>
      <c r="H28" s="21">
        <v>51</v>
      </c>
      <c r="I28" s="16"/>
      <c r="J28" s="16">
        <v>4</v>
      </c>
    </row>
    <row r="29" spans="1:10" ht="15" x14ac:dyDescent="0.2">
      <c r="A29" s="11"/>
      <c r="B29" s="22" t="s">
        <v>106</v>
      </c>
      <c r="C29" s="20" t="s">
        <v>240</v>
      </c>
      <c r="D29" s="22">
        <v>1988</v>
      </c>
      <c r="E29" s="20" t="s">
        <v>36</v>
      </c>
      <c r="F29" s="22">
        <v>85.4</v>
      </c>
      <c r="G29" s="20" t="s">
        <v>49</v>
      </c>
      <c r="H29" s="22" t="s">
        <v>49</v>
      </c>
      <c r="I29" s="20" t="s">
        <v>49</v>
      </c>
      <c r="J29" s="20" t="s">
        <v>49</v>
      </c>
    </row>
    <row r="30" spans="1:10" ht="15" x14ac:dyDescent="0.2">
      <c r="A30" s="9"/>
      <c r="B30" s="21"/>
      <c r="C30" s="16"/>
      <c r="D30" s="21"/>
      <c r="E30" s="16"/>
      <c r="F30" s="21"/>
      <c r="G30" s="16"/>
      <c r="H30" s="21"/>
      <c r="I30" s="16"/>
      <c r="J30" s="16"/>
    </row>
    <row r="31" spans="1:10" ht="15" x14ac:dyDescent="0.2">
      <c r="A31" s="11"/>
      <c r="B31" s="22">
        <v>56</v>
      </c>
      <c r="C31" s="20" t="s">
        <v>241</v>
      </c>
      <c r="D31" s="22">
        <v>1974</v>
      </c>
      <c r="E31" s="20" t="s">
        <v>40</v>
      </c>
      <c r="F31" s="22">
        <v>55.8</v>
      </c>
      <c r="G31" s="20">
        <v>91</v>
      </c>
      <c r="H31" s="22">
        <v>125</v>
      </c>
      <c r="I31" s="20">
        <v>216</v>
      </c>
      <c r="J31" s="20">
        <v>1</v>
      </c>
    </row>
    <row r="32" spans="1:10" ht="15" x14ac:dyDescent="0.2">
      <c r="A32" s="9"/>
      <c r="B32" s="21">
        <v>56</v>
      </c>
      <c r="C32" s="16" t="s">
        <v>220</v>
      </c>
      <c r="D32" s="21">
        <v>1988</v>
      </c>
      <c r="E32" s="16" t="s">
        <v>36</v>
      </c>
      <c r="F32" s="21">
        <v>55.3</v>
      </c>
      <c r="G32" s="16">
        <v>65</v>
      </c>
      <c r="H32" s="21">
        <v>96</v>
      </c>
      <c r="I32" s="16">
        <v>161</v>
      </c>
      <c r="J32" s="16">
        <v>2</v>
      </c>
    </row>
    <row r="33" spans="1:10" ht="15" x14ac:dyDescent="0.2">
      <c r="A33" s="11"/>
      <c r="B33" s="22">
        <v>56</v>
      </c>
      <c r="C33" s="20" t="s">
        <v>74</v>
      </c>
      <c r="D33" s="22">
        <v>1992</v>
      </c>
      <c r="E33" s="20" t="s">
        <v>27</v>
      </c>
      <c r="F33" s="22">
        <v>53.7</v>
      </c>
      <c r="G33" s="20">
        <v>61</v>
      </c>
      <c r="H33" s="22">
        <v>75</v>
      </c>
      <c r="I33" s="20">
        <v>136</v>
      </c>
      <c r="J33" s="20">
        <v>3</v>
      </c>
    </row>
    <row r="34" spans="1:10" ht="15" x14ac:dyDescent="0.2">
      <c r="A34" s="9"/>
      <c r="B34" s="21">
        <v>56</v>
      </c>
      <c r="C34" s="16" t="s">
        <v>242</v>
      </c>
      <c r="D34" s="21">
        <v>1989</v>
      </c>
      <c r="E34" s="16" t="s">
        <v>27</v>
      </c>
      <c r="F34" s="21">
        <v>54.4</v>
      </c>
      <c r="G34" s="16">
        <v>57</v>
      </c>
      <c r="H34" s="21">
        <v>78</v>
      </c>
      <c r="I34" s="16">
        <v>135</v>
      </c>
      <c r="J34" s="16">
        <v>4</v>
      </c>
    </row>
    <row r="35" spans="1:10" ht="15" x14ac:dyDescent="0.2">
      <c r="A35" s="11"/>
      <c r="B35" s="22">
        <v>56</v>
      </c>
      <c r="C35" s="20" t="s">
        <v>42</v>
      </c>
      <c r="D35" s="22">
        <v>1993</v>
      </c>
      <c r="E35" s="20" t="s">
        <v>27</v>
      </c>
      <c r="F35" s="22">
        <v>49.8</v>
      </c>
      <c r="G35" s="20">
        <v>30</v>
      </c>
      <c r="H35" s="22">
        <v>42</v>
      </c>
      <c r="I35" s="20">
        <v>72</v>
      </c>
      <c r="J35" s="20">
        <v>5</v>
      </c>
    </row>
    <row r="36" spans="1:10" ht="15" x14ac:dyDescent="0.2">
      <c r="A36" s="9"/>
      <c r="B36" s="21">
        <v>56</v>
      </c>
      <c r="C36" s="16" t="s">
        <v>68</v>
      </c>
      <c r="D36" s="21">
        <v>1996</v>
      </c>
      <c r="E36" s="16" t="s">
        <v>27</v>
      </c>
      <c r="F36" s="21">
        <v>33</v>
      </c>
      <c r="G36" s="16">
        <v>16</v>
      </c>
      <c r="H36" s="21">
        <v>24</v>
      </c>
      <c r="I36" s="16">
        <v>40</v>
      </c>
      <c r="J36" s="16">
        <v>6</v>
      </c>
    </row>
    <row r="37" spans="1:10" ht="15" x14ac:dyDescent="0.2">
      <c r="A37" s="11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9"/>
      <c r="B38" s="21">
        <v>62</v>
      </c>
      <c r="C38" s="16" t="s">
        <v>243</v>
      </c>
      <c r="D38" s="21">
        <v>1991</v>
      </c>
      <c r="E38" s="16" t="s">
        <v>27</v>
      </c>
      <c r="F38" s="21">
        <v>58.4</v>
      </c>
      <c r="G38" s="16">
        <v>41</v>
      </c>
      <c r="H38" s="21">
        <v>58</v>
      </c>
      <c r="I38" s="16">
        <v>99</v>
      </c>
      <c r="J38" s="16">
        <v>1</v>
      </c>
    </row>
    <row r="39" spans="1:10" ht="15" x14ac:dyDescent="0.2">
      <c r="A39" s="11"/>
      <c r="B39" s="22">
        <v>62</v>
      </c>
      <c r="C39" s="20" t="s">
        <v>244</v>
      </c>
      <c r="D39" s="22">
        <v>1990</v>
      </c>
      <c r="E39" s="20" t="s">
        <v>27</v>
      </c>
      <c r="F39" s="22">
        <v>60.4</v>
      </c>
      <c r="G39" s="20">
        <v>34</v>
      </c>
      <c r="H39" s="22">
        <v>45</v>
      </c>
      <c r="I39" s="20">
        <v>79</v>
      </c>
      <c r="J39" s="20">
        <v>2</v>
      </c>
    </row>
    <row r="40" spans="1:10" ht="15" x14ac:dyDescent="0.2">
      <c r="A40" s="9"/>
      <c r="B40" s="21">
        <v>62</v>
      </c>
      <c r="C40" s="16" t="s">
        <v>245</v>
      </c>
      <c r="D40" s="21">
        <v>1992</v>
      </c>
      <c r="E40" s="16" t="s">
        <v>27</v>
      </c>
      <c r="F40" s="21">
        <v>59.4</v>
      </c>
      <c r="G40" s="16">
        <v>29</v>
      </c>
      <c r="H40" s="21">
        <v>41</v>
      </c>
      <c r="I40" s="16">
        <v>70</v>
      </c>
      <c r="J40" s="16">
        <v>3</v>
      </c>
    </row>
    <row r="41" spans="1:10" ht="15" x14ac:dyDescent="0.2">
      <c r="A41" s="11"/>
      <c r="B41" s="22">
        <v>62</v>
      </c>
      <c r="C41" s="20" t="s">
        <v>246</v>
      </c>
      <c r="D41" s="22">
        <v>1991</v>
      </c>
      <c r="E41" s="20" t="s">
        <v>27</v>
      </c>
      <c r="F41" s="22">
        <v>59.8</v>
      </c>
      <c r="G41" s="20">
        <v>30</v>
      </c>
      <c r="H41" s="22">
        <v>40</v>
      </c>
      <c r="I41" s="20">
        <v>70</v>
      </c>
      <c r="J41" s="20">
        <v>4</v>
      </c>
    </row>
    <row r="42" spans="1:10" ht="15" x14ac:dyDescent="0.2">
      <c r="A42" s="9"/>
      <c r="B42" s="21"/>
      <c r="C42" s="16"/>
      <c r="D42" s="21"/>
      <c r="E42" s="16"/>
      <c r="F42" s="21"/>
      <c r="G42" s="16"/>
      <c r="H42" s="21"/>
      <c r="I42" s="16"/>
      <c r="J42" s="16"/>
    </row>
    <row r="43" spans="1:10" ht="15" x14ac:dyDescent="0.2">
      <c r="A43" s="11"/>
      <c r="B43" s="22">
        <v>69</v>
      </c>
      <c r="C43" s="20" t="s">
        <v>167</v>
      </c>
      <c r="D43" s="22">
        <v>1983</v>
      </c>
      <c r="E43" s="20" t="s">
        <v>40</v>
      </c>
      <c r="F43" s="22">
        <v>68.5</v>
      </c>
      <c r="G43" s="20">
        <v>102</v>
      </c>
      <c r="H43" s="22">
        <v>133</v>
      </c>
      <c r="I43" s="20">
        <v>235</v>
      </c>
      <c r="J43" s="20">
        <v>1</v>
      </c>
    </row>
    <row r="44" spans="1:10" ht="15" x14ac:dyDescent="0.2">
      <c r="A44" s="9"/>
      <c r="B44" s="21">
        <v>69</v>
      </c>
      <c r="C44" s="16" t="s">
        <v>247</v>
      </c>
      <c r="D44" s="21">
        <v>1991</v>
      </c>
      <c r="E44" s="16" t="s">
        <v>27</v>
      </c>
      <c r="F44" s="21">
        <v>63</v>
      </c>
      <c r="G44" s="16">
        <v>56</v>
      </c>
      <c r="H44" s="21">
        <v>80</v>
      </c>
      <c r="I44" s="16">
        <v>136</v>
      </c>
      <c r="J44" s="16">
        <v>2</v>
      </c>
    </row>
    <row r="45" spans="1:10" ht="15" x14ac:dyDescent="0.2">
      <c r="A45" s="11"/>
      <c r="B45" s="22">
        <v>69</v>
      </c>
      <c r="C45" s="20" t="s">
        <v>169</v>
      </c>
      <c r="D45" s="22">
        <v>1988</v>
      </c>
      <c r="E45" s="20" t="s">
        <v>36</v>
      </c>
      <c r="F45" s="22">
        <v>69</v>
      </c>
      <c r="G45" s="20">
        <v>75</v>
      </c>
      <c r="H45" s="22" t="s">
        <v>49</v>
      </c>
      <c r="I45" s="20" t="s">
        <v>49</v>
      </c>
      <c r="J45" s="20" t="s">
        <v>49</v>
      </c>
    </row>
    <row r="46" spans="1:10" ht="15" x14ac:dyDescent="0.2">
      <c r="A46" s="9"/>
      <c r="B46" s="21"/>
      <c r="C46" s="16"/>
      <c r="D46" s="21"/>
      <c r="E46" s="16"/>
      <c r="F46" s="21"/>
      <c r="G46" s="16"/>
      <c r="H46" s="21"/>
      <c r="I46" s="16"/>
      <c r="J46" s="16"/>
    </row>
    <row r="47" spans="1:10" ht="15" x14ac:dyDescent="0.2">
      <c r="A47" s="11"/>
      <c r="B47" s="22">
        <v>77</v>
      </c>
      <c r="C47" s="20" t="s">
        <v>248</v>
      </c>
      <c r="D47" s="22">
        <v>1987</v>
      </c>
      <c r="E47" s="20" t="s">
        <v>36</v>
      </c>
      <c r="F47" s="22">
        <v>75.400000000000006</v>
      </c>
      <c r="G47" s="20">
        <v>93</v>
      </c>
      <c r="H47" s="22">
        <v>127</v>
      </c>
      <c r="I47" s="20">
        <v>220</v>
      </c>
      <c r="J47" s="20">
        <v>1</v>
      </c>
    </row>
    <row r="48" spans="1:10" ht="15" x14ac:dyDescent="0.2">
      <c r="A48" s="9"/>
      <c r="B48" s="21">
        <v>77</v>
      </c>
      <c r="C48" s="16" t="s">
        <v>249</v>
      </c>
      <c r="D48" s="21">
        <v>1988</v>
      </c>
      <c r="E48" s="16" t="s">
        <v>36</v>
      </c>
      <c r="F48" s="21">
        <v>72.400000000000006</v>
      </c>
      <c r="G48" s="16">
        <v>74</v>
      </c>
      <c r="H48" s="21">
        <v>100</v>
      </c>
      <c r="I48" s="16">
        <v>174</v>
      </c>
      <c r="J48" s="16">
        <v>2</v>
      </c>
    </row>
    <row r="49" spans="1:10" ht="15" x14ac:dyDescent="0.2">
      <c r="A49" s="11"/>
      <c r="B49" s="22">
        <v>77</v>
      </c>
      <c r="C49" s="20" t="s">
        <v>250</v>
      </c>
      <c r="D49" s="22">
        <v>1986</v>
      </c>
      <c r="E49" s="20" t="s">
        <v>36</v>
      </c>
      <c r="F49" s="22">
        <v>73.900000000000006</v>
      </c>
      <c r="G49" s="20">
        <v>70</v>
      </c>
      <c r="H49" s="22">
        <v>102</v>
      </c>
      <c r="I49" s="20">
        <v>172</v>
      </c>
      <c r="J49" s="20">
        <v>3</v>
      </c>
    </row>
    <row r="50" spans="1:10" ht="15" x14ac:dyDescent="0.2">
      <c r="A50" s="9"/>
      <c r="B50" s="21">
        <v>77</v>
      </c>
      <c r="C50" s="16" t="s">
        <v>251</v>
      </c>
      <c r="D50" s="21">
        <v>1987</v>
      </c>
      <c r="E50" s="16" t="s">
        <v>36</v>
      </c>
      <c r="F50" s="21">
        <v>70.7</v>
      </c>
      <c r="G50" s="16">
        <v>65</v>
      </c>
      <c r="H50" s="21">
        <v>95</v>
      </c>
      <c r="I50" s="16">
        <v>160</v>
      </c>
      <c r="J50" s="16">
        <v>4</v>
      </c>
    </row>
    <row r="51" spans="1:10" ht="15" x14ac:dyDescent="0.2">
      <c r="A51" s="9"/>
      <c r="B51" s="21">
        <v>77</v>
      </c>
      <c r="C51" s="16" t="s">
        <v>252</v>
      </c>
      <c r="D51" s="21">
        <v>1989</v>
      </c>
      <c r="E51" s="16" t="s">
        <v>27</v>
      </c>
      <c r="F51" s="21">
        <v>70.7</v>
      </c>
      <c r="G51" s="16">
        <v>62</v>
      </c>
      <c r="H51" s="21">
        <v>95</v>
      </c>
      <c r="I51" s="16">
        <v>157</v>
      </c>
      <c r="J51" s="16">
        <v>5</v>
      </c>
    </row>
    <row r="52" spans="1:10" ht="15" x14ac:dyDescent="0.2">
      <c r="A52" s="11"/>
      <c r="B52" s="22"/>
      <c r="C52" s="20"/>
      <c r="D52" s="22"/>
      <c r="E52" s="20"/>
      <c r="F52" s="22"/>
      <c r="G52" s="20"/>
      <c r="H52" s="22"/>
      <c r="I52" s="20"/>
      <c r="J52" s="20"/>
    </row>
    <row r="53" spans="1:10" ht="15" x14ac:dyDescent="0.2">
      <c r="A53" s="9"/>
      <c r="B53" s="21">
        <v>85</v>
      </c>
      <c r="C53" s="16" t="s">
        <v>129</v>
      </c>
      <c r="D53" s="21">
        <v>1989</v>
      </c>
      <c r="E53" s="16" t="s">
        <v>27</v>
      </c>
      <c r="F53" s="21">
        <v>81</v>
      </c>
      <c r="G53" s="16">
        <v>90</v>
      </c>
      <c r="H53" s="21">
        <v>107</v>
      </c>
      <c r="I53" s="16">
        <v>197</v>
      </c>
      <c r="J53" s="16">
        <v>1</v>
      </c>
    </row>
    <row r="54" spans="1:10" ht="15" x14ac:dyDescent="0.2">
      <c r="A54" s="11"/>
      <c r="B54" s="22">
        <v>85</v>
      </c>
      <c r="C54" s="20" t="s">
        <v>253</v>
      </c>
      <c r="D54" s="22">
        <v>1987</v>
      </c>
      <c r="E54" s="20" t="s">
        <v>36</v>
      </c>
      <c r="F54" s="22">
        <v>82.5</v>
      </c>
      <c r="G54" s="20">
        <v>65</v>
      </c>
      <c r="H54" s="22">
        <v>80</v>
      </c>
      <c r="I54" s="20">
        <v>145</v>
      </c>
      <c r="J54" s="20">
        <v>2</v>
      </c>
    </row>
    <row r="55" spans="1:10" ht="15" x14ac:dyDescent="0.2">
      <c r="A55" s="9"/>
      <c r="B55" s="21">
        <v>85</v>
      </c>
      <c r="C55" s="16" t="s">
        <v>195</v>
      </c>
      <c r="D55" s="21">
        <v>1989</v>
      </c>
      <c r="E55" s="16" t="s">
        <v>27</v>
      </c>
      <c r="F55" s="21">
        <v>77.2</v>
      </c>
      <c r="G55" s="16">
        <v>80</v>
      </c>
      <c r="H55" s="21" t="s">
        <v>49</v>
      </c>
      <c r="I55" s="16" t="s">
        <v>49</v>
      </c>
      <c r="J55" s="16" t="s">
        <v>49</v>
      </c>
    </row>
    <row r="56" spans="1:10" ht="15" x14ac:dyDescent="0.2">
      <c r="A56" s="11"/>
      <c r="B56" s="22"/>
      <c r="C56" s="20"/>
      <c r="D56" s="22"/>
      <c r="E56" s="20"/>
      <c r="F56" s="22"/>
      <c r="G56" s="20"/>
      <c r="H56" s="22"/>
      <c r="I56" s="20"/>
      <c r="J56" s="20"/>
    </row>
    <row r="57" spans="1:10" ht="15" x14ac:dyDescent="0.2">
      <c r="A57" s="9"/>
      <c r="B57" s="21">
        <v>94</v>
      </c>
      <c r="C57" s="16" t="s">
        <v>254</v>
      </c>
      <c r="D57" s="21">
        <v>1982</v>
      </c>
      <c r="E57" s="16" t="s">
        <v>40</v>
      </c>
      <c r="F57" s="21">
        <v>93.3</v>
      </c>
      <c r="G57" s="16">
        <v>94</v>
      </c>
      <c r="H57" s="21">
        <v>102</v>
      </c>
      <c r="I57" s="16">
        <v>196</v>
      </c>
      <c r="J57" s="16">
        <v>1</v>
      </c>
    </row>
    <row r="58" spans="1:10" ht="15" x14ac:dyDescent="0.2">
      <c r="A58" s="11"/>
      <c r="B58" s="22">
        <v>94</v>
      </c>
      <c r="C58" s="20" t="s">
        <v>256</v>
      </c>
      <c r="D58" s="22">
        <v>1947</v>
      </c>
      <c r="E58" s="20" t="s">
        <v>44</v>
      </c>
      <c r="F58" s="22">
        <v>94</v>
      </c>
      <c r="G58" s="20">
        <v>80</v>
      </c>
      <c r="H58" s="22">
        <v>105</v>
      </c>
      <c r="I58" s="20">
        <v>185</v>
      </c>
      <c r="J58" s="20">
        <v>2</v>
      </c>
    </row>
    <row r="59" spans="1:10" ht="15" x14ac:dyDescent="0.2">
      <c r="A59" s="9"/>
      <c r="B59" s="21">
        <v>94</v>
      </c>
      <c r="C59" s="16" t="s">
        <v>255</v>
      </c>
      <c r="D59" s="21">
        <v>1989</v>
      </c>
      <c r="E59" s="16" t="s">
        <v>27</v>
      </c>
      <c r="F59" s="21">
        <v>86.3</v>
      </c>
      <c r="G59" s="16">
        <v>75</v>
      </c>
      <c r="H59" s="21">
        <v>92</v>
      </c>
      <c r="I59" s="16">
        <v>167</v>
      </c>
      <c r="J59" s="16">
        <v>3</v>
      </c>
    </row>
    <row r="60" spans="1:10" ht="15" x14ac:dyDescent="0.2">
      <c r="A60" s="11"/>
      <c r="B60" s="22"/>
      <c r="C60" s="20"/>
      <c r="D60" s="22"/>
      <c r="E60" s="20"/>
      <c r="F60" s="22"/>
      <c r="G60" s="20"/>
      <c r="H60" s="22"/>
      <c r="I60" s="20"/>
      <c r="J60" s="20"/>
    </row>
    <row r="61" spans="1:10" ht="15" x14ac:dyDescent="0.2">
      <c r="A61" s="9"/>
      <c r="B61" s="21">
        <v>105</v>
      </c>
      <c r="C61" s="16" t="s">
        <v>157</v>
      </c>
      <c r="D61" s="21">
        <v>1988</v>
      </c>
      <c r="E61" s="16" t="s">
        <v>36</v>
      </c>
      <c r="F61" s="21">
        <v>104.4</v>
      </c>
      <c r="G61" s="16">
        <v>105</v>
      </c>
      <c r="H61" s="21">
        <v>143</v>
      </c>
      <c r="I61" s="16">
        <v>248</v>
      </c>
      <c r="J61" s="16">
        <v>1</v>
      </c>
    </row>
    <row r="62" spans="1:10" ht="15" x14ac:dyDescent="0.2">
      <c r="A62" s="12"/>
      <c r="B62" s="24">
        <v>105</v>
      </c>
      <c r="C62" s="18" t="s">
        <v>257</v>
      </c>
      <c r="D62" s="24">
        <v>1988</v>
      </c>
      <c r="E62" s="18" t="s">
        <v>36</v>
      </c>
      <c r="F62" s="24">
        <v>95.7</v>
      </c>
      <c r="G62" s="18">
        <v>91</v>
      </c>
      <c r="H62" s="24">
        <v>135</v>
      </c>
      <c r="I62" s="18">
        <v>226</v>
      </c>
      <c r="J62" s="18">
        <v>2</v>
      </c>
    </row>
    <row r="63" spans="1:10" ht="15" x14ac:dyDescent="0.2">
      <c r="A63" s="11"/>
      <c r="B63" s="22">
        <v>105</v>
      </c>
      <c r="C63" s="20" t="s">
        <v>258</v>
      </c>
      <c r="D63" s="22">
        <v>1967</v>
      </c>
      <c r="E63" s="20" t="s">
        <v>44</v>
      </c>
      <c r="F63" s="22">
        <v>103.2</v>
      </c>
      <c r="G63" s="20">
        <v>95</v>
      </c>
      <c r="H63" s="22">
        <v>110</v>
      </c>
      <c r="I63" s="20">
        <v>205</v>
      </c>
      <c r="J63" s="20">
        <v>3</v>
      </c>
    </row>
    <row r="64" spans="1:10" ht="15" x14ac:dyDescent="0.2">
      <c r="A64" s="9"/>
      <c r="B64" s="21">
        <v>105</v>
      </c>
      <c r="C64" s="16" t="s">
        <v>98</v>
      </c>
      <c r="D64" s="21">
        <v>1990</v>
      </c>
      <c r="E64" s="16" t="s">
        <v>27</v>
      </c>
      <c r="F64" s="21">
        <v>100.1</v>
      </c>
      <c r="G64" s="16">
        <v>80</v>
      </c>
      <c r="H64" s="21">
        <v>102</v>
      </c>
      <c r="I64" s="16">
        <v>182</v>
      </c>
      <c r="J64" s="16">
        <v>4</v>
      </c>
    </row>
    <row r="65" spans="1:10" ht="15" x14ac:dyDescent="0.2">
      <c r="A65" s="9"/>
      <c r="B65" s="21"/>
      <c r="C65" s="16"/>
      <c r="D65" s="21"/>
      <c r="E65" s="16"/>
      <c r="F65" s="21"/>
      <c r="G65" s="16"/>
      <c r="H65" s="21"/>
      <c r="I65" s="16"/>
      <c r="J65" s="16"/>
    </row>
  </sheetData>
  <phoneticPr fontId="1" type="noConversion"/>
  <pageMargins left="0.25" right="0.25" top="0.25" bottom="0.25" header="0.5" footer="0.5"/>
  <pageSetup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A1:J50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2" t="s">
        <v>719</v>
      </c>
      <c r="C1" s="1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 t="s">
        <v>81</v>
      </c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53</v>
      </c>
      <c r="C5" s="16" t="s">
        <v>34</v>
      </c>
      <c r="D5" s="21">
        <v>1989</v>
      </c>
      <c r="E5" s="16" t="s">
        <v>27</v>
      </c>
      <c r="F5" s="21">
        <v>52.5</v>
      </c>
      <c r="G5" s="16">
        <v>44</v>
      </c>
      <c r="H5" s="21">
        <v>57</v>
      </c>
      <c r="I5" s="16">
        <v>101</v>
      </c>
      <c r="J5" s="16">
        <v>1</v>
      </c>
    </row>
    <row r="6" spans="1:10" ht="15" x14ac:dyDescent="0.2">
      <c r="A6" s="11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9"/>
      <c r="B7" s="21">
        <v>58</v>
      </c>
      <c r="C7" s="16" t="s">
        <v>35</v>
      </c>
      <c r="D7" s="21">
        <v>1990</v>
      </c>
      <c r="E7" s="16" t="s">
        <v>27</v>
      </c>
      <c r="F7" s="21" t="s">
        <v>33</v>
      </c>
      <c r="G7" s="16">
        <v>50</v>
      </c>
      <c r="H7" s="21">
        <v>61</v>
      </c>
      <c r="I7" s="16">
        <v>111</v>
      </c>
      <c r="J7" s="16">
        <v>1</v>
      </c>
    </row>
    <row r="8" spans="1:10" ht="15" x14ac:dyDescent="0.2">
      <c r="A8" s="11"/>
      <c r="B8" s="22">
        <v>58</v>
      </c>
      <c r="C8" s="20" t="s">
        <v>82</v>
      </c>
      <c r="D8" s="22">
        <v>1990</v>
      </c>
      <c r="E8" s="20" t="s">
        <v>27</v>
      </c>
      <c r="F8" s="22">
        <v>53.44</v>
      </c>
      <c r="G8" s="20">
        <v>37</v>
      </c>
      <c r="H8" s="22">
        <v>51</v>
      </c>
      <c r="I8" s="20">
        <v>88</v>
      </c>
      <c r="J8" s="20">
        <v>2</v>
      </c>
    </row>
    <row r="9" spans="1:10" ht="15" x14ac:dyDescent="0.2">
      <c r="A9" s="9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11"/>
      <c r="B10" s="22">
        <v>63</v>
      </c>
      <c r="C10" s="20" t="s">
        <v>83</v>
      </c>
      <c r="D10" s="22">
        <v>1988</v>
      </c>
      <c r="E10" s="20" t="s">
        <v>36</v>
      </c>
      <c r="F10" s="22">
        <v>58.93</v>
      </c>
      <c r="G10" s="20">
        <v>35</v>
      </c>
      <c r="H10" s="22">
        <v>59</v>
      </c>
      <c r="I10" s="20">
        <v>94</v>
      </c>
      <c r="J10" s="20">
        <v>1</v>
      </c>
    </row>
    <row r="11" spans="1:10" ht="15" x14ac:dyDescent="0.2">
      <c r="A11" s="9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11"/>
      <c r="B12" s="22">
        <v>69</v>
      </c>
      <c r="C12" s="20" t="s">
        <v>84</v>
      </c>
      <c r="D12" s="22">
        <v>1992</v>
      </c>
      <c r="E12" s="20" t="s">
        <v>27</v>
      </c>
      <c r="F12" s="22">
        <v>66.69</v>
      </c>
      <c r="G12" s="20">
        <v>25</v>
      </c>
      <c r="H12" s="22">
        <v>35</v>
      </c>
      <c r="I12" s="20">
        <v>60</v>
      </c>
      <c r="J12" s="20">
        <v>1</v>
      </c>
    </row>
    <row r="13" spans="1:10" ht="15" x14ac:dyDescent="0.2">
      <c r="A13" s="9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11"/>
      <c r="B14" s="22">
        <v>75</v>
      </c>
      <c r="C14" s="20" t="s">
        <v>38</v>
      </c>
      <c r="D14" s="22">
        <v>1989</v>
      </c>
      <c r="E14" s="20" t="s">
        <v>27</v>
      </c>
      <c r="F14" s="22">
        <v>71.92</v>
      </c>
      <c r="G14" s="20">
        <v>60</v>
      </c>
      <c r="H14" s="22">
        <v>50</v>
      </c>
      <c r="I14" s="20">
        <v>110</v>
      </c>
      <c r="J14" s="20">
        <v>1</v>
      </c>
    </row>
    <row r="15" spans="1:10" ht="15" x14ac:dyDescent="0.2">
      <c r="A15" s="9"/>
      <c r="B15" s="21">
        <v>75</v>
      </c>
      <c r="C15" s="16" t="s">
        <v>85</v>
      </c>
      <c r="D15" s="21">
        <v>1991</v>
      </c>
      <c r="E15" s="16" t="s">
        <v>27</v>
      </c>
      <c r="F15" s="21">
        <v>74.98</v>
      </c>
      <c r="G15" s="16">
        <v>15</v>
      </c>
      <c r="H15" s="21">
        <v>22</v>
      </c>
      <c r="I15" s="16">
        <v>37</v>
      </c>
      <c r="J15" s="16">
        <v>2</v>
      </c>
    </row>
    <row r="16" spans="1:10" ht="15" x14ac:dyDescent="0.2">
      <c r="A16" s="12"/>
      <c r="B16" s="24">
        <v>75</v>
      </c>
      <c r="C16" s="18" t="s">
        <v>86</v>
      </c>
      <c r="D16" s="24">
        <v>1978</v>
      </c>
      <c r="E16" s="18" t="s">
        <v>40</v>
      </c>
      <c r="F16" s="24">
        <v>75</v>
      </c>
      <c r="G16" s="18" t="s">
        <v>49</v>
      </c>
      <c r="H16" s="24" t="s">
        <v>49</v>
      </c>
      <c r="I16" s="18" t="s">
        <v>49</v>
      </c>
      <c r="J16" s="18" t="s">
        <v>49</v>
      </c>
    </row>
    <row r="17" spans="1:10" ht="15" x14ac:dyDescent="0.2">
      <c r="A17" s="11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9"/>
      <c r="B18" s="21" t="s">
        <v>106</v>
      </c>
      <c r="C18" s="16" t="s">
        <v>87</v>
      </c>
      <c r="D18" s="21">
        <v>1989</v>
      </c>
      <c r="E18" s="16" t="s">
        <v>27</v>
      </c>
      <c r="F18" s="21">
        <v>84.29</v>
      </c>
      <c r="G18" s="16">
        <v>47</v>
      </c>
      <c r="H18" s="21">
        <v>73</v>
      </c>
      <c r="I18" s="16">
        <v>120</v>
      </c>
      <c r="J18" s="16">
        <v>1</v>
      </c>
    </row>
    <row r="19" spans="1:10" ht="15" x14ac:dyDescent="0.2">
      <c r="A19" s="11"/>
      <c r="B19" s="22" t="s">
        <v>106</v>
      </c>
      <c r="C19" s="20" t="s">
        <v>61</v>
      </c>
      <c r="D19" s="22">
        <v>1989</v>
      </c>
      <c r="E19" s="20" t="s">
        <v>27</v>
      </c>
      <c r="F19" s="22">
        <v>84.4</v>
      </c>
      <c r="G19" s="20">
        <v>40</v>
      </c>
      <c r="H19" s="22">
        <v>56</v>
      </c>
      <c r="I19" s="20">
        <v>96</v>
      </c>
      <c r="J19" s="20">
        <v>2</v>
      </c>
    </row>
    <row r="20" spans="1:10" ht="15" x14ac:dyDescent="0.2">
      <c r="A20" s="9"/>
      <c r="B20" s="21" t="s">
        <v>106</v>
      </c>
      <c r="C20" s="16" t="s">
        <v>88</v>
      </c>
      <c r="D20" s="21">
        <v>1990</v>
      </c>
      <c r="E20" s="16" t="s">
        <v>27</v>
      </c>
      <c r="F20" s="21">
        <v>79.010000000000005</v>
      </c>
      <c r="G20" s="16">
        <v>40</v>
      </c>
      <c r="H20" s="21">
        <v>51</v>
      </c>
      <c r="I20" s="16">
        <v>91</v>
      </c>
      <c r="J20" s="16">
        <v>3</v>
      </c>
    </row>
    <row r="21" spans="1:10" ht="15" x14ac:dyDescent="0.2">
      <c r="A21" s="11"/>
      <c r="B21" s="22" t="s">
        <v>106</v>
      </c>
      <c r="C21" s="20" t="s">
        <v>89</v>
      </c>
      <c r="D21" s="22">
        <v>1991</v>
      </c>
      <c r="E21" s="20" t="s">
        <v>27</v>
      </c>
      <c r="F21" s="22">
        <v>97.2</v>
      </c>
      <c r="G21" s="20">
        <v>34</v>
      </c>
      <c r="H21" s="22">
        <v>41</v>
      </c>
      <c r="I21" s="20">
        <v>75</v>
      </c>
      <c r="J21" s="20">
        <v>4</v>
      </c>
    </row>
    <row r="22" spans="1:10" ht="15" x14ac:dyDescent="0.2">
      <c r="A22" s="9"/>
      <c r="B22" s="21"/>
      <c r="C22" s="16"/>
      <c r="D22" s="21"/>
      <c r="E22" s="16"/>
      <c r="F22" s="21"/>
      <c r="G22" s="16"/>
      <c r="H22" s="21"/>
      <c r="I22" s="16"/>
      <c r="J22" s="16"/>
    </row>
    <row r="23" spans="1:10" ht="15" x14ac:dyDescent="0.2">
      <c r="A23" s="11"/>
      <c r="B23" s="22">
        <v>56</v>
      </c>
      <c r="C23" s="20" t="s">
        <v>74</v>
      </c>
      <c r="D23" s="22">
        <v>1992</v>
      </c>
      <c r="E23" s="20" t="s">
        <v>27</v>
      </c>
      <c r="F23" s="22">
        <v>55.25</v>
      </c>
      <c r="G23" s="20">
        <v>64</v>
      </c>
      <c r="H23" s="22">
        <v>79</v>
      </c>
      <c r="I23" s="20">
        <v>143</v>
      </c>
      <c r="J23" s="20">
        <v>1</v>
      </c>
    </row>
    <row r="24" spans="1:10" ht="15" x14ac:dyDescent="0.2">
      <c r="A24" s="9"/>
      <c r="B24" s="21">
        <v>56</v>
      </c>
      <c r="C24" s="16" t="s">
        <v>90</v>
      </c>
      <c r="D24" s="21">
        <v>1991</v>
      </c>
      <c r="E24" s="16" t="s">
        <v>27</v>
      </c>
      <c r="F24" s="21">
        <v>55.93</v>
      </c>
      <c r="G24" s="16">
        <v>34</v>
      </c>
      <c r="H24" s="21">
        <v>40</v>
      </c>
      <c r="I24" s="16">
        <v>74</v>
      </c>
      <c r="J24" s="16">
        <v>2</v>
      </c>
    </row>
    <row r="25" spans="1:10" ht="15" x14ac:dyDescent="0.2">
      <c r="A25" s="11"/>
      <c r="B25" s="22">
        <v>56</v>
      </c>
      <c r="C25" s="20" t="s">
        <v>42</v>
      </c>
      <c r="D25" s="22">
        <v>1993</v>
      </c>
      <c r="E25" s="20" t="s">
        <v>27</v>
      </c>
      <c r="F25" s="22">
        <v>48.89</v>
      </c>
      <c r="G25" s="20">
        <v>27</v>
      </c>
      <c r="H25" s="22">
        <v>41</v>
      </c>
      <c r="I25" s="20">
        <v>68</v>
      </c>
      <c r="J25" s="20">
        <v>3</v>
      </c>
    </row>
    <row r="26" spans="1:10" ht="15" x14ac:dyDescent="0.2">
      <c r="A26" s="9"/>
      <c r="B26" s="21">
        <v>56</v>
      </c>
      <c r="C26" s="16" t="s">
        <v>68</v>
      </c>
      <c r="D26" s="21">
        <v>1996</v>
      </c>
      <c r="E26" s="16" t="s">
        <v>27</v>
      </c>
      <c r="F26" s="21">
        <v>33.97</v>
      </c>
      <c r="G26" s="16">
        <v>18</v>
      </c>
      <c r="H26" s="21">
        <v>24</v>
      </c>
      <c r="I26" s="16">
        <v>42</v>
      </c>
      <c r="J26" s="16">
        <v>4</v>
      </c>
    </row>
    <row r="27" spans="1:10" ht="15" x14ac:dyDescent="0.2">
      <c r="A27" s="11"/>
      <c r="B27" s="22"/>
      <c r="C27" s="20"/>
      <c r="D27" s="22"/>
      <c r="E27" s="20"/>
      <c r="F27" s="22"/>
      <c r="G27" s="20"/>
      <c r="H27" s="22"/>
      <c r="I27" s="20"/>
      <c r="J27" s="20"/>
    </row>
    <row r="28" spans="1:10" ht="15" x14ac:dyDescent="0.2">
      <c r="A28" s="9"/>
      <c r="B28" s="21">
        <v>62</v>
      </c>
      <c r="C28" s="16" t="s">
        <v>91</v>
      </c>
      <c r="D28" s="21">
        <v>1991</v>
      </c>
      <c r="E28" s="16" t="s">
        <v>27</v>
      </c>
      <c r="F28" s="21">
        <v>61.42</v>
      </c>
      <c r="G28" s="16">
        <v>42</v>
      </c>
      <c r="H28" s="21">
        <v>70</v>
      </c>
      <c r="I28" s="16">
        <v>112</v>
      </c>
      <c r="J28" s="16">
        <v>1</v>
      </c>
    </row>
    <row r="29" spans="1:10" ht="15" x14ac:dyDescent="0.2">
      <c r="A29" s="11"/>
      <c r="B29" s="22"/>
      <c r="C29" s="20"/>
      <c r="D29" s="22"/>
      <c r="E29" s="20"/>
      <c r="F29" s="22"/>
      <c r="G29" s="20"/>
      <c r="H29" s="22"/>
      <c r="I29" s="20"/>
      <c r="J29" s="20"/>
    </row>
    <row r="30" spans="1:10" ht="15" x14ac:dyDescent="0.2">
      <c r="A30" s="9"/>
      <c r="B30" s="21">
        <v>69</v>
      </c>
      <c r="C30" s="16" t="s">
        <v>93</v>
      </c>
      <c r="D30" s="21">
        <v>1983</v>
      </c>
      <c r="E30" s="16" t="s">
        <v>40</v>
      </c>
      <c r="F30" s="21">
        <v>68.91</v>
      </c>
      <c r="G30" s="16">
        <v>100</v>
      </c>
      <c r="H30" s="21">
        <v>134</v>
      </c>
      <c r="I30" s="16">
        <v>234</v>
      </c>
      <c r="J30" s="16">
        <v>1</v>
      </c>
    </row>
    <row r="31" spans="1:10" ht="15" x14ac:dyDescent="0.2">
      <c r="A31" s="11"/>
      <c r="B31" s="22">
        <v>69</v>
      </c>
      <c r="C31" s="20" t="s">
        <v>19</v>
      </c>
      <c r="D31" s="22">
        <v>1991</v>
      </c>
      <c r="E31" s="20" t="s">
        <v>27</v>
      </c>
      <c r="F31" s="22">
        <v>66.5</v>
      </c>
      <c r="G31" s="20">
        <v>69</v>
      </c>
      <c r="H31" s="22">
        <v>90</v>
      </c>
      <c r="I31" s="20">
        <v>159</v>
      </c>
      <c r="J31" s="20">
        <v>2</v>
      </c>
    </row>
    <row r="32" spans="1:10" ht="15" x14ac:dyDescent="0.2">
      <c r="A32" s="9"/>
      <c r="B32" s="21">
        <v>69</v>
      </c>
      <c r="C32" s="16" t="s">
        <v>92</v>
      </c>
      <c r="D32" s="21">
        <v>1990</v>
      </c>
      <c r="E32" s="16" t="s">
        <v>27</v>
      </c>
      <c r="F32" s="21">
        <v>66.77</v>
      </c>
      <c r="G32" s="16">
        <v>47</v>
      </c>
      <c r="H32" s="21">
        <v>87</v>
      </c>
      <c r="I32" s="16">
        <v>134</v>
      </c>
      <c r="J32" s="16">
        <v>3</v>
      </c>
    </row>
    <row r="33" spans="1:10" ht="15" x14ac:dyDescent="0.2">
      <c r="A33" s="11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9"/>
      <c r="B34" s="21">
        <v>77</v>
      </c>
      <c r="C34" s="16" t="s">
        <v>94</v>
      </c>
      <c r="D34" s="21">
        <v>1985</v>
      </c>
      <c r="E34" s="16" t="s">
        <v>40</v>
      </c>
      <c r="F34" s="21">
        <v>76.900000000000006</v>
      </c>
      <c r="G34" s="16">
        <v>101</v>
      </c>
      <c r="H34" s="21">
        <v>130</v>
      </c>
      <c r="I34" s="16">
        <v>231</v>
      </c>
      <c r="J34" s="16">
        <v>1</v>
      </c>
    </row>
    <row r="35" spans="1:10" ht="15" x14ac:dyDescent="0.2">
      <c r="A35" s="11"/>
      <c r="B35" s="22">
        <v>77</v>
      </c>
      <c r="C35" s="20" t="s">
        <v>95</v>
      </c>
      <c r="D35" s="22">
        <v>1978</v>
      </c>
      <c r="E35" s="20" t="s">
        <v>40</v>
      </c>
      <c r="F35" s="22">
        <v>71.58</v>
      </c>
      <c r="G35" s="20">
        <v>97</v>
      </c>
      <c r="H35" s="22">
        <v>128</v>
      </c>
      <c r="I35" s="20">
        <v>225</v>
      </c>
      <c r="J35" s="20">
        <v>2</v>
      </c>
    </row>
    <row r="36" spans="1:10" ht="15" x14ac:dyDescent="0.2">
      <c r="A36" s="9"/>
      <c r="B36" s="21"/>
      <c r="C36" s="16"/>
      <c r="D36" s="21"/>
      <c r="E36" s="16"/>
      <c r="F36" s="21"/>
      <c r="G36" s="16"/>
      <c r="H36" s="21"/>
      <c r="I36" s="16"/>
      <c r="J36" s="16"/>
    </row>
    <row r="37" spans="1:10" ht="15" x14ac:dyDescent="0.2">
      <c r="A37" s="11"/>
      <c r="B37" s="22">
        <v>85</v>
      </c>
      <c r="C37" s="20" t="s">
        <v>97</v>
      </c>
      <c r="D37" s="22">
        <v>1986</v>
      </c>
      <c r="E37" s="20" t="s">
        <v>36</v>
      </c>
      <c r="F37" s="22">
        <v>84.93</v>
      </c>
      <c r="G37" s="20">
        <v>99</v>
      </c>
      <c r="H37" s="22">
        <v>123</v>
      </c>
      <c r="I37" s="20">
        <v>222</v>
      </c>
      <c r="J37" s="20">
        <v>1</v>
      </c>
    </row>
    <row r="38" spans="1:10" ht="15" x14ac:dyDescent="0.2">
      <c r="A38" s="9"/>
      <c r="B38" s="21">
        <v>85</v>
      </c>
      <c r="C38" s="16" t="s">
        <v>96</v>
      </c>
      <c r="D38" s="21">
        <v>1948</v>
      </c>
      <c r="E38" s="16" t="s">
        <v>44</v>
      </c>
      <c r="F38" s="21">
        <v>79.52</v>
      </c>
      <c r="G38" s="16">
        <v>65</v>
      </c>
      <c r="H38" s="21">
        <v>90</v>
      </c>
      <c r="I38" s="16">
        <v>155</v>
      </c>
      <c r="J38" s="16">
        <v>2</v>
      </c>
    </row>
    <row r="39" spans="1:10" ht="15" x14ac:dyDescent="0.2">
      <c r="A39" s="11"/>
      <c r="B39" s="22"/>
      <c r="C39" s="20"/>
      <c r="D39" s="22"/>
      <c r="E39" s="20"/>
      <c r="F39" s="22"/>
      <c r="G39" s="20"/>
      <c r="H39" s="22"/>
      <c r="I39" s="20"/>
      <c r="J39" s="20"/>
    </row>
    <row r="40" spans="1:10" ht="15" x14ac:dyDescent="0.2">
      <c r="A40" s="9"/>
      <c r="B40" s="21">
        <v>94</v>
      </c>
      <c r="C40" s="16" t="s">
        <v>26</v>
      </c>
      <c r="D40" s="21">
        <v>1990</v>
      </c>
      <c r="E40" s="16" t="s">
        <v>27</v>
      </c>
      <c r="F40" s="21">
        <v>86.14</v>
      </c>
      <c r="G40" s="16">
        <v>88</v>
      </c>
      <c r="H40" s="21">
        <v>115</v>
      </c>
      <c r="I40" s="16">
        <v>203</v>
      </c>
      <c r="J40" s="16">
        <v>1</v>
      </c>
    </row>
    <row r="41" spans="1:10" ht="15" x14ac:dyDescent="0.2">
      <c r="A41" s="11"/>
      <c r="B41" s="22">
        <v>94</v>
      </c>
      <c r="C41" s="20" t="s">
        <v>48</v>
      </c>
      <c r="D41" s="22">
        <v>1979</v>
      </c>
      <c r="E41" s="20" t="s">
        <v>40</v>
      </c>
      <c r="F41" s="22">
        <v>89.75</v>
      </c>
      <c r="G41" s="20">
        <v>81</v>
      </c>
      <c r="H41" s="22">
        <v>105</v>
      </c>
      <c r="I41" s="20">
        <v>186</v>
      </c>
      <c r="J41" s="20">
        <v>2</v>
      </c>
    </row>
    <row r="42" spans="1:10" ht="15" x14ac:dyDescent="0.2">
      <c r="A42" s="9"/>
      <c r="B42" s="21"/>
      <c r="C42" s="16"/>
      <c r="D42" s="21"/>
      <c r="E42" s="16"/>
      <c r="F42" s="21"/>
      <c r="G42" s="16"/>
      <c r="H42" s="21"/>
      <c r="I42" s="16"/>
      <c r="J42" s="16"/>
    </row>
    <row r="43" spans="1:10" ht="15" x14ac:dyDescent="0.2">
      <c r="A43" s="11"/>
      <c r="B43" s="22">
        <v>105</v>
      </c>
      <c r="C43" s="20" t="s">
        <v>98</v>
      </c>
      <c r="D43" s="22">
        <v>1990</v>
      </c>
      <c r="E43" s="20" t="s">
        <v>27</v>
      </c>
      <c r="F43" s="22">
        <v>97.34</v>
      </c>
      <c r="G43" s="20">
        <v>85</v>
      </c>
      <c r="H43" s="22">
        <v>104</v>
      </c>
      <c r="I43" s="20">
        <v>189</v>
      </c>
      <c r="J43" s="20">
        <v>1</v>
      </c>
    </row>
    <row r="44" spans="1:10" ht="15" x14ac:dyDescent="0.2">
      <c r="A44" s="9"/>
      <c r="B44" s="21">
        <v>105</v>
      </c>
      <c r="C44" s="16" t="s">
        <v>99</v>
      </c>
      <c r="D44" s="21">
        <v>1991</v>
      </c>
      <c r="E44" s="16" t="s">
        <v>27</v>
      </c>
      <c r="F44" s="21">
        <v>95.74</v>
      </c>
      <c r="G44" s="16">
        <v>51</v>
      </c>
      <c r="H44" s="21">
        <v>72</v>
      </c>
      <c r="I44" s="16">
        <v>123</v>
      </c>
      <c r="J44" s="16">
        <v>2</v>
      </c>
    </row>
    <row r="45" spans="1:10" ht="15" x14ac:dyDescent="0.2">
      <c r="A45" s="11"/>
      <c r="B45" s="22"/>
      <c r="C45" s="20"/>
      <c r="D45" s="22"/>
      <c r="E45" s="20"/>
      <c r="F45" s="22"/>
      <c r="G45" s="20"/>
      <c r="H45" s="22"/>
      <c r="I45" s="20"/>
      <c r="J45" s="20"/>
    </row>
    <row r="46" spans="1:10" ht="15" x14ac:dyDescent="0.2">
      <c r="A46" s="9"/>
      <c r="B46" s="21" t="s">
        <v>105</v>
      </c>
      <c r="C46" s="16" t="s">
        <v>100</v>
      </c>
      <c r="D46" s="21">
        <v>1986</v>
      </c>
      <c r="E46" s="16" t="s">
        <v>36</v>
      </c>
      <c r="F46" s="21">
        <v>156.84</v>
      </c>
      <c r="G46" s="16">
        <v>140</v>
      </c>
      <c r="H46" s="21">
        <v>178</v>
      </c>
      <c r="I46" s="16">
        <v>318</v>
      </c>
      <c r="J46" s="16">
        <v>1</v>
      </c>
    </row>
    <row r="47" spans="1:10" ht="15" x14ac:dyDescent="0.2">
      <c r="A47" s="11"/>
      <c r="B47" s="22" t="s">
        <v>105</v>
      </c>
      <c r="C47" s="20" t="s">
        <v>101</v>
      </c>
      <c r="D47" s="22">
        <v>1986</v>
      </c>
      <c r="E47" s="20" t="s">
        <v>36</v>
      </c>
      <c r="F47" s="22">
        <v>106</v>
      </c>
      <c r="G47" s="20">
        <v>110</v>
      </c>
      <c r="H47" s="22">
        <v>127</v>
      </c>
      <c r="I47" s="20">
        <v>237</v>
      </c>
      <c r="J47" s="20">
        <v>2</v>
      </c>
    </row>
    <row r="48" spans="1:10" ht="15" x14ac:dyDescent="0.2">
      <c r="A48" s="9"/>
      <c r="B48" s="21" t="s">
        <v>105</v>
      </c>
      <c r="C48" s="16" t="s">
        <v>102</v>
      </c>
      <c r="D48" s="21">
        <v>1958</v>
      </c>
      <c r="E48" s="16" t="s">
        <v>44</v>
      </c>
      <c r="F48" s="21">
        <v>115.56</v>
      </c>
      <c r="G48" s="16">
        <v>85</v>
      </c>
      <c r="H48" s="21">
        <v>107</v>
      </c>
      <c r="I48" s="16">
        <v>192</v>
      </c>
      <c r="J48" s="16">
        <v>3</v>
      </c>
    </row>
    <row r="49" spans="1:10" ht="15" x14ac:dyDescent="0.2">
      <c r="A49" s="11"/>
      <c r="B49" s="22" t="s">
        <v>105</v>
      </c>
      <c r="C49" s="20" t="s">
        <v>103</v>
      </c>
      <c r="D49" s="22">
        <v>1987</v>
      </c>
      <c r="E49" s="20" t="s">
        <v>36</v>
      </c>
      <c r="F49" s="22">
        <v>132.5</v>
      </c>
      <c r="G49" s="20" t="s">
        <v>49</v>
      </c>
      <c r="H49" s="22" t="s">
        <v>49</v>
      </c>
      <c r="I49" s="20" t="s">
        <v>49</v>
      </c>
      <c r="J49" s="20" t="s">
        <v>49</v>
      </c>
    </row>
    <row r="50" spans="1:10" ht="15" x14ac:dyDescent="0.2">
      <c r="A50" s="9"/>
      <c r="B50" s="21"/>
      <c r="C50" s="16"/>
      <c r="D50" s="21"/>
      <c r="E50" s="16"/>
      <c r="F50" s="21"/>
      <c r="G50" s="16"/>
      <c r="H50" s="21"/>
      <c r="I50" s="16"/>
      <c r="J50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J25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725</v>
      </c>
      <c r="C1" s="1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 t="s">
        <v>136</v>
      </c>
      <c r="H2" s="3"/>
      <c r="I2" s="3"/>
      <c r="J2" s="3"/>
    </row>
    <row r="3" spans="1:10" ht="15.75" x14ac:dyDescent="0.25">
      <c r="A3" s="5" t="s">
        <v>1</v>
      </c>
      <c r="B3" s="30" t="s">
        <v>29</v>
      </c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>
        <v>142929</v>
      </c>
      <c r="B5" s="21">
        <v>53</v>
      </c>
      <c r="C5" s="16" t="s">
        <v>16</v>
      </c>
      <c r="D5" s="21">
        <v>1990</v>
      </c>
      <c r="E5" s="16" t="s">
        <v>27</v>
      </c>
      <c r="F5" s="21">
        <v>52.74</v>
      </c>
      <c r="G5" s="16">
        <v>46</v>
      </c>
      <c r="H5" s="21">
        <v>63</v>
      </c>
      <c r="I5" s="16">
        <v>109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 t="s">
        <v>14</v>
      </c>
      <c r="B7" s="21">
        <v>58</v>
      </c>
      <c r="C7" s="16" t="s">
        <v>15</v>
      </c>
      <c r="D7" s="21">
        <v>1991</v>
      </c>
      <c r="E7" s="16" t="s">
        <v>27</v>
      </c>
      <c r="F7" s="21">
        <v>57.7</v>
      </c>
      <c r="G7" s="16">
        <v>38</v>
      </c>
      <c r="H7" s="21">
        <v>49</v>
      </c>
      <c r="I7" s="16">
        <v>87</v>
      </c>
      <c r="J7" s="16">
        <v>1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>
        <v>141858</v>
      </c>
      <c r="B9" s="21">
        <v>62</v>
      </c>
      <c r="C9" s="16" t="s">
        <v>289</v>
      </c>
      <c r="D9" s="21">
        <v>1990</v>
      </c>
      <c r="E9" s="16" t="s">
        <v>27</v>
      </c>
      <c r="F9" s="21">
        <v>60.74</v>
      </c>
      <c r="G9" s="16">
        <v>67</v>
      </c>
      <c r="H9" s="21">
        <v>90</v>
      </c>
      <c r="I9" s="16">
        <v>157</v>
      </c>
      <c r="J9" s="16">
        <v>1</v>
      </c>
    </row>
    <row r="10" spans="1:10" ht="15" x14ac:dyDescent="0.2">
      <c r="A10" s="20">
        <v>143077</v>
      </c>
      <c r="B10" s="29">
        <v>62</v>
      </c>
      <c r="C10" s="20" t="s">
        <v>18</v>
      </c>
      <c r="D10" s="29">
        <v>1991</v>
      </c>
      <c r="E10" s="20" t="s">
        <v>27</v>
      </c>
      <c r="F10" s="58">
        <v>61.06</v>
      </c>
      <c r="G10" s="20">
        <v>46</v>
      </c>
      <c r="H10" s="58">
        <v>73</v>
      </c>
      <c r="I10" s="20">
        <v>119</v>
      </c>
      <c r="J10" s="20">
        <v>2</v>
      </c>
    </row>
    <row r="11" spans="1:10" ht="15" x14ac:dyDescent="0.2">
      <c r="A11" s="16" t="s">
        <v>14</v>
      </c>
      <c r="B11" s="21">
        <v>62</v>
      </c>
      <c r="C11" s="16" t="s">
        <v>17</v>
      </c>
      <c r="D11" s="21">
        <v>1991</v>
      </c>
      <c r="E11" s="16" t="s">
        <v>27</v>
      </c>
      <c r="F11" s="21">
        <v>59.74</v>
      </c>
      <c r="G11" s="16">
        <v>31</v>
      </c>
      <c r="H11" s="21">
        <v>45</v>
      </c>
      <c r="I11" s="16">
        <v>76</v>
      </c>
      <c r="J11" s="16">
        <v>3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>
        <v>142416</v>
      </c>
      <c r="B13" s="21">
        <v>69</v>
      </c>
      <c r="C13" s="16" t="s">
        <v>19</v>
      </c>
      <c r="D13" s="21">
        <v>1991</v>
      </c>
      <c r="E13" s="16" t="s">
        <v>27</v>
      </c>
      <c r="F13" s="21">
        <v>67.44</v>
      </c>
      <c r="G13" s="16">
        <v>71</v>
      </c>
      <c r="H13" s="21">
        <v>95</v>
      </c>
      <c r="I13" s="16">
        <v>166</v>
      </c>
      <c r="J13" s="16">
        <v>1</v>
      </c>
    </row>
    <row r="14" spans="1:10" ht="15" x14ac:dyDescent="0.2">
      <c r="A14" s="20">
        <v>140154</v>
      </c>
      <c r="B14" s="29">
        <v>69</v>
      </c>
      <c r="C14" s="20" t="s">
        <v>20</v>
      </c>
      <c r="D14" s="29">
        <v>1990</v>
      </c>
      <c r="E14" s="20" t="s">
        <v>27</v>
      </c>
      <c r="F14" s="58">
        <v>67.86</v>
      </c>
      <c r="G14" s="20">
        <v>71</v>
      </c>
      <c r="H14" s="58">
        <v>95</v>
      </c>
      <c r="I14" s="20">
        <v>166</v>
      </c>
      <c r="J14" s="20">
        <v>2</v>
      </c>
    </row>
    <row r="15" spans="1:10" ht="15" x14ac:dyDescent="0.2">
      <c r="A15" s="16">
        <v>142906</v>
      </c>
      <c r="B15" s="21">
        <v>69</v>
      </c>
      <c r="C15" s="16" t="s">
        <v>21</v>
      </c>
      <c r="D15" s="21">
        <v>1990</v>
      </c>
      <c r="E15" s="16" t="s">
        <v>27</v>
      </c>
      <c r="F15" s="21">
        <v>65.22</v>
      </c>
      <c r="G15" s="16">
        <v>65</v>
      </c>
      <c r="H15" s="21">
        <v>82</v>
      </c>
      <c r="I15" s="16">
        <v>147</v>
      </c>
      <c r="J15" s="16">
        <v>3</v>
      </c>
    </row>
    <row r="16" spans="1:10" ht="15" x14ac:dyDescent="0.2">
      <c r="A16" s="20">
        <v>142940</v>
      </c>
      <c r="B16" s="29">
        <v>69</v>
      </c>
      <c r="C16" s="20" t="s">
        <v>22</v>
      </c>
      <c r="D16" s="29">
        <v>1991</v>
      </c>
      <c r="E16" s="20" t="s">
        <v>27</v>
      </c>
      <c r="F16" s="58">
        <v>68.92</v>
      </c>
      <c r="G16" s="20">
        <v>55</v>
      </c>
      <c r="H16" s="58">
        <v>70</v>
      </c>
      <c r="I16" s="20">
        <v>125</v>
      </c>
      <c r="J16" s="20">
        <v>4</v>
      </c>
    </row>
    <row r="17" spans="1:10" ht="15" x14ac:dyDescent="0.2">
      <c r="A17" s="16">
        <v>144257</v>
      </c>
      <c r="B17" s="21">
        <v>69</v>
      </c>
      <c r="C17" s="16" t="s">
        <v>23</v>
      </c>
      <c r="D17" s="21">
        <v>1991</v>
      </c>
      <c r="E17" s="16" t="s">
        <v>27</v>
      </c>
      <c r="F17" s="21">
        <v>67.88</v>
      </c>
      <c r="G17" s="16">
        <v>52</v>
      </c>
      <c r="H17" s="21">
        <v>68</v>
      </c>
      <c r="I17" s="16">
        <v>120</v>
      </c>
      <c r="J17" s="16">
        <v>5</v>
      </c>
    </row>
    <row r="18" spans="1:10" ht="15" x14ac:dyDescent="0.2">
      <c r="A18" s="20"/>
      <c r="B18" s="22"/>
      <c r="C18" s="20"/>
      <c r="D18" s="22"/>
      <c r="E18" s="20"/>
      <c r="F18" s="22"/>
      <c r="G18" s="20"/>
      <c r="H18" s="22"/>
      <c r="I18" s="20"/>
      <c r="J18" s="20"/>
    </row>
    <row r="19" spans="1:10" ht="15" x14ac:dyDescent="0.2">
      <c r="A19" s="16" t="s">
        <v>14</v>
      </c>
      <c r="B19" s="21">
        <v>77</v>
      </c>
      <c r="C19" s="16" t="s">
        <v>24</v>
      </c>
      <c r="D19" s="21">
        <v>1991</v>
      </c>
      <c r="E19" s="16" t="s">
        <v>27</v>
      </c>
      <c r="F19" s="21">
        <v>73.459999999999994</v>
      </c>
      <c r="G19" s="16">
        <v>55</v>
      </c>
      <c r="H19" s="21">
        <v>70</v>
      </c>
      <c r="I19" s="16">
        <v>125</v>
      </c>
      <c r="J19" s="16">
        <v>1</v>
      </c>
    </row>
    <row r="20" spans="1:10" ht="15" x14ac:dyDescent="0.2">
      <c r="A20" s="20"/>
      <c r="B20" s="22"/>
      <c r="C20" s="20"/>
      <c r="D20" s="22"/>
      <c r="E20" s="20"/>
      <c r="F20" s="22"/>
      <c r="G20" s="20"/>
      <c r="H20" s="22"/>
      <c r="I20" s="20"/>
      <c r="J20" s="20"/>
    </row>
    <row r="21" spans="1:10" ht="15" x14ac:dyDescent="0.2">
      <c r="A21" s="16">
        <v>141959</v>
      </c>
      <c r="B21" s="21">
        <v>85</v>
      </c>
      <c r="C21" s="16" t="s">
        <v>25</v>
      </c>
      <c r="D21" s="21">
        <v>1987</v>
      </c>
      <c r="E21" s="16" t="s">
        <v>27</v>
      </c>
      <c r="F21" s="21">
        <v>83.92</v>
      </c>
      <c r="G21" s="16">
        <v>73</v>
      </c>
      <c r="H21" s="21">
        <v>104</v>
      </c>
      <c r="I21" s="16">
        <v>177</v>
      </c>
      <c r="J21" s="16">
        <v>2</v>
      </c>
    </row>
    <row r="22" spans="1:10" ht="15" x14ac:dyDescent="0.2">
      <c r="A22" s="20"/>
      <c r="B22" s="22"/>
      <c r="C22" s="20"/>
      <c r="D22" s="22"/>
      <c r="E22" s="20"/>
      <c r="F22" s="22"/>
      <c r="G22" s="20"/>
      <c r="H22" s="22"/>
      <c r="I22" s="20"/>
      <c r="J22" s="20"/>
    </row>
    <row r="23" spans="1:10" ht="15" x14ac:dyDescent="0.2">
      <c r="A23" s="16">
        <v>140146</v>
      </c>
      <c r="B23" s="21">
        <v>94</v>
      </c>
      <c r="C23" s="16" t="s">
        <v>26</v>
      </c>
      <c r="D23" s="21">
        <v>1990</v>
      </c>
      <c r="E23" s="16" t="s">
        <v>27</v>
      </c>
      <c r="F23" s="21">
        <v>87.56</v>
      </c>
      <c r="G23" s="16">
        <v>90</v>
      </c>
      <c r="H23" s="21">
        <v>121</v>
      </c>
      <c r="I23" s="16">
        <v>211</v>
      </c>
      <c r="J23" s="16">
        <v>3</v>
      </c>
    </row>
    <row r="24" spans="1:10" ht="15" x14ac:dyDescent="0.2">
      <c r="A24" s="16"/>
      <c r="B24" s="21"/>
      <c r="C24" s="16"/>
      <c r="D24" s="21"/>
      <c r="E24" s="16"/>
      <c r="F24" s="21"/>
      <c r="G24" s="16"/>
      <c r="H24" s="21"/>
      <c r="I24" s="16"/>
      <c r="J24" s="16"/>
    </row>
    <row r="25" spans="1:10" s="1" customFormat="1" x14ac:dyDescent="0.2">
      <c r="B25" s="28"/>
    </row>
  </sheetData>
  <phoneticPr fontId="1" type="noConversion"/>
  <pageMargins left="0.25" right="0.25" top="0.25" bottom="0.25" header="0.5" footer="0.5"/>
  <pageSetup orientation="portrait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J77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720</v>
      </c>
      <c r="C1" s="1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53</v>
      </c>
      <c r="D2" s="3"/>
      <c r="E2" s="2" t="s">
        <v>3</v>
      </c>
      <c r="F2" s="3"/>
      <c r="G2" s="3" t="s">
        <v>261</v>
      </c>
      <c r="H2" s="3"/>
      <c r="I2" s="3"/>
      <c r="J2" s="3"/>
    </row>
    <row r="3" spans="1:10" ht="15.75" x14ac:dyDescent="0.25">
      <c r="A3" s="5" t="s">
        <v>1</v>
      </c>
      <c r="B3" s="30" t="s">
        <v>262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27">
        <v>144258</v>
      </c>
      <c r="B5" s="27">
        <v>48</v>
      </c>
      <c r="C5" s="27" t="s">
        <v>56</v>
      </c>
      <c r="D5" s="27">
        <v>1997</v>
      </c>
      <c r="E5" s="16" t="s">
        <v>27</v>
      </c>
      <c r="F5" s="27">
        <v>35.9</v>
      </c>
      <c r="G5" s="27">
        <v>11</v>
      </c>
      <c r="H5" s="27">
        <v>12</v>
      </c>
      <c r="I5" s="27">
        <f>SUM(G5:H5)</f>
        <v>23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27">
        <v>141760</v>
      </c>
      <c r="B7" s="27">
        <v>53</v>
      </c>
      <c r="C7" s="27" t="s">
        <v>34</v>
      </c>
      <c r="D7" s="27">
        <v>1989</v>
      </c>
      <c r="E7" s="16" t="s">
        <v>27</v>
      </c>
      <c r="F7" s="27">
        <v>52.6</v>
      </c>
      <c r="G7" s="27">
        <v>50</v>
      </c>
      <c r="H7" s="27">
        <v>65</v>
      </c>
      <c r="I7" s="27">
        <f>SUM(G7:H7)</f>
        <v>115</v>
      </c>
      <c r="J7" s="16">
        <v>1</v>
      </c>
    </row>
    <row r="8" spans="1:10" ht="15" x14ac:dyDescent="0.2">
      <c r="A8" s="27">
        <v>141556</v>
      </c>
      <c r="B8" s="27">
        <v>53</v>
      </c>
      <c r="C8" s="27" t="s">
        <v>82</v>
      </c>
      <c r="D8" s="27">
        <v>1990</v>
      </c>
      <c r="E8" s="20" t="s">
        <v>27</v>
      </c>
      <c r="F8" s="27">
        <v>53</v>
      </c>
      <c r="G8" s="27">
        <v>38</v>
      </c>
      <c r="H8" s="27">
        <v>52</v>
      </c>
      <c r="I8" s="27">
        <f>SUM(G8:H8)</f>
        <v>90</v>
      </c>
      <c r="J8" s="20">
        <v>2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75">
        <v>142413</v>
      </c>
      <c r="B10" s="27">
        <v>58</v>
      </c>
      <c r="C10" s="27" t="s">
        <v>161</v>
      </c>
      <c r="D10" s="27">
        <v>1989</v>
      </c>
      <c r="E10" s="20" t="s">
        <v>27</v>
      </c>
      <c r="F10" s="27">
        <v>54.9</v>
      </c>
      <c r="G10" s="27">
        <v>60</v>
      </c>
      <c r="H10" s="27">
        <v>69</v>
      </c>
      <c r="I10" s="27">
        <f>SUM(G10:H10)</f>
        <v>129</v>
      </c>
      <c r="J10" s="20">
        <v>1</v>
      </c>
    </row>
    <row r="11" spans="1:10" ht="15" x14ac:dyDescent="0.2">
      <c r="A11" s="27">
        <v>140652</v>
      </c>
      <c r="B11" s="27">
        <v>58</v>
      </c>
      <c r="C11" s="27" t="s">
        <v>35</v>
      </c>
      <c r="D11" s="27">
        <v>1990</v>
      </c>
      <c r="E11" s="16" t="s">
        <v>27</v>
      </c>
      <c r="F11" s="27">
        <v>57.7</v>
      </c>
      <c r="G11" s="27">
        <v>53</v>
      </c>
      <c r="H11" s="27">
        <v>65</v>
      </c>
      <c r="I11" s="27">
        <f>SUM(G11:H11)</f>
        <v>118</v>
      </c>
      <c r="J11" s="16">
        <v>2</v>
      </c>
    </row>
    <row r="12" spans="1:10" ht="15" x14ac:dyDescent="0.2">
      <c r="A12" s="27">
        <v>143910</v>
      </c>
      <c r="B12" s="27">
        <v>58</v>
      </c>
      <c r="C12" s="27" t="s">
        <v>57</v>
      </c>
      <c r="D12" s="27">
        <v>1990</v>
      </c>
      <c r="E12" s="20" t="s">
        <v>27</v>
      </c>
      <c r="F12" s="27">
        <v>55.7</v>
      </c>
      <c r="G12" s="27">
        <v>49</v>
      </c>
      <c r="H12" s="27">
        <v>67</v>
      </c>
      <c r="I12" s="27">
        <f>SUM(G12:H12)</f>
        <v>116</v>
      </c>
      <c r="J12" s="20">
        <v>3</v>
      </c>
    </row>
    <row r="13" spans="1:10" ht="15" x14ac:dyDescent="0.2">
      <c r="A13" s="27">
        <v>150160</v>
      </c>
      <c r="B13" s="27">
        <v>58</v>
      </c>
      <c r="C13" s="27" t="s">
        <v>286</v>
      </c>
      <c r="D13" s="27">
        <v>1987</v>
      </c>
      <c r="E13" s="16" t="s">
        <v>27</v>
      </c>
      <c r="F13" s="27">
        <v>54</v>
      </c>
      <c r="G13" s="27">
        <v>29</v>
      </c>
      <c r="H13" s="27">
        <v>48</v>
      </c>
      <c r="I13" s="27">
        <f>SUM(G13:H13)</f>
        <v>77</v>
      </c>
      <c r="J13" s="16">
        <v>4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27">
        <v>141793</v>
      </c>
      <c r="B15" s="27">
        <v>63</v>
      </c>
      <c r="C15" s="27" t="s">
        <v>163</v>
      </c>
      <c r="D15" s="27">
        <v>1989</v>
      </c>
      <c r="E15" s="16" t="s">
        <v>27</v>
      </c>
      <c r="F15" s="27">
        <v>61.1</v>
      </c>
      <c r="G15" s="27">
        <v>63</v>
      </c>
      <c r="H15" s="27">
        <v>83</v>
      </c>
      <c r="I15" s="27">
        <f>SUM(G15:H15)</f>
        <v>146</v>
      </c>
      <c r="J15" s="16">
        <v>1</v>
      </c>
    </row>
    <row r="16" spans="1:10" ht="15" x14ac:dyDescent="0.2">
      <c r="A16" s="75">
        <v>150165</v>
      </c>
      <c r="B16" s="27">
        <v>63</v>
      </c>
      <c r="C16" s="27" t="s">
        <v>265</v>
      </c>
      <c r="D16" s="27">
        <v>1989</v>
      </c>
      <c r="E16" s="18" t="s">
        <v>27</v>
      </c>
      <c r="F16" s="27">
        <v>61.6</v>
      </c>
      <c r="G16" s="27">
        <v>39</v>
      </c>
      <c r="H16" s="27">
        <v>53</v>
      </c>
      <c r="I16" s="27">
        <f>SUM(G16:H16)</f>
        <v>92</v>
      </c>
      <c r="J16" s="18">
        <v>2</v>
      </c>
    </row>
    <row r="17" spans="1:10" ht="15" x14ac:dyDescent="0.2">
      <c r="A17" s="27">
        <v>144264</v>
      </c>
      <c r="B17" s="27">
        <v>63</v>
      </c>
      <c r="C17" s="27" t="s">
        <v>83</v>
      </c>
      <c r="D17" s="27">
        <v>1988</v>
      </c>
      <c r="E17" s="20" t="s">
        <v>36</v>
      </c>
      <c r="F17" s="27">
        <v>59.9</v>
      </c>
      <c r="G17" s="27">
        <v>32</v>
      </c>
      <c r="H17" s="27">
        <v>59</v>
      </c>
      <c r="I17" s="27">
        <f>SUM(G17:H17)</f>
        <v>91</v>
      </c>
      <c r="J17" s="20">
        <v>3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7">
        <v>136108</v>
      </c>
      <c r="B19" s="27">
        <v>69</v>
      </c>
      <c r="C19" s="27" t="s">
        <v>217</v>
      </c>
      <c r="D19" s="27">
        <v>1988</v>
      </c>
      <c r="E19" s="20" t="s">
        <v>36</v>
      </c>
      <c r="F19" s="27">
        <v>68.5</v>
      </c>
      <c r="G19" s="27">
        <v>62</v>
      </c>
      <c r="H19" s="27">
        <v>73</v>
      </c>
      <c r="I19" s="27">
        <f>SUM(G19:H19)</f>
        <v>135</v>
      </c>
      <c r="J19" s="20">
        <v>1</v>
      </c>
    </row>
    <row r="20" spans="1:10" ht="15" x14ac:dyDescent="0.2">
      <c r="A20" s="75">
        <v>150155</v>
      </c>
      <c r="B20" s="27">
        <v>69</v>
      </c>
      <c r="C20" s="27" t="s">
        <v>267</v>
      </c>
      <c r="D20" s="27">
        <v>1988</v>
      </c>
      <c r="E20" s="16" t="s">
        <v>36</v>
      </c>
      <c r="F20" s="27">
        <v>67.099999999999994</v>
      </c>
      <c r="G20" s="27">
        <v>29</v>
      </c>
      <c r="H20" s="27">
        <v>52</v>
      </c>
      <c r="I20" s="27">
        <f>SUM(G20:H20)</f>
        <v>81</v>
      </c>
      <c r="J20" s="16">
        <v>2</v>
      </c>
    </row>
    <row r="21" spans="1:10" ht="15" x14ac:dyDescent="0.2">
      <c r="A21" s="27">
        <v>142770</v>
      </c>
      <c r="B21" s="27">
        <v>69</v>
      </c>
      <c r="C21" s="27" t="s">
        <v>164</v>
      </c>
      <c r="D21" s="27">
        <v>1992</v>
      </c>
      <c r="E21" s="20" t="s">
        <v>27</v>
      </c>
      <c r="F21" s="27">
        <v>65</v>
      </c>
      <c r="G21" s="27">
        <v>29</v>
      </c>
      <c r="H21" s="27">
        <v>40</v>
      </c>
      <c r="I21" s="27">
        <f>SUM(G21:H21)</f>
        <v>69</v>
      </c>
      <c r="J21" s="20">
        <v>3</v>
      </c>
    </row>
    <row r="22" spans="1:10" ht="15" x14ac:dyDescent="0.2">
      <c r="A22" s="75">
        <v>150154</v>
      </c>
      <c r="B22" s="27">
        <v>69</v>
      </c>
      <c r="C22" s="27" t="s">
        <v>266</v>
      </c>
      <c r="D22" s="27">
        <v>1990</v>
      </c>
      <c r="E22" s="16" t="s">
        <v>27</v>
      </c>
      <c r="F22" s="27">
        <v>68.599999999999994</v>
      </c>
      <c r="G22" s="27">
        <v>25</v>
      </c>
      <c r="H22" s="27">
        <v>33</v>
      </c>
      <c r="I22" s="27">
        <f>SUM(G22:H22)</f>
        <v>58</v>
      </c>
      <c r="J22" s="16">
        <v>4</v>
      </c>
    </row>
    <row r="23" spans="1:10" ht="15" x14ac:dyDescent="0.2">
      <c r="A23" s="16"/>
      <c r="B23" s="22"/>
      <c r="C23" s="20"/>
      <c r="D23" s="22"/>
      <c r="E23" s="20"/>
      <c r="F23" s="22"/>
      <c r="G23" s="20"/>
      <c r="H23" s="22"/>
      <c r="I23" s="20"/>
      <c r="J23" s="20"/>
    </row>
    <row r="24" spans="1:10" ht="15" x14ac:dyDescent="0.2">
      <c r="A24" s="27">
        <v>150136</v>
      </c>
      <c r="B24" s="27">
        <v>75</v>
      </c>
      <c r="C24" s="27" t="s">
        <v>287</v>
      </c>
      <c r="D24" s="27">
        <v>1989</v>
      </c>
      <c r="E24" s="16" t="s">
        <v>27</v>
      </c>
      <c r="F24" s="27">
        <v>73</v>
      </c>
      <c r="G24" s="27">
        <v>47</v>
      </c>
      <c r="H24" s="27">
        <v>83</v>
      </c>
      <c r="I24" s="27">
        <f>SUM(G24:H24)</f>
        <v>130</v>
      </c>
      <c r="J24" s="16">
        <v>1</v>
      </c>
    </row>
    <row r="25" spans="1:10" ht="15" x14ac:dyDescent="0.2">
      <c r="A25" s="75">
        <v>142410</v>
      </c>
      <c r="B25" s="27">
        <v>75</v>
      </c>
      <c r="C25" s="27" t="s">
        <v>237</v>
      </c>
      <c r="D25" s="27">
        <v>1989</v>
      </c>
      <c r="E25" s="20" t="s">
        <v>27</v>
      </c>
      <c r="F25" s="27">
        <v>74.400000000000006</v>
      </c>
      <c r="G25" s="27">
        <v>54</v>
      </c>
      <c r="H25" s="27">
        <v>75</v>
      </c>
      <c r="I25" s="27">
        <f>SUM(G25:H25)</f>
        <v>129</v>
      </c>
      <c r="J25" s="20">
        <v>2</v>
      </c>
    </row>
    <row r="26" spans="1:10" ht="15" x14ac:dyDescent="0.2">
      <c r="A26" s="27">
        <v>139779</v>
      </c>
      <c r="B26" s="27">
        <v>75</v>
      </c>
      <c r="C26" s="27" t="s">
        <v>38</v>
      </c>
      <c r="D26" s="27">
        <v>1989</v>
      </c>
      <c r="E26" s="16" t="s">
        <v>27</v>
      </c>
      <c r="F26" s="27">
        <v>72.5</v>
      </c>
      <c r="G26" s="27">
        <v>56</v>
      </c>
      <c r="H26" s="27">
        <v>60</v>
      </c>
      <c r="I26" s="27">
        <f>SUM(G26:H26)</f>
        <v>116</v>
      </c>
      <c r="J26" s="16">
        <v>3</v>
      </c>
    </row>
    <row r="27" spans="1:10" ht="15" x14ac:dyDescent="0.2">
      <c r="A27" s="27">
        <v>144266</v>
      </c>
      <c r="B27" s="27">
        <v>75</v>
      </c>
      <c r="C27" s="27" t="s">
        <v>85</v>
      </c>
      <c r="D27" s="27">
        <v>1991</v>
      </c>
      <c r="E27" s="20" t="s">
        <v>27</v>
      </c>
      <c r="F27" s="27">
        <v>74.2</v>
      </c>
      <c r="G27" s="27">
        <v>22</v>
      </c>
      <c r="H27" s="27">
        <v>22</v>
      </c>
      <c r="I27" s="27">
        <f>SUM(G27:H27)</f>
        <v>44</v>
      </c>
      <c r="J27" s="20">
        <v>4</v>
      </c>
    </row>
    <row r="28" spans="1:10" ht="15" x14ac:dyDescent="0.2">
      <c r="A28" s="16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75">
        <v>141555</v>
      </c>
      <c r="B29" s="27" t="s">
        <v>106</v>
      </c>
      <c r="C29" s="27" t="s">
        <v>239</v>
      </c>
      <c r="D29" s="27">
        <v>1989</v>
      </c>
      <c r="E29" s="20" t="s">
        <v>27</v>
      </c>
      <c r="F29" s="27">
        <v>84.6</v>
      </c>
      <c r="G29" s="27">
        <v>49</v>
      </c>
      <c r="H29" s="27">
        <v>74</v>
      </c>
      <c r="I29" s="27">
        <f>SUM(G29:H29)</f>
        <v>123</v>
      </c>
      <c r="J29" s="20">
        <v>1</v>
      </c>
    </row>
    <row r="30" spans="1:10" ht="15" x14ac:dyDescent="0.2">
      <c r="A30" s="27">
        <v>144262</v>
      </c>
      <c r="B30" s="27" t="s">
        <v>106</v>
      </c>
      <c r="C30" s="27" t="s">
        <v>89</v>
      </c>
      <c r="D30" s="27">
        <v>1991</v>
      </c>
      <c r="E30" s="16" t="s">
        <v>27</v>
      </c>
      <c r="F30" s="27">
        <v>95</v>
      </c>
      <c r="G30" s="27">
        <v>30</v>
      </c>
      <c r="H30" s="27">
        <v>54</v>
      </c>
      <c r="I30" s="27">
        <f>SUM(G30:H30)</f>
        <v>84</v>
      </c>
      <c r="J30" s="16">
        <v>2</v>
      </c>
    </row>
    <row r="31" spans="1:10" ht="15" x14ac:dyDescent="0.2">
      <c r="A31" s="75">
        <v>150159</v>
      </c>
      <c r="B31" s="27" t="s">
        <v>106</v>
      </c>
      <c r="C31" s="27" t="s">
        <v>272</v>
      </c>
      <c r="D31" s="27">
        <v>1988</v>
      </c>
      <c r="E31" s="20" t="s">
        <v>36</v>
      </c>
      <c r="F31" s="27">
        <v>76.400000000000006</v>
      </c>
      <c r="G31" s="27">
        <v>32</v>
      </c>
      <c r="H31" s="27">
        <v>50</v>
      </c>
      <c r="I31" s="27">
        <f>SUM(G31:H31)</f>
        <v>82</v>
      </c>
      <c r="J31" s="20">
        <v>3</v>
      </c>
    </row>
    <row r="32" spans="1:10" ht="15" x14ac:dyDescent="0.2">
      <c r="A32" s="16"/>
      <c r="B32" s="21"/>
      <c r="C32" s="16"/>
      <c r="D32" s="21"/>
      <c r="E32" s="16"/>
      <c r="F32" s="21"/>
      <c r="G32" s="16"/>
      <c r="H32" s="21"/>
      <c r="I32" s="16"/>
      <c r="J32" s="16"/>
    </row>
    <row r="33" spans="1:10" ht="15" x14ac:dyDescent="0.2">
      <c r="A33" s="27">
        <v>139999</v>
      </c>
      <c r="B33" s="27">
        <v>56</v>
      </c>
      <c r="C33" s="27" t="s">
        <v>74</v>
      </c>
      <c r="D33" s="27">
        <v>1992</v>
      </c>
      <c r="E33" s="20" t="s">
        <v>27</v>
      </c>
      <c r="F33" s="27">
        <v>54.9</v>
      </c>
      <c r="G33" s="27">
        <v>67</v>
      </c>
      <c r="H33" s="27">
        <v>83</v>
      </c>
      <c r="I33" s="27">
        <f t="shared" ref="I33:I40" si="0">SUM(G33:H33)</f>
        <v>150</v>
      </c>
      <c r="J33" s="20">
        <v>1</v>
      </c>
    </row>
    <row r="34" spans="1:10" ht="15" x14ac:dyDescent="0.2">
      <c r="A34" s="27">
        <v>143021</v>
      </c>
      <c r="B34" s="27">
        <v>56</v>
      </c>
      <c r="C34" s="27" t="s">
        <v>114</v>
      </c>
      <c r="D34" s="27">
        <v>1990</v>
      </c>
      <c r="E34" s="16" t="s">
        <v>27</v>
      </c>
      <c r="F34" s="27">
        <v>54.7</v>
      </c>
      <c r="G34" s="27">
        <v>55</v>
      </c>
      <c r="H34" s="27">
        <v>78</v>
      </c>
      <c r="I34" s="27">
        <f t="shared" si="0"/>
        <v>133</v>
      </c>
      <c r="J34" s="16">
        <v>2</v>
      </c>
    </row>
    <row r="35" spans="1:10" ht="15" x14ac:dyDescent="0.2">
      <c r="A35" s="27">
        <v>137510</v>
      </c>
      <c r="B35" s="27">
        <v>56</v>
      </c>
      <c r="C35" s="27" t="s">
        <v>142</v>
      </c>
      <c r="D35" s="27">
        <v>1989</v>
      </c>
      <c r="E35" s="20" t="s">
        <v>27</v>
      </c>
      <c r="F35" s="27">
        <v>54.6</v>
      </c>
      <c r="G35" s="27">
        <v>52</v>
      </c>
      <c r="H35" s="27">
        <v>75</v>
      </c>
      <c r="I35" s="27">
        <f t="shared" si="0"/>
        <v>127</v>
      </c>
      <c r="J35" s="20">
        <v>3</v>
      </c>
    </row>
    <row r="36" spans="1:10" ht="15" x14ac:dyDescent="0.2">
      <c r="A36" s="75">
        <v>150163</v>
      </c>
      <c r="B36" s="27">
        <v>56</v>
      </c>
      <c r="C36" s="27" t="s">
        <v>288</v>
      </c>
      <c r="D36" s="27">
        <v>1990</v>
      </c>
      <c r="E36" s="16" t="s">
        <v>27</v>
      </c>
      <c r="F36" s="27">
        <v>45.4</v>
      </c>
      <c r="G36" s="27">
        <v>32</v>
      </c>
      <c r="H36" s="27">
        <v>50</v>
      </c>
      <c r="I36" s="27">
        <f t="shared" si="0"/>
        <v>82</v>
      </c>
      <c r="J36" s="16">
        <v>4</v>
      </c>
    </row>
    <row r="37" spans="1:10" ht="15" x14ac:dyDescent="0.2">
      <c r="A37" s="27">
        <v>142175</v>
      </c>
      <c r="B37" s="27">
        <v>56</v>
      </c>
      <c r="C37" s="27" t="s">
        <v>42</v>
      </c>
      <c r="D37" s="27">
        <v>1993</v>
      </c>
      <c r="E37" s="20" t="s">
        <v>27</v>
      </c>
      <c r="F37" s="27">
        <v>48.9</v>
      </c>
      <c r="G37" s="27">
        <v>29</v>
      </c>
      <c r="H37" s="27">
        <v>40</v>
      </c>
      <c r="I37" s="27">
        <f t="shared" si="0"/>
        <v>69</v>
      </c>
      <c r="J37" s="20">
        <v>5</v>
      </c>
    </row>
    <row r="38" spans="1:10" ht="15" x14ac:dyDescent="0.2">
      <c r="A38" s="75">
        <v>150112</v>
      </c>
      <c r="B38" s="27">
        <v>56</v>
      </c>
      <c r="C38" s="27" t="s">
        <v>51</v>
      </c>
      <c r="D38" s="27">
        <v>1990</v>
      </c>
      <c r="E38" s="16" t="s">
        <v>27</v>
      </c>
      <c r="F38" s="27">
        <v>48.4</v>
      </c>
      <c r="G38" s="27">
        <v>21</v>
      </c>
      <c r="H38" s="27">
        <v>36</v>
      </c>
      <c r="I38" s="27">
        <f t="shared" si="0"/>
        <v>57</v>
      </c>
      <c r="J38" s="16">
        <v>6</v>
      </c>
    </row>
    <row r="39" spans="1:10" ht="15" x14ac:dyDescent="0.2">
      <c r="A39" s="27">
        <v>142910</v>
      </c>
      <c r="B39" s="27">
        <v>56</v>
      </c>
      <c r="C39" s="27" t="s">
        <v>69</v>
      </c>
      <c r="D39" s="27">
        <v>1996</v>
      </c>
      <c r="E39" s="20" t="s">
        <v>27</v>
      </c>
      <c r="F39" s="27">
        <v>48.7</v>
      </c>
      <c r="G39" s="27">
        <v>20</v>
      </c>
      <c r="H39" s="27">
        <v>28</v>
      </c>
      <c r="I39" s="27">
        <f t="shared" si="0"/>
        <v>48</v>
      </c>
      <c r="J39" s="20">
        <v>7</v>
      </c>
    </row>
    <row r="40" spans="1:10" ht="15" x14ac:dyDescent="0.2">
      <c r="A40" s="27">
        <v>141321</v>
      </c>
      <c r="B40" s="27">
        <v>56</v>
      </c>
      <c r="C40" s="27" t="s">
        <v>68</v>
      </c>
      <c r="D40" s="27">
        <v>1996</v>
      </c>
      <c r="E40" s="16" t="s">
        <v>27</v>
      </c>
      <c r="F40" s="27">
        <v>34.200000000000003</v>
      </c>
      <c r="G40" s="27">
        <v>19</v>
      </c>
      <c r="H40" s="27">
        <v>25</v>
      </c>
      <c r="I40" s="27">
        <f t="shared" si="0"/>
        <v>44</v>
      </c>
      <c r="J40" s="16">
        <v>8</v>
      </c>
    </row>
    <row r="41" spans="1:10" ht="15" x14ac:dyDescent="0.2">
      <c r="A41" s="20"/>
      <c r="B41" s="22"/>
      <c r="C41" s="20"/>
      <c r="D41" s="22"/>
      <c r="E41" s="20"/>
      <c r="F41" s="22"/>
      <c r="G41" s="20"/>
      <c r="H41" s="22"/>
      <c r="I41" s="20"/>
      <c r="J41" s="20"/>
    </row>
    <row r="42" spans="1:10" ht="15" x14ac:dyDescent="0.2">
      <c r="A42" s="27">
        <v>140054</v>
      </c>
      <c r="B42" s="27">
        <v>62</v>
      </c>
      <c r="C42" s="27" t="s">
        <v>187</v>
      </c>
      <c r="D42" s="27">
        <v>1986</v>
      </c>
      <c r="E42" s="16" t="s">
        <v>36</v>
      </c>
      <c r="F42" s="27">
        <v>60.4</v>
      </c>
      <c r="G42" s="27">
        <v>86</v>
      </c>
      <c r="H42" s="27">
        <v>102</v>
      </c>
      <c r="I42" s="27">
        <f>SUM(G42:H42)</f>
        <v>188</v>
      </c>
      <c r="J42" s="16">
        <v>1</v>
      </c>
    </row>
    <row r="43" spans="1:10" ht="15" x14ac:dyDescent="0.2">
      <c r="A43" s="75">
        <v>143023</v>
      </c>
      <c r="B43" s="27">
        <v>62</v>
      </c>
      <c r="C43" s="27" t="s">
        <v>219</v>
      </c>
      <c r="D43" s="27">
        <v>1987</v>
      </c>
      <c r="E43" s="20" t="s">
        <v>36</v>
      </c>
      <c r="F43" s="27">
        <v>58</v>
      </c>
      <c r="G43" s="27">
        <v>77</v>
      </c>
      <c r="H43" s="27">
        <v>100</v>
      </c>
      <c r="I43" s="27">
        <f>SUM(G43:H43)</f>
        <v>177</v>
      </c>
      <c r="J43" s="20">
        <v>2</v>
      </c>
    </row>
    <row r="44" spans="1:10" ht="15" x14ac:dyDescent="0.2">
      <c r="A44" s="27">
        <v>142156</v>
      </c>
      <c r="B44" s="27">
        <v>62</v>
      </c>
      <c r="C44" s="27" t="s">
        <v>46</v>
      </c>
      <c r="D44" s="27">
        <v>1986</v>
      </c>
      <c r="E44" s="16" t="s">
        <v>36</v>
      </c>
      <c r="F44" s="27">
        <v>61.5</v>
      </c>
      <c r="G44" s="27">
        <v>73</v>
      </c>
      <c r="H44" s="27">
        <v>103</v>
      </c>
      <c r="I44" s="27">
        <f>SUM(G44:H44)</f>
        <v>176</v>
      </c>
      <c r="J44" s="16">
        <v>3</v>
      </c>
    </row>
    <row r="45" spans="1:10" ht="15" x14ac:dyDescent="0.2">
      <c r="A45" s="27">
        <v>142416</v>
      </c>
      <c r="B45" s="27">
        <v>62</v>
      </c>
      <c r="C45" s="27" t="s">
        <v>289</v>
      </c>
      <c r="D45" s="27">
        <v>1990</v>
      </c>
      <c r="E45" s="20" t="s">
        <v>27</v>
      </c>
      <c r="F45" s="27">
        <v>60.7</v>
      </c>
      <c r="G45" s="27">
        <v>63</v>
      </c>
      <c r="H45" s="27">
        <v>88</v>
      </c>
      <c r="I45" s="27">
        <f>SUM(G45:H45)</f>
        <v>151</v>
      </c>
      <c r="J45" s="20">
        <v>4</v>
      </c>
    </row>
    <row r="46" spans="1:10" ht="15" x14ac:dyDescent="0.2">
      <c r="A46" s="27">
        <v>142167</v>
      </c>
      <c r="B46" s="27">
        <v>62</v>
      </c>
      <c r="C46" s="27" t="s">
        <v>290</v>
      </c>
      <c r="D46" s="27">
        <v>1986</v>
      </c>
      <c r="E46" s="16" t="s">
        <v>36</v>
      </c>
      <c r="F46" s="27">
        <v>61.9</v>
      </c>
      <c r="G46" s="27">
        <v>81</v>
      </c>
      <c r="H46" s="27" t="s">
        <v>49</v>
      </c>
      <c r="I46" s="27" t="s">
        <v>49</v>
      </c>
      <c r="J46" s="16"/>
    </row>
    <row r="47" spans="1:10" ht="15" x14ac:dyDescent="0.2">
      <c r="A47" s="20"/>
      <c r="B47" s="22"/>
      <c r="C47" s="20"/>
      <c r="D47" s="22"/>
      <c r="E47" s="20"/>
      <c r="F47" s="22"/>
      <c r="G47" s="20"/>
      <c r="H47" s="22"/>
      <c r="I47" s="20"/>
      <c r="J47" s="20"/>
    </row>
    <row r="48" spans="1:10" ht="15" x14ac:dyDescent="0.2">
      <c r="A48" s="27">
        <v>126206</v>
      </c>
      <c r="B48" s="27">
        <v>69</v>
      </c>
      <c r="C48" s="27" t="s">
        <v>95</v>
      </c>
      <c r="D48" s="27">
        <v>1978</v>
      </c>
      <c r="E48" s="16" t="s">
        <v>40</v>
      </c>
      <c r="F48" s="27">
        <v>68.400000000000006</v>
      </c>
      <c r="G48" s="27">
        <v>100</v>
      </c>
      <c r="H48" s="27">
        <v>130</v>
      </c>
      <c r="I48" s="27">
        <f>SUM(G48:H48)</f>
        <v>230</v>
      </c>
      <c r="J48" s="16">
        <v>1</v>
      </c>
    </row>
    <row r="49" spans="1:10" ht="15" x14ac:dyDescent="0.2">
      <c r="A49" s="27">
        <v>141768</v>
      </c>
      <c r="B49" s="27">
        <v>69</v>
      </c>
      <c r="C49" s="27" t="s">
        <v>291</v>
      </c>
      <c r="D49" s="27">
        <v>1987</v>
      </c>
      <c r="E49" s="20" t="s">
        <v>36</v>
      </c>
      <c r="F49" s="27">
        <v>68.900000000000006</v>
      </c>
      <c r="G49" s="27">
        <v>95</v>
      </c>
      <c r="H49" s="27">
        <v>127</v>
      </c>
      <c r="I49" s="27">
        <f t="shared" ref="I49:I58" si="1">SUM(G49:H49)</f>
        <v>222</v>
      </c>
      <c r="J49" s="20">
        <v>2</v>
      </c>
    </row>
    <row r="50" spans="1:10" ht="15" x14ac:dyDescent="0.2">
      <c r="A50" s="27">
        <v>142165</v>
      </c>
      <c r="B50" s="27">
        <v>69</v>
      </c>
      <c r="C50" s="27" t="s">
        <v>47</v>
      </c>
      <c r="D50" s="27">
        <v>1986</v>
      </c>
      <c r="E50" s="16" t="s">
        <v>36</v>
      </c>
      <c r="F50" s="27">
        <v>67.8</v>
      </c>
      <c r="G50" s="27">
        <v>90</v>
      </c>
      <c r="H50" s="27">
        <v>107</v>
      </c>
      <c r="I50" s="27">
        <f t="shared" si="1"/>
        <v>197</v>
      </c>
      <c r="J50" s="16">
        <v>3</v>
      </c>
    </row>
    <row r="51" spans="1:10" ht="15" x14ac:dyDescent="0.2">
      <c r="A51" s="27">
        <v>144381</v>
      </c>
      <c r="B51" s="27">
        <v>69</v>
      </c>
      <c r="C51" s="27" t="s">
        <v>292</v>
      </c>
      <c r="D51" s="27">
        <v>1990</v>
      </c>
      <c r="E51" s="16" t="s">
        <v>27</v>
      </c>
      <c r="F51" s="27">
        <v>68.2</v>
      </c>
      <c r="G51" s="27">
        <v>73</v>
      </c>
      <c r="H51" s="27">
        <v>103</v>
      </c>
      <c r="I51" s="27">
        <f t="shared" si="1"/>
        <v>176</v>
      </c>
      <c r="J51" s="16">
        <v>4</v>
      </c>
    </row>
    <row r="52" spans="1:10" ht="15" x14ac:dyDescent="0.2">
      <c r="A52" s="27">
        <v>142416</v>
      </c>
      <c r="B52" s="27">
        <v>69</v>
      </c>
      <c r="C52" s="27" t="s">
        <v>19</v>
      </c>
      <c r="D52" s="27">
        <v>1991</v>
      </c>
      <c r="E52" s="20" t="s">
        <v>27</v>
      </c>
      <c r="F52" s="27">
        <v>67.7</v>
      </c>
      <c r="G52" s="27">
        <v>73</v>
      </c>
      <c r="H52" s="27">
        <v>99</v>
      </c>
      <c r="I52" s="27">
        <f t="shared" si="1"/>
        <v>172</v>
      </c>
      <c r="J52" s="20">
        <v>5</v>
      </c>
    </row>
    <row r="53" spans="1:10" ht="15" x14ac:dyDescent="0.2">
      <c r="A53" s="27">
        <v>140154</v>
      </c>
      <c r="B53" s="27">
        <v>69</v>
      </c>
      <c r="C53" s="27" t="s">
        <v>20</v>
      </c>
      <c r="D53" s="27">
        <v>1990</v>
      </c>
      <c r="E53" s="16" t="s">
        <v>27</v>
      </c>
      <c r="F53" s="27">
        <v>68</v>
      </c>
      <c r="G53" s="27">
        <v>70</v>
      </c>
      <c r="H53" s="27">
        <v>96</v>
      </c>
      <c r="I53" s="27">
        <f t="shared" si="1"/>
        <v>166</v>
      </c>
      <c r="J53" s="16">
        <v>6</v>
      </c>
    </row>
    <row r="54" spans="1:10" ht="15" x14ac:dyDescent="0.2">
      <c r="A54" s="27">
        <v>143779</v>
      </c>
      <c r="B54" s="27">
        <v>69</v>
      </c>
      <c r="C54" s="27" t="s">
        <v>92</v>
      </c>
      <c r="D54" s="27">
        <v>1990</v>
      </c>
      <c r="E54" s="20" t="s">
        <v>27</v>
      </c>
      <c r="F54" s="27">
        <v>66.2</v>
      </c>
      <c r="G54" s="27">
        <v>65</v>
      </c>
      <c r="H54" s="27">
        <v>87</v>
      </c>
      <c r="I54" s="27">
        <f t="shared" si="1"/>
        <v>152</v>
      </c>
      <c r="J54" s="20">
        <v>7</v>
      </c>
    </row>
    <row r="55" spans="1:10" ht="15" x14ac:dyDescent="0.2">
      <c r="A55" s="27">
        <v>142906</v>
      </c>
      <c r="B55" s="27">
        <v>69</v>
      </c>
      <c r="C55" s="27" t="s">
        <v>21</v>
      </c>
      <c r="D55" s="27">
        <v>1990</v>
      </c>
      <c r="E55" s="16" t="s">
        <v>27</v>
      </c>
      <c r="F55" s="27">
        <v>66.900000000000006</v>
      </c>
      <c r="G55" s="27">
        <v>66</v>
      </c>
      <c r="H55" s="27">
        <v>83</v>
      </c>
      <c r="I55" s="27">
        <f t="shared" si="1"/>
        <v>149</v>
      </c>
      <c r="J55" s="16">
        <v>8</v>
      </c>
    </row>
    <row r="56" spans="1:10" ht="15" x14ac:dyDescent="0.2">
      <c r="A56" s="75">
        <v>150075</v>
      </c>
      <c r="B56" s="27">
        <v>69</v>
      </c>
      <c r="C56" s="27" t="s">
        <v>293</v>
      </c>
      <c r="D56" s="27">
        <v>1989</v>
      </c>
      <c r="E56" s="20" t="s">
        <v>27</v>
      </c>
      <c r="F56" s="27">
        <v>66.599999999999994</v>
      </c>
      <c r="G56" s="27">
        <v>60</v>
      </c>
      <c r="H56" s="27">
        <v>87</v>
      </c>
      <c r="I56" s="27">
        <f t="shared" si="1"/>
        <v>147</v>
      </c>
      <c r="J56" s="20">
        <v>9</v>
      </c>
    </row>
    <row r="57" spans="1:10" ht="15" x14ac:dyDescent="0.2">
      <c r="A57" s="27">
        <v>141933</v>
      </c>
      <c r="B57" s="27">
        <v>69</v>
      </c>
      <c r="C57" s="27" t="s">
        <v>294</v>
      </c>
      <c r="D57" s="27">
        <v>1991</v>
      </c>
      <c r="E57" s="16" t="s">
        <v>27</v>
      </c>
      <c r="F57" s="27">
        <v>63.7</v>
      </c>
      <c r="G57" s="27">
        <v>57</v>
      </c>
      <c r="H57" s="27">
        <v>85</v>
      </c>
      <c r="I57" s="27">
        <f t="shared" si="1"/>
        <v>142</v>
      </c>
      <c r="J57" s="16">
        <v>10</v>
      </c>
    </row>
    <row r="58" spans="1:10" ht="15" x14ac:dyDescent="0.2">
      <c r="A58" s="27">
        <v>144259</v>
      </c>
      <c r="B58" s="27">
        <v>69</v>
      </c>
      <c r="C58" s="27" t="s">
        <v>91</v>
      </c>
      <c r="D58" s="27">
        <v>1991</v>
      </c>
      <c r="E58" s="20" t="s">
        <v>27</v>
      </c>
      <c r="F58" s="27">
        <v>66</v>
      </c>
      <c r="G58" s="27">
        <v>50</v>
      </c>
      <c r="H58" s="27">
        <v>75</v>
      </c>
      <c r="I58" s="27">
        <f t="shared" si="1"/>
        <v>125</v>
      </c>
      <c r="J58" s="20">
        <v>11</v>
      </c>
    </row>
    <row r="59" spans="1:10" ht="15" x14ac:dyDescent="0.2">
      <c r="A59" s="16"/>
      <c r="B59" s="21"/>
      <c r="C59" s="16"/>
      <c r="D59" s="21"/>
      <c r="E59" s="16"/>
      <c r="F59" s="21"/>
      <c r="G59" s="16"/>
      <c r="H59" s="21"/>
      <c r="I59" s="16"/>
      <c r="J59" s="16"/>
    </row>
    <row r="60" spans="1:10" ht="15" x14ac:dyDescent="0.2">
      <c r="A60" s="75">
        <v>143926</v>
      </c>
      <c r="B60" s="27">
        <v>77</v>
      </c>
      <c r="C60" s="27" t="s">
        <v>248</v>
      </c>
      <c r="D60" s="27">
        <v>1987</v>
      </c>
      <c r="E60" s="20" t="s">
        <v>36</v>
      </c>
      <c r="F60" s="27">
        <v>75.7</v>
      </c>
      <c r="G60" s="27">
        <v>110</v>
      </c>
      <c r="H60" s="27">
        <v>136</v>
      </c>
      <c r="I60" s="27">
        <f>SUM(G60:H60)</f>
        <v>246</v>
      </c>
      <c r="J60" s="20">
        <v>1</v>
      </c>
    </row>
    <row r="61" spans="1:10" ht="15" x14ac:dyDescent="0.2">
      <c r="A61" s="27">
        <v>126205</v>
      </c>
      <c r="B61" s="27">
        <v>77</v>
      </c>
      <c r="C61" s="27" t="s">
        <v>295</v>
      </c>
      <c r="D61" s="27">
        <v>1978</v>
      </c>
      <c r="E61" s="16" t="s">
        <v>40</v>
      </c>
      <c r="F61" s="27">
        <v>72.8</v>
      </c>
      <c r="G61" s="27">
        <v>95</v>
      </c>
      <c r="H61" s="27">
        <v>135</v>
      </c>
      <c r="I61" s="27">
        <f>SUM(G61:H61)</f>
        <v>230</v>
      </c>
      <c r="J61" s="16">
        <v>2</v>
      </c>
    </row>
    <row r="62" spans="1:10" ht="15" x14ac:dyDescent="0.2">
      <c r="A62" s="27" t="s">
        <v>14</v>
      </c>
      <c r="B62" s="27">
        <v>77</v>
      </c>
      <c r="C62" s="27" t="s">
        <v>296</v>
      </c>
      <c r="D62" s="27">
        <v>1989</v>
      </c>
      <c r="E62" s="20" t="s">
        <v>27</v>
      </c>
      <c r="F62" s="27">
        <v>71.8</v>
      </c>
      <c r="G62" s="27">
        <v>88</v>
      </c>
      <c r="H62" s="27">
        <v>110</v>
      </c>
      <c r="I62" s="27">
        <f>SUM(G62:H62)</f>
        <v>198</v>
      </c>
      <c r="J62" s="20">
        <v>3</v>
      </c>
    </row>
    <row r="63" spans="1:10" ht="15" x14ac:dyDescent="0.2">
      <c r="A63" s="75">
        <v>150158</v>
      </c>
      <c r="B63" s="27">
        <v>77</v>
      </c>
      <c r="C63" s="27" t="s">
        <v>274</v>
      </c>
      <c r="D63" s="27">
        <v>1987</v>
      </c>
      <c r="E63" s="16" t="s">
        <v>36</v>
      </c>
      <c r="F63" s="27">
        <v>74</v>
      </c>
      <c r="G63" s="27">
        <v>50</v>
      </c>
      <c r="H63" s="27">
        <v>77</v>
      </c>
      <c r="I63" s="27">
        <f>SUM(G63:H63)</f>
        <v>127</v>
      </c>
      <c r="J63" s="16">
        <v>4</v>
      </c>
    </row>
    <row r="64" spans="1:10" ht="15" x14ac:dyDescent="0.2">
      <c r="A64" s="27">
        <v>140223</v>
      </c>
      <c r="B64" s="27">
        <v>77</v>
      </c>
      <c r="C64" s="27" t="s">
        <v>94</v>
      </c>
      <c r="D64" s="27">
        <v>1985</v>
      </c>
      <c r="E64" s="20" t="s">
        <v>40</v>
      </c>
      <c r="F64" s="27">
        <v>77</v>
      </c>
      <c r="G64" s="27" t="s">
        <v>49</v>
      </c>
      <c r="H64" s="27">
        <v>135</v>
      </c>
      <c r="I64" s="27" t="s">
        <v>49</v>
      </c>
      <c r="J64" s="20" t="s">
        <v>49</v>
      </c>
    </row>
    <row r="65" spans="1:10" ht="15" x14ac:dyDescent="0.2">
      <c r="A65" s="16"/>
      <c r="B65" s="21"/>
      <c r="C65" s="16"/>
      <c r="D65" s="21"/>
      <c r="E65" s="16"/>
      <c r="F65" s="21"/>
      <c r="G65" s="16"/>
      <c r="H65" s="21"/>
      <c r="I65" s="16"/>
      <c r="J65" s="16"/>
    </row>
    <row r="66" spans="1:10" ht="15" x14ac:dyDescent="0.2">
      <c r="A66" s="75">
        <v>150157</v>
      </c>
      <c r="B66" s="27">
        <v>85</v>
      </c>
      <c r="C66" s="27" t="s">
        <v>297</v>
      </c>
      <c r="D66" s="27">
        <v>1988</v>
      </c>
      <c r="E66" s="20" t="s">
        <v>36</v>
      </c>
      <c r="F66" s="27">
        <v>84.5</v>
      </c>
      <c r="G66" s="27">
        <v>77</v>
      </c>
      <c r="H66" s="27">
        <v>116</v>
      </c>
      <c r="I66" s="27">
        <f>SUM(G66:H66)</f>
        <v>193</v>
      </c>
      <c r="J66" s="20">
        <v>1</v>
      </c>
    </row>
    <row r="67" spans="1:10" ht="15" x14ac:dyDescent="0.2">
      <c r="A67" s="27">
        <v>138357</v>
      </c>
      <c r="B67" s="27">
        <v>85</v>
      </c>
      <c r="C67" s="27" t="s">
        <v>298</v>
      </c>
      <c r="D67" s="27">
        <v>1970</v>
      </c>
      <c r="E67" s="16" t="s">
        <v>40</v>
      </c>
      <c r="F67" s="27">
        <v>82.1</v>
      </c>
      <c r="G67" s="27">
        <v>83</v>
      </c>
      <c r="H67" s="27">
        <v>104</v>
      </c>
      <c r="I67" s="27">
        <f>SUM(G67:H67)</f>
        <v>187</v>
      </c>
      <c r="J67" s="16">
        <v>2</v>
      </c>
    </row>
    <row r="68" spans="1:10" ht="15" x14ac:dyDescent="0.2">
      <c r="A68" s="27">
        <v>142807</v>
      </c>
      <c r="B68" s="27">
        <v>85</v>
      </c>
      <c r="C68" s="27" t="s">
        <v>299</v>
      </c>
      <c r="D68" s="27">
        <v>1990</v>
      </c>
      <c r="E68" s="20" t="s">
        <v>27</v>
      </c>
      <c r="F68" s="27">
        <v>83.8</v>
      </c>
      <c r="G68" s="27">
        <v>65</v>
      </c>
      <c r="H68" s="27">
        <v>83</v>
      </c>
      <c r="I68" s="27">
        <f>SUM(G68:H68)</f>
        <v>148</v>
      </c>
      <c r="J68" s="20">
        <v>3</v>
      </c>
    </row>
    <row r="69" spans="1:10" ht="15" x14ac:dyDescent="0.2">
      <c r="A69" s="16"/>
      <c r="B69" s="21"/>
      <c r="C69" s="16"/>
      <c r="D69" s="21"/>
      <c r="E69" s="16"/>
      <c r="F69" s="21"/>
      <c r="G69" s="16"/>
      <c r="H69" s="21"/>
      <c r="I69" s="16"/>
      <c r="J69" s="16"/>
    </row>
    <row r="70" spans="1:10" ht="15" x14ac:dyDescent="0.2">
      <c r="A70" s="27">
        <v>141780</v>
      </c>
      <c r="B70" s="27">
        <v>94</v>
      </c>
      <c r="C70" s="27" t="s">
        <v>48</v>
      </c>
      <c r="D70" s="27">
        <v>1979</v>
      </c>
      <c r="E70" s="16" t="s">
        <v>40</v>
      </c>
      <c r="F70" s="27">
        <v>90.5</v>
      </c>
      <c r="G70" s="27">
        <v>83</v>
      </c>
      <c r="H70" s="27">
        <v>106</v>
      </c>
      <c r="I70" s="27">
        <f>SUM(G70:H70)</f>
        <v>189</v>
      </c>
      <c r="J70" s="16">
        <v>1</v>
      </c>
    </row>
    <row r="71" spans="1:10" ht="15" x14ac:dyDescent="0.2">
      <c r="A71" s="20"/>
      <c r="B71" s="22"/>
      <c r="C71" s="20"/>
      <c r="D71" s="22"/>
      <c r="E71" s="20"/>
      <c r="F71" s="22"/>
      <c r="G71" s="20"/>
      <c r="H71" s="22"/>
      <c r="I71" s="20"/>
      <c r="J71" s="20"/>
    </row>
    <row r="72" spans="1:10" ht="15" x14ac:dyDescent="0.2">
      <c r="A72" s="27">
        <v>142683</v>
      </c>
      <c r="B72" s="27">
        <v>105</v>
      </c>
      <c r="C72" s="27" t="s">
        <v>101</v>
      </c>
      <c r="D72" s="27">
        <v>1986</v>
      </c>
      <c r="E72" s="16" t="s">
        <v>36</v>
      </c>
      <c r="F72" s="27">
        <v>104.5</v>
      </c>
      <c r="G72" s="27">
        <v>106</v>
      </c>
      <c r="H72" s="27">
        <v>130</v>
      </c>
      <c r="I72" s="27">
        <f>SUM(G72:H72)</f>
        <v>236</v>
      </c>
      <c r="J72" s="16">
        <v>1</v>
      </c>
    </row>
    <row r="73" spans="1:10" ht="15" x14ac:dyDescent="0.2">
      <c r="A73" s="27">
        <v>143586</v>
      </c>
      <c r="B73" s="27">
        <v>105</v>
      </c>
      <c r="C73" s="27" t="s">
        <v>300</v>
      </c>
      <c r="D73" s="27">
        <v>1961</v>
      </c>
      <c r="E73" s="20" t="s">
        <v>44</v>
      </c>
      <c r="F73" s="27">
        <v>96.7</v>
      </c>
      <c r="G73" s="27">
        <v>68</v>
      </c>
      <c r="H73" s="27">
        <v>94</v>
      </c>
      <c r="I73" s="27">
        <f>SUM(G73:H73)</f>
        <v>162</v>
      </c>
      <c r="J73" s="20">
        <v>2</v>
      </c>
    </row>
    <row r="74" spans="1:10" ht="15" x14ac:dyDescent="0.2">
      <c r="A74" s="27">
        <v>140356</v>
      </c>
      <c r="B74" s="27">
        <v>105</v>
      </c>
      <c r="C74" s="27" t="s">
        <v>134</v>
      </c>
      <c r="D74" s="27">
        <v>1990</v>
      </c>
      <c r="E74" s="16" t="s">
        <v>27</v>
      </c>
      <c r="F74" s="27">
        <v>97.2</v>
      </c>
      <c r="G74" s="27">
        <v>40</v>
      </c>
      <c r="H74" s="27" t="s">
        <v>49</v>
      </c>
      <c r="I74" s="27" t="s">
        <v>49</v>
      </c>
      <c r="J74" s="16" t="s">
        <v>49</v>
      </c>
    </row>
    <row r="75" spans="1:10" ht="15" x14ac:dyDescent="0.2">
      <c r="A75" s="20"/>
      <c r="B75" s="22"/>
      <c r="C75" s="20"/>
      <c r="D75" s="22"/>
      <c r="E75" s="20"/>
      <c r="F75" s="22"/>
      <c r="G75" s="20"/>
      <c r="H75" s="22"/>
      <c r="I75" s="20"/>
      <c r="J75" s="20"/>
    </row>
    <row r="76" spans="1:10" ht="15" x14ac:dyDescent="0.2">
      <c r="A76" s="27">
        <v>150156</v>
      </c>
      <c r="B76" s="27" t="s">
        <v>105</v>
      </c>
      <c r="C76" s="27" t="s">
        <v>301</v>
      </c>
      <c r="D76" s="27">
        <v>1988</v>
      </c>
      <c r="E76" s="16" t="s">
        <v>36</v>
      </c>
      <c r="F76" s="27">
        <v>131.6</v>
      </c>
      <c r="G76" s="27">
        <v>74</v>
      </c>
      <c r="H76" s="27">
        <v>109</v>
      </c>
      <c r="I76" s="27">
        <f>SUM(G76:H76)</f>
        <v>183</v>
      </c>
      <c r="J76" s="16">
        <v>1</v>
      </c>
    </row>
    <row r="77" spans="1:10" ht="15" x14ac:dyDescent="0.2">
      <c r="A77" s="16"/>
      <c r="B77" s="21"/>
      <c r="C77" s="16"/>
      <c r="D77" s="21"/>
      <c r="E77" s="16"/>
      <c r="F77" s="21"/>
      <c r="G77" s="16"/>
      <c r="H77" s="21"/>
      <c r="I77" s="16"/>
      <c r="J77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97"/>
  <sheetViews>
    <sheetView workbookViewId="0">
      <selection activeCell="D2" sqref="D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709</v>
      </c>
      <c r="C1" s="13"/>
      <c r="D1" s="3"/>
      <c r="E1" s="2" t="s">
        <v>2</v>
      </c>
      <c r="F1" s="3" t="s">
        <v>387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137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>
        <v>137952</v>
      </c>
      <c r="B5" s="21">
        <v>48</v>
      </c>
      <c r="C5" s="16" t="s">
        <v>160</v>
      </c>
      <c r="D5" s="21">
        <v>1988</v>
      </c>
      <c r="E5" s="16" t="s">
        <v>27</v>
      </c>
      <c r="F5" s="21">
        <v>46.65</v>
      </c>
      <c r="G5" s="16">
        <v>42.5</v>
      </c>
      <c r="H5" s="21">
        <v>55</v>
      </c>
      <c r="I5" s="16">
        <v>97.5</v>
      </c>
      <c r="J5" s="16">
        <v>1</v>
      </c>
    </row>
    <row r="6" spans="1:10" ht="15" x14ac:dyDescent="0.2">
      <c r="A6" s="20">
        <v>137819</v>
      </c>
      <c r="B6" s="22">
        <v>48</v>
      </c>
      <c r="C6" s="20" t="s">
        <v>388</v>
      </c>
      <c r="D6" s="22">
        <v>1987</v>
      </c>
      <c r="E6" s="20" t="s">
        <v>27</v>
      </c>
      <c r="F6" s="22">
        <v>48</v>
      </c>
      <c r="G6" s="20">
        <v>45</v>
      </c>
      <c r="H6" s="22" t="s">
        <v>49</v>
      </c>
      <c r="I6" s="20" t="s">
        <v>49</v>
      </c>
      <c r="J6" s="20" t="s">
        <v>49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>
        <v>123683</v>
      </c>
      <c r="B8" s="22">
        <v>53</v>
      </c>
      <c r="C8" s="20" t="s">
        <v>389</v>
      </c>
      <c r="D8" s="22">
        <v>1986</v>
      </c>
      <c r="E8" s="20" t="s">
        <v>27</v>
      </c>
      <c r="F8" s="22">
        <v>52.8</v>
      </c>
      <c r="G8" s="20">
        <v>57.5</v>
      </c>
      <c r="H8" s="22">
        <v>67.5</v>
      </c>
      <c r="I8" s="20">
        <v>125</v>
      </c>
      <c r="J8" s="20">
        <v>1</v>
      </c>
    </row>
    <row r="9" spans="1:10" ht="15" x14ac:dyDescent="0.2">
      <c r="A9" s="16">
        <v>135664</v>
      </c>
      <c r="B9" s="21">
        <v>53</v>
      </c>
      <c r="C9" s="16" t="s">
        <v>390</v>
      </c>
      <c r="D9" s="21">
        <v>1987</v>
      </c>
      <c r="E9" s="16" t="s">
        <v>27</v>
      </c>
      <c r="F9" s="21">
        <v>51.05</v>
      </c>
      <c r="G9" s="16">
        <v>50</v>
      </c>
      <c r="H9" s="21">
        <v>67.5</v>
      </c>
      <c r="I9" s="16">
        <v>117.5</v>
      </c>
      <c r="J9" s="16">
        <v>2</v>
      </c>
    </row>
    <row r="10" spans="1:10" ht="15" x14ac:dyDescent="0.2">
      <c r="A10" s="20">
        <v>135948</v>
      </c>
      <c r="B10" s="22">
        <v>53</v>
      </c>
      <c r="C10" s="20" t="s">
        <v>391</v>
      </c>
      <c r="D10" s="22">
        <v>1990</v>
      </c>
      <c r="E10" s="20" t="s">
        <v>27</v>
      </c>
      <c r="F10" s="22">
        <v>51.2</v>
      </c>
      <c r="G10" s="20">
        <v>57.5</v>
      </c>
      <c r="H10" s="22">
        <v>65</v>
      </c>
      <c r="I10" s="20">
        <v>117.5</v>
      </c>
      <c r="J10" s="20">
        <v>3</v>
      </c>
    </row>
    <row r="11" spans="1:10" ht="15" x14ac:dyDescent="0.2">
      <c r="A11" s="16">
        <v>138582</v>
      </c>
      <c r="B11" s="21">
        <v>53</v>
      </c>
      <c r="C11" s="16" t="s">
        <v>392</v>
      </c>
      <c r="D11" s="21">
        <v>1991</v>
      </c>
      <c r="E11" s="16" t="s">
        <v>27</v>
      </c>
      <c r="F11" s="21">
        <v>48.8</v>
      </c>
      <c r="G11" s="16">
        <v>22.5</v>
      </c>
      <c r="H11" s="21">
        <v>27.5</v>
      </c>
      <c r="I11" s="16">
        <v>50</v>
      </c>
      <c r="J11" s="16">
        <v>4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>
        <v>126668</v>
      </c>
      <c r="B13" s="21">
        <v>58</v>
      </c>
      <c r="C13" s="16" t="s">
        <v>393</v>
      </c>
      <c r="D13" s="21">
        <v>1983</v>
      </c>
      <c r="E13" s="16" t="s">
        <v>36</v>
      </c>
      <c r="F13" s="21">
        <v>56.8</v>
      </c>
      <c r="G13" s="16">
        <v>67.5</v>
      </c>
      <c r="H13" s="21">
        <v>80</v>
      </c>
      <c r="I13" s="16">
        <v>147.5</v>
      </c>
      <c r="J13" s="16">
        <v>1</v>
      </c>
    </row>
    <row r="14" spans="1:10" ht="15" x14ac:dyDescent="0.2">
      <c r="A14" s="20">
        <v>137060</v>
      </c>
      <c r="B14" s="22">
        <v>58</v>
      </c>
      <c r="C14" s="20" t="s">
        <v>394</v>
      </c>
      <c r="D14" s="22">
        <v>1983</v>
      </c>
      <c r="E14" s="20" t="s">
        <v>36</v>
      </c>
      <c r="F14" s="22">
        <v>57.6</v>
      </c>
      <c r="G14" s="20">
        <v>55</v>
      </c>
      <c r="H14" s="22">
        <v>67.5</v>
      </c>
      <c r="I14" s="20">
        <v>122.5</v>
      </c>
      <c r="J14" s="20">
        <v>2</v>
      </c>
    </row>
    <row r="15" spans="1:10" ht="15" x14ac:dyDescent="0.2">
      <c r="A15" s="16">
        <v>137540</v>
      </c>
      <c r="B15" s="21">
        <v>58</v>
      </c>
      <c r="C15" s="16" t="s">
        <v>395</v>
      </c>
      <c r="D15" s="21">
        <v>1985</v>
      </c>
      <c r="E15" s="16" t="s">
        <v>36</v>
      </c>
      <c r="F15" s="21">
        <v>56.35</v>
      </c>
      <c r="G15" s="16">
        <v>47.5</v>
      </c>
      <c r="H15" s="21">
        <v>62.5</v>
      </c>
      <c r="I15" s="16">
        <v>110</v>
      </c>
      <c r="J15" s="16">
        <v>3</v>
      </c>
    </row>
    <row r="16" spans="1:10" ht="15" x14ac:dyDescent="0.2">
      <c r="A16" s="18">
        <v>138589</v>
      </c>
      <c r="B16" s="24">
        <v>58</v>
      </c>
      <c r="C16" s="18" t="s">
        <v>396</v>
      </c>
      <c r="D16" s="24">
        <v>1987</v>
      </c>
      <c r="E16" s="18" t="s">
        <v>27</v>
      </c>
      <c r="F16" s="24">
        <v>56</v>
      </c>
      <c r="G16" s="18">
        <v>27.5</v>
      </c>
      <c r="H16" s="24">
        <v>40</v>
      </c>
      <c r="I16" s="18">
        <v>67.5</v>
      </c>
      <c r="J16" s="18">
        <v>4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>
        <v>137407</v>
      </c>
      <c r="B18" s="21">
        <v>63</v>
      </c>
      <c r="C18" s="16" t="s">
        <v>397</v>
      </c>
      <c r="D18" s="21">
        <v>1985</v>
      </c>
      <c r="E18" s="16" t="s">
        <v>36</v>
      </c>
      <c r="F18" s="21">
        <v>62.95</v>
      </c>
      <c r="G18" s="16">
        <v>50</v>
      </c>
      <c r="H18" s="21">
        <v>65</v>
      </c>
      <c r="I18" s="16">
        <v>115</v>
      </c>
      <c r="J18" s="16">
        <v>1</v>
      </c>
    </row>
    <row r="19" spans="1:10" ht="15" x14ac:dyDescent="0.2">
      <c r="A19" s="20"/>
      <c r="B19" s="22"/>
      <c r="C19" s="20"/>
      <c r="D19" s="22"/>
      <c r="E19" s="20"/>
      <c r="F19" s="22"/>
      <c r="G19" s="20"/>
      <c r="H19" s="22"/>
      <c r="I19" s="20"/>
      <c r="J19" s="20"/>
    </row>
    <row r="20" spans="1:10" ht="15" x14ac:dyDescent="0.2">
      <c r="A20" s="16">
        <v>138583</v>
      </c>
      <c r="B20" s="21">
        <v>69</v>
      </c>
      <c r="C20" s="16" t="s">
        <v>398</v>
      </c>
      <c r="D20" s="21">
        <v>1959</v>
      </c>
      <c r="E20" s="16" t="s">
        <v>44</v>
      </c>
      <c r="F20" s="21">
        <v>63.75</v>
      </c>
      <c r="G20" s="16">
        <v>30</v>
      </c>
      <c r="H20" s="21">
        <v>42.5</v>
      </c>
      <c r="I20" s="16">
        <v>72.5</v>
      </c>
      <c r="J20" s="16">
        <v>1</v>
      </c>
    </row>
    <row r="21" spans="1:10" ht="15" x14ac:dyDescent="0.2">
      <c r="A21" s="20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16">
        <v>129334</v>
      </c>
      <c r="B22" s="21">
        <v>75</v>
      </c>
      <c r="C22" s="16" t="s">
        <v>399</v>
      </c>
      <c r="D22" s="21">
        <v>1976</v>
      </c>
      <c r="E22" s="16" t="s">
        <v>40</v>
      </c>
      <c r="F22" s="21">
        <v>73.3</v>
      </c>
      <c r="G22" s="16">
        <v>77.5</v>
      </c>
      <c r="H22" s="21">
        <v>90</v>
      </c>
      <c r="I22" s="16">
        <v>167.5</v>
      </c>
      <c r="J22" s="16">
        <v>1</v>
      </c>
    </row>
    <row r="23" spans="1:10" ht="15" x14ac:dyDescent="0.2">
      <c r="A23" s="20">
        <v>138138</v>
      </c>
      <c r="B23" s="22">
        <v>75</v>
      </c>
      <c r="C23" s="20" t="s">
        <v>238</v>
      </c>
      <c r="D23" s="22">
        <v>1984</v>
      </c>
      <c r="E23" s="20" t="s">
        <v>36</v>
      </c>
      <c r="F23" s="22">
        <v>70.2</v>
      </c>
      <c r="G23" s="20">
        <v>55</v>
      </c>
      <c r="H23" s="22">
        <v>72.5</v>
      </c>
      <c r="I23" s="20">
        <v>127.5</v>
      </c>
      <c r="J23" s="20">
        <v>2</v>
      </c>
    </row>
    <row r="24" spans="1:10" ht="15" x14ac:dyDescent="0.2">
      <c r="A24" s="16">
        <v>138114</v>
      </c>
      <c r="B24" s="21">
        <v>75</v>
      </c>
      <c r="C24" s="16" t="s">
        <v>400</v>
      </c>
      <c r="D24" s="21">
        <v>1986</v>
      </c>
      <c r="E24" s="16" t="s">
        <v>27</v>
      </c>
      <c r="F24" s="21">
        <v>74.599999999999994</v>
      </c>
      <c r="G24" s="16">
        <v>52.5</v>
      </c>
      <c r="H24" s="21">
        <v>65</v>
      </c>
      <c r="I24" s="16">
        <v>117.5</v>
      </c>
      <c r="J24" s="16">
        <v>3</v>
      </c>
    </row>
    <row r="25" spans="1:10" ht="15" x14ac:dyDescent="0.2">
      <c r="A25" s="20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16">
        <v>135176</v>
      </c>
      <c r="B26" s="21" t="s">
        <v>106</v>
      </c>
      <c r="C26" s="16" t="s">
        <v>401</v>
      </c>
      <c r="D26" s="21">
        <v>1985</v>
      </c>
      <c r="E26" s="16" t="s">
        <v>36</v>
      </c>
      <c r="F26" s="21">
        <v>76</v>
      </c>
      <c r="G26" s="16">
        <v>45</v>
      </c>
      <c r="H26" s="21">
        <v>85</v>
      </c>
      <c r="I26" s="16">
        <v>130</v>
      </c>
      <c r="J26" s="16">
        <v>1</v>
      </c>
    </row>
    <row r="27" spans="1:10" ht="15" x14ac:dyDescent="0.2">
      <c r="A27" s="20">
        <v>137934</v>
      </c>
      <c r="B27" s="22" t="s">
        <v>106</v>
      </c>
      <c r="C27" s="20" t="s">
        <v>402</v>
      </c>
      <c r="D27" s="22">
        <v>1986</v>
      </c>
      <c r="E27" s="20" t="s">
        <v>27</v>
      </c>
      <c r="F27" s="22">
        <v>88</v>
      </c>
      <c r="G27" s="20">
        <v>42.5</v>
      </c>
      <c r="H27" s="22">
        <v>65</v>
      </c>
      <c r="I27" s="20">
        <v>107.5</v>
      </c>
      <c r="J27" s="20">
        <v>2</v>
      </c>
    </row>
    <row r="28" spans="1:10" ht="15" x14ac:dyDescent="0.2">
      <c r="A28" s="16">
        <v>138586</v>
      </c>
      <c r="B28" s="21" t="s">
        <v>106</v>
      </c>
      <c r="C28" s="16" t="s">
        <v>403</v>
      </c>
      <c r="D28" s="21">
        <v>1985</v>
      </c>
      <c r="E28" s="16" t="s">
        <v>36</v>
      </c>
      <c r="F28" s="21">
        <v>79.7</v>
      </c>
      <c r="G28" s="16">
        <v>40</v>
      </c>
      <c r="H28" s="21">
        <v>55</v>
      </c>
      <c r="I28" s="16">
        <v>95</v>
      </c>
      <c r="J28" s="16">
        <v>3</v>
      </c>
    </row>
    <row r="29" spans="1:10" ht="15" x14ac:dyDescent="0.2">
      <c r="A29" s="20"/>
      <c r="B29" s="22"/>
      <c r="C29" s="20"/>
      <c r="D29" s="22"/>
      <c r="E29" s="20"/>
      <c r="F29" s="22"/>
      <c r="G29" s="20"/>
      <c r="H29" s="22"/>
      <c r="I29" s="20"/>
      <c r="J29" s="20"/>
    </row>
    <row r="30" spans="1:10" ht="15" x14ac:dyDescent="0.2">
      <c r="A30" s="16">
        <v>126377</v>
      </c>
      <c r="B30" s="21">
        <v>56</v>
      </c>
      <c r="C30" s="16" t="s">
        <v>404</v>
      </c>
      <c r="D30" s="21">
        <v>1989</v>
      </c>
      <c r="E30" s="16" t="s">
        <v>27</v>
      </c>
      <c r="F30" s="21">
        <v>54.05</v>
      </c>
      <c r="G30" s="16">
        <v>52.5</v>
      </c>
      <c r="H30" s="21">
        <v>70</v>
      </c>
      <c r="I30" s="16">
        <v>122.5</v>
      </c>
      <c r="J30" s="16">
        <v>1</v>
      </c>
    </row>
    <row r="31" spans="1:10" ht="15" x14ac:dyDescent="0.2">
      <c r="A31" s="20">
        <v>126376</v>
      </c>
      <c r="B31" s="22">
        <v>56</v>
      </c>
      <c r="C31" s="20" t="s">
        <v>405</v>
      </c>
      <c r="D31" s="22">
        <v>1989</v>
      </c>
      <c r="E31" s="20" t="s">
        <v>27</v>
      </c>
      <c r="F31" s="22">
        <v>51.45</v>
      </c>
      <c r="G31" s="20">
        <v>52.5</v>
      </c>
      <c r="H31" s="22">
        <v>65</v>
      </c>
      <c r="I31" s="20">
        <v>117.5</v>
      </c>
      <c r="J31" s="20">
        <v>2</v>
      </c>
    </row>
    <row r="32" spans="1:10" ht="15" x14ac:dyDescent="0.2">
      <c r="A32" s="16">
        <v>128470</v>
      </c>
      <c r="B32" s="21">
        <v>56</v>
      </c>
      <c r="C32" s="16" t="s">
        <v>406</v>
      </c>
      <c r="D32" s="21">
        <v>1994</v>
      </c>
      <c r="E32" s="16" t="s">
        <v>27</v>
      </c>
      <c r="F32" s="21">
        <v>29.95</v>
      </c>
      <c r="G32" s="16">
        <v>30</v>
      </c>
      <c r="H32" s="21">
        <v>40</v>
      </c>
      <c r="I32" s="16">
        <v>70</v>
      </c>
      <c r="J32" s="16">
        <v>3</v>
      </c>
    </row>
    <row r="33" spans="1:10" ht="15" x14ac:dyDescent="0.2">
      <c r="A33" s="20">
        <v>138084</v>
      </c>
      <c r="B33" s="22">
        <v>56</v>
      </c>
      <c r="C33" s="20" t="s">
        <v>407</v>
      </c>
      <c r="D33" s="22">
        <v>1991</v>
      </c>
      <c r="E33" s="20" t="s">
        <v>27</v>
      </c>
      <c r="F33" s="22">
        <v>41.65</v>
      </c>
      <c r="G33" s="20">
        <v>30</v>
      </c>
      <c r="H33" s="22">
        <v>40</v>
      </c>
      <c r="I33" s="20">
        <v>70</v>
      </c>
      <c r="J33" s="20">
        <v>4</v>
      </c>
    </row>
    <row r="34" spans="1:10" ht="15" x14ac:dyDescent="0.2">
      <c r="A34" s="16">
        <v>137510</v>
      </c>
      <c r="B34" s="21">
        <v>56</v>
      </c>
      <c r="C34" s="16" t="s">
        <v>142</v>
      </c>
      <c r="D34" s="21">
        <v>1989</v>
      </c>
      <c r="E34" s="16" t="s">
        <v>27</v>
      </c>
      <c r="F34" s="21">
        <v>43.4</v>
      </c>
      <c r="G34" s="16">
        <v>30</v>
      </c>
      <c r="H34" s="21">
        <v>40</v>
      </c>
      <c r="I34" s="16">
        <v>70</v>
      </c>
      <c r="J34" s="16">
        <v>5</v>
      </c>
    </row>
    <row r="35" spans="1:10" ht="15" x14ac:dyDescent="0.2">
      <c r="A35" s="20">
        <v>137905</v>
      </c>
      <c r="B35" s="22">
        <v>56</v>
      </c>
      <c r="C35" s="20" t="s">
        <v>408</v>
      </c>
      <c r="D35" s="22">
        <v>1991</v>
      </c>
      <c r="E35" s="20" t="s">
        <v>27</v>
      </c>
      <c r="F35" s="22">
        <v>44.55</v>
      </c>
      <c r="G35" s="20">
        <v>27.5</v>
      </c>
      <c r="H35" s="22">
        <v>40</v>
      </c>
      <c r="I35" s="20">
        <v>67.5</v>
      </c>
      <c r="J35" s="20">
        <v>6</v>
      </c>
    </row>
    <row r="36" spans="1:10" ht="15" x14ac:dyDescent="0.2">
      <c r="A36" s="16">
        <v>138592</v>
      </c>
      <c r="B36" s="21">
        <v>56</v>
      </c>
      <c r="C36" s="16" t="s">
        <v>409</v>
      </c>
      <c r="D36" s="21">
        <v>1987</v>
      </c>
      <c r="E36" s="16" t="s">
        <v>27</v>
      </c>
      <c r="F36" s="21">
        <v>53.15</v>
      </c>
      <c r="G36" s="16">
        <v>27.5</v>
      </c>
      <c r="H36" s="21">
        <v>32.5</v>
      </c>
      <c r="I36" s="16">
        <v>60</v>
      </c>
      <c r="J36" s="16">
        <v>7</v>
      </c>
    </row>
    <row r="37" spans="1:10" ht="15" x14ac:dyDescent="0.2">
      <c r="A37" s="20">
        <v>137909</v>
      </c>
      <c r="B37" s="22">
        <v>56</v>
      </c>
      <c r="C37" s="20" t="s">
        <v>410</v>
      </c>
      <c r="D37" s="22">
        <v>1994</v>
      </c>
      <c r="E37" s="20" t="s">
        <v>27</v>
      </c>
      <c r="F37" s="22">
        <v>41.85</v>
      </c>
      <c r="G37" s="20">
        <v>22.5</v>
      </c>
      <c r="H37" s="22">
        <v>35</v>
      </c>
      <c r="I37" s="20">
        <v>57.5</v>
      </c>
      <c r="J37" s="20">
        <v>8</v>
      </c>
    </row>
    <row r="38" spans="1:10" ht="15" x14ac:dyDescent="0.2">
      <c r="A38" s="16">
        <v>138015</v>
      </c>
      <c r="B38" s="21">
        <v>56</v>
      </c>
      <c r="C38" s="16" t="s">
        <v>411</v>
      </c>
      <c r="D38" s="21">
        <v>1991</v>
      </c>
      <c r="E38" s="16" t="s">
        <v>27</v>
      </c>
      <c r="F38" s="21">
        <v>38.700000000000003</v>
      </c>
      <c r="G38" s="16">
        <v>22.5</v>
      </c>
      <c r="H38" s="21">
        <v>32.5</v>
      </c>
      <c r="I38" s="16">
        <v>55</v>
      </c>
      <c r="J38" s="16">
        <v>9</v>
      </c>
    </row>
    <row r="39" spans="1:10" ht="15" x14ac:dyDescent="0.2">
      <c r="A39" s="20">
        <v>138580</v>
      </c>
      <c r="B39" s="22">
        <v>56</v>
      </c>
      <c r="C39" s="20" t="s">
        <v>412</v>
      </c>
      <c r="D39" s="22">
        <v>1991</v>
      </c>
      <c r="E39" s="20" t="s">
        <v>27</v>
      </c>
      <c r="F39" s="22">
        <v>39.1</v>
      </c>
      <c r="G39" s="20">
        <v>22.5</v>
      </c>
      <c r="H39" s="22">
        <v>32.5</v>
      </c>
      <c r="I39" s="20">
        <v>55</v>
      </c>
      <c r="J39" s="20">
        <v>10</v>
      </c>
    </row>
    <row r="40" spans="1:10" ht="15" x14ac:dyDescent="0.2">
      <c r="A40" s="16">
        <v>138574</v>
      </c>
      <c r="B40" s="21">
        <v>56</v>
      </c>
      <c r="C40" s="16" t="s">
        <v>413</v>
      </c>
      <c r="D40" s="21">
        <v>1993</v>
      </c>
      <c r="E40" s="16" t="s">
        <v>27</v>
      </c>
      <c r="F40" s="21">
        <v>51.35</v>
      </c>
      <c r="G40" s="16">
        <v>20</v>
      </c>
      <c r="H40" s="21">
        <v>22.5</v>
      </c>
      <c r="I40" s="16">
        <v>42.5</v>
      </c>
      <c r="J40" s="16">
        <v>11</v>
      </c>
    </row>
    <row r="41" spans="1:10" ht="15" x14ac:dyDescent="0.2">
      <c r="A41" s="20"/>
      <c r="B41" s="22"/>
      <c r="C41" s="20"/>
      <c r="D41" s="22"/>
      <c r="E41" s="20"/>
      <c r="F41" s="22"/>
      <c r="G41" s="20"/>
      <c r="H41" s="22"/>
      <c r="I41" s="20"/>
      <c r="J41" s="20"/>
    </row>
    <row r="42" spans="1:10" ht="15" x14ac:dyDescent="0.2">
      <c r="A42" s="16">
        <v>120119</v>
      </c>
      <c r="B42" s="21">
        <v>62</v>
      </c>
      <c r="C42" s="16" t="s">
        <v>328</v>
      </c>
      <c r="D42" s="21">
        <v>1971</v>
      </c>
      <c r="E42" s="16" t="s">
        <v>40</v>
      </c>
      <c r="F42" s="21">
        <v>61.8</v>
      </c>
      <c r="G42" s="16">
        <v>87.5</v>
      </c>
      <c r="H42" s="21">
        <v>100</v>
      </c>
      <c r="I42" s="16">
        <v>187.5</v>
      </c>
      <c r="J42" s="16">
        <v>1</v>
      </c>
    </row>
    <row r="43" spans="1:10" ht="15" x14ac:dyDescent="0.2">
      <c r="A43" s="20">
        <v>135514</v>
      </c>
      <c r="B43" s="22">
        <v>62</v>
      </c>
      <c r="C43" s="20" t="s">
        <v>414</v>
      </c>
      <c r="D43" s="22">
        <v>1986</v>
      </c>
      <c r="E43" s="20" t="s">
        <v>27</v>
      </c>
      <c r="F43" s="22">
        <v>59.65</v>
      </c>
      <c r="G43" s="20">
        <v>70</v>
      </c>
      <c r="H43" s="22">
        <v>90</v>
      </c>
      <c r="I43" s="20">
        <v>160</v>
      </c>
      <c r="J43" s="20">
        <v>2</v>
      </c>
    </row>
    <row r="44" spans="1:10" ht="15" x14ac:dyDescent="0.2">
      <c r="A44" s="16"/>
      <c r="B44" s="21"/>
      <c r="C44" s="16"/>
      <c r="D44" s="21"/>
      <c r="E44" s="16"/>
      <c r="F44" s="21"/>
      <c r="G44" s="16"/>
      <c r="H44" s="21"/>
      <c r="I44" s="16"/>
      <c r="J44" s="16"/>
    </row>
    <row r="45" spans="1:10" ht="15" x14ac:dyDescent="0.2">
      <c r="A45" s="20">
        <v>125319</v>
      </c>
      <c r="B45" s="22">
        <v>69</v>
      </c>
      <c r="C45" s="20" t="s">
        <v>192</v>
      </c>
      <c r="D45" s="22">
        <v>1982</v>
      </c>
      <c r="E45" s="20" t="s">
        <v>40</v>
      </c>
      <c r="F45" s="22">
        <v>67.8</v>
      </c>
      <c r="G45" s="20">
        <v>120</v>
      </c>
      <c r="H45" s="22">
        <v>150</v>
      </c>
      <c r="I45" s="20">
        <v>270</v>
      </c>
      <c r="J45" s="20">
        <v>1</v>
      </c>
    </row>
    <row r="46" spans="1:10" ht="15" x14ac:dyDescent="0.2">
      <c r="A46" s="16">
        <v>137331</v>
      </c>
      <c r="B46" s="21">
        <v>69</v>
      </c>
      <c r="C46" s="16" t="s">
        <v>415</v>
      </c>
      <c r="D46" s="21">
        <v>1986</v>
      </c>
      <c r="E46" s="16" t="s">
        <v>27</v>
      </c>
      <c r="F46" s="21">
        <v>67.8</v>
      </c>
      <c r="G46" s="16">
        <v>75</v>
      </c>
      <c r="H46" s="21">
        <v>110</v>
      </c>
      <c r="I46" s="16">
        <v>185</v>
      </c>
      <c r="J46" s="16">
        <v>2</v>
      </c>
    </row>
    <row r="47" spans="1:10" ht="15" x14ac:dyDescent="0.2">
      <c r="A47" s="20">
        <v>134691</v>
      </c>
      <c r="B47" s="22">
        <v>69</v>
      </c>
      <c r="C47" s="20" t="s">
        <v>363</v>
      </c>
      <c r="D47" s="22">
        <v>1986</v>
      </c>
      <c r="E47" s="20" t="s">
        <v>27</v>
      </c>
      <c r="F47" s="22">
        <v>65.55</v>
      </c>
      <c r="G47" s="20">
        <v>75</v>
      </c>
      <c r="H47" s="22">
        <v>100</v>
      </c>
      <c r="I47" s="20">
        <v>175</v>
      </c>
      <c r="J47" s="20">
        <v>3</v>
      </c>
    </row>
    <row r="48" spans="1:10" ht="15" x14ac:dyDescent="0.2">
      <c r="A48" s="16">
        <v>135946</v>
      </c>
      <c r="B48" s="21">
        <v>69</v>
      </c>
      <c r="C48" s="16" t="s">
        <v>224</v>
      </c>
      <c r="D48" s="21">
        <v>1986</v>
      </c>
      <c r="E48" s="16" t="s">
        <v>27</v>
      </c>
      <c r="F48" s="21">
        <v>68.55</v>
      </c>
      <c r="G48" s="16">
        <v>75</v>
      </c>
      <c r="H48" s="21">
        <v>100</v>
      </c>
      <c r="I48" s="16">
        <v>175</v>
      </c>
      <c r="J48" s="16">
        <v>4</v>
      </c>
    </row>
    <row r="49" spans="1:10" ht="15" x14ac:dyDescent="0.2">
      <c r="A49" s="20">
        <v>138579</v>
      </c>
      <c r="B49" s="22">
        <v>69</v>
      </c>
      <c r="C49" s="20" t="s">
        <v>416</v>
      </c>
      <c r="D49" s="22">
        <v>1987</v>
      </c>
      <c r="E49" s="20" t="s">
        <v>27</v>
      </c>
      <c r="F49" s="22">
        <v>67.099999999999994</v>
      </c>
      <c r="G49" s="20">
        <v>67.5</v>
      </c>
      <c r="H49" s="22">
        <v>90</v>
      </c>
      <c r="I49" s="20">
        <v>157.5</v>
      </c>
      <c r="J49" s="20">
        <v>5</v>
      </c>
    </row>
    <row r="50" spans="1:10" ht="15" x14ac:dyDescent="0.2">
      <c r="A50" s="16">
        <v>130785</v>
      </c>
      <c r="B50" s="21">
        <v>69</v>
      </c>
      <c r="C50" s="16" t="s">
        <v>150</v>
      </c>
      <c r="D50" s="21">
        <v>1981</v>
      </c>
      <c r="E50" s="16" t="s">
        <v>40</v>
      </c>
      <c r="F50" s="21">
        <v>65.349999999999994</v>
      </c>
      <c r="G50" s="16">
        <v>30</v>
      </c>
      <c r="H50" s="21">
        <v>47.5</v>
      </c>
      <c r="I50" s="16">
        <v>77.5</v>
      </c>
      <c r="J50" s="16">
        <v>6</v>
      </c>
    </row>
    <row r="51" spans="1:10" ht="15" x14ac:dyDescent="0.2">
      <c r="A51" s="16">
        <v>137906</v>
      </c>
      <c r="B51" s="21">
        <v>69</v>
      </c>
      <c r="C51" s="16" t="s">
        <v>206</v>
      </c>
      <c r="D51" s="21">
        <v>1993</v>
      </c>
      <c r="E51" s="16" t="s">
        <v>27</v>
      </c>
      <c r="F51" s="21">
        <v>67.95</v>
      </c>
      <c r="G51" s="16">
        <v>32.5</v>
      </c>
      <c r="H51" s="21">
        <v>40</v>
      </c>
      <c r="I51" s="16">
        <v>72.5</v>
      </c>
      <c r="J51" s="16">
        <v>7</v>
      </c>
    </row>
    <row r="52" spans="1:10" ht="15" x14ac:dyDescent="0.2">
      <c r="A52" s="20"/>
      <c r="B52" s="22"/>
      <c r="C52" s="20"/>
      <c r="D52" s="22"/>
      <c r="E52" s="20"/>
      <c r="F52" s="22"/>
      <c r="G52" s="20"/>
      <c r="H52" s="22"/>
      <c r="I52" s="20"/>
      <c r="J52" s="20"/>
    </row>
    <row r="53" spans="1:10" ht="15" x14ac:dyDescent="0.2">
      <c r="A53" s="16">
        <v>128337</v>
      </c>
      <c r="B53" s="21">
        <v>77</v>
      </c>
      <c r="C53" s="16" t="s">
        <v>200</v>
      </c>
      <c r="D53" s="21">
        <v>1983</v>
      </c>
      <c r="E53" s="16" t="s">
        <v>36</v>
      </c>
      <c r="F53" s="21">
        <v>76.7</v>
      </c>
      <c r="G53" s="16">
        <v>120</v>
      </c>
      <c r="H53" s="21">
        <v>140</v>
      </c>
      <c r="I53" s="16">
        <v>260</v>
      </c>
      <c r="J53" s="16">
        <v>1</v>
      </c>
    </row>
    <row r="54" spans="1:10" ht="15" x14ac:dyDescent="0.2">
      <c r="A54" s="20">
        <v>138145</v>
      </c>
      <c r="B54" s="22">
        <v>77</v>
      </c>
      <c r="C54" s="20" t="s">
        <v>417</v>
      </c>
      <c r="D54" s="22">
        <v>1983</v>
      </c>
      <c r="E54" s="20" t="s">
        <v>36</v>
      </c>
      <c r="F54" s="22">
        <v>75</v>
      </c>
      <c r="G54" s="20">
        <v>100</v>
      </c>
      <c r="H54" s="22">
        <v>130</v>
      </c>
      <c r="I54" s="20">
        <v>230</v>
      </c>
      <c r="J54" s="20">
        <v>2</v>
      </c>
    </row>
    <row r="55" spans="1:10" ht="15" x14ac:dyDescent="0.2">
      <c r="A55" s="16">
        <v>133945</v>
      </c>
      <c r="B55" s="21">
        <v>77</v>
      </c>
      <c r="C55" s="16" t="s">
        <v>418</v>
      </c>
      <c r="D55" s="21">
        <v>1985</v>
      </c>
      <c r="E55" s="16" t="s">
        <v>36</v>
      </c>
      <c r="F55" s="21">
        <v>74.55</v>
      </c>
      <c r="G55" s="16">
        <v>100</v>
      </c>
      <c r="H55" s="21">
        <v>117.5</v>
      </c>
      <c r="I55" s="16">
        <v>217.5</v>
      </c>
      <c r="J55" s="16">
        <v>3</v>
      </c>
    </row>
    <row r="56" spans="1:10" ht="15" x14ac:dyDescent="0.2">
      <c r="A56" s="20">
        <v>2662</v>
      </c>
      <c r="B56" s="22">
        <v>77</v>
      </c>
      <c r="C56" s="20" t="s">
        <v>419</v>
      </c>
      <c r="D56" s="22">
        <v>1948</v>
      </c>
      <c r="E56" s="20" t="s">
        <v>44</v>
      </c>
      <c r="F56" s="22">
        <v>76.05</v>
      </c>
      <c r="G56" s="20">
        <v>90</v>
      </c>
      <c r="H56" s="22">
        <v>117.5</v>
      </c>
      <c r="I56" s="20">
        <v>207.5</v>
      </c>
      <c r="J56" s="20">
        <v>4</v>
      </c>
    </row>
    <row r="57" spans="1:10" ht="15" x14ac:dyDescent="0.2">
      <c r="A57" s="16">
        <v>136849</v>
      </c>
      <c r="B57" s="21">
        <v>77</v>
      </c>
      <c r="C57" s="16" t="s">
        <v>193</v>
      </c>
      <c r="D57" s="21">
        <v>1987</v>
      </c>
      <c r="E57" s="16" t="s">
        <v>27</v>
      </c>
      <c r="F57" s="21">
        <v>69.400000000000006</v>
      </c>
      <c r="G57" s="16">
        <v>80</v>
      </c>
      <c r="H57" s="21">
        <v>100</v>
      </c>
      <c r="I57" s="16">
        <v>180</v>
      </c>
      <c r="J57" s="16">
        <v>5</v>
      </c>
    </row>
    <row r="58" spans="1:10" ht="15" x14ac:dyDescent="0.2">
      <c r="A58" s="16">
        <v>137058</v>
      </c>
      <c r="B58" s="21">
        <v>77</v>
      </c>
      <c r="C58" s="16" t="s">
        <v>420</v>
      </c>
      <c r="D58" s="21">
        <v>1983</v>
      </c>
      <c r="E58" s="16" t="s">
        <v>36</v>
      </c>
      <c r="F58" s="21">
        <v>75.900000000000006</v>
      </c>
      <c r="G58" s="16">
        <v>70</v>
      </c>
      <c r="H58" s="21">
        <v>95</v>
      </c>
      <c r="I58" s="16">
        <v>165</v>
      </c>
      <c r="J58" s="16">
        <v>6</v>
      </c>
    </row>
    <row r="59" spans="1:10" ht="15" x14ac:dyDescent="0.2">
      <c r="A59" s="20">
        <v>137081</v>
      </c>
      <c r="B59" s="22">
        <v>77</v>
      </c>
      <c r="C59" s="20" t="s">
        <v>97</v>
      </c>
      <c r="D59" s="22">
        <v>1986</v>
      </c>
      <c r="E59" s="20" t="s">
        <v>36</v>
      </c>
      <c r="F59" s="22">
        <v>76.400000000000006</v>
      </c>
      <c r="G59" s="20">
        <v>72.5</v>
      </c>
      <c r="H59" s="22">
        <v>92.5</v>
      </c>
      <c r="I59" s="20">
        <v>165</v>
      </c>
      <c r="J59" s="20">
        <v>7</v>
      </c>
    </row>
    <row r="60" spans="1:10" ht="15" x14ac:dyDescent="0.2">
      <c r="A60" s="16">
        <v>135933</v>
      </c>
      <c r="B60" s="21">
        <v>77</v>
      </c>
      <c r="C60" s="16" t="s">
        <v>365</v>
      </c>
      <c r="D60" s="21">
        <v>1990</v>
      </c>
      <c r="E60" s="16" t="s">
        <v>27</v>
      </c>
      <c r="F60" s="21">
        <v>74.400000000000006</v>
      </c>
      <c r="G60" s="16">
        <v>57.5</v>
      </c>
      <c r="H60" s="21">
        <v>77.5</v>
      </c>
      <c r="I60" s="16">
        <v>135</v>
      </c>
      <c r="J60" s="16">
        <v>8</v>
      </c>
    </row>
    <row r="61" spans="1:10" ht="15" x14ac:dyDescent="0.2">
      <c r="A61" s="20">
        <v>136468</v>
      </c>
      <c r="B61" s="22">
        <v>77</v>
      </c>
      <c r="C61" s="20" t="s">
        <v>421</v>
      </c>
      <c r="D61" s="22">
        <v>1980</v>
      </c>
      <c r="E61" s="20" t="s">
        <v>36</v>
      </c>
      <c r="F61" s="22">
        <v>76.45</v>
      </c>
      <c r="G61" s="20">
        <v>30</v>
      </c>
      <c r="H61" s="22">
        <v>40</v>
      </c>
      <c r="I61" s="20">
        <v>70</v>
      </c>
      <c r="J61" s="20">
        <v>9</v>
      </c>
    </row>
    <row r="62" spans="1:10" ht="15" x14ac:dyDescent="0.2">
      <c r="A62" s="16"/>
      <c r="B62" s="21"/>
      <c r="C62" s="16"/>
      <c r="D62" s="21"/>
      <c r="E62" s="16"/>
      <c r="F62" s="21"/>
      <c r="G62" s="16"/>
      <c r="H62" s="21"/>
      <c r="I62" s="16"/>
      <c r="J62" s="16"/>
    </row>
    <row r="63" spans="1:10" ht="15" x14ac:dyDescent="0.2">
      <c r="A63" s="20">
        <v>137437</v>
      </c>
      <c r="B63" s="22">
        <v>85</v>
      </c>
      <c r="C63" s="20" t="s">
        <v>422</v>
      </c>
      <c r="D63" s="22">
        <v>1987</v>
      </c>
      <c r="E63" s="20" t="s">
        <v>27</v>
      </c>
      <c r="F63" s="22">
        <v>81.7</v>
      </c>
      <c r="G63" s="20">
        <v>90</v>
      </c>
      <c r="H63" s="22">
        <v>117.5</v>
      </c>
      <c r="I63" s="20">
        <v>207.5</v>
      </c>
      <c r="J63" s="20">
        <v>1</v>
      </c>
    </row>
    <row r="64" spans="1:10" ht="15" x14ac:dyDescent="0.2">
      <c r="A64" s="16">
        <v>137807</v>
      </c>
      <c r="B64" s="21">
        <v>85</v>
      </c>
      <c r="C64" s="16" t="s">
        <v>423</v>
      </c>
      <c r="D64" s="21">
        <v>1986</v>
      </c>
      <c r="E64" s="16" t="s">
        <v>27</v>
      </c>
      <c r="F64" s="21">
        <v>81.7</v>
      </c>
      <c r="G64" s="16">
        <v>85</v>
      </c>
      <c r="H64" s="21">
        <v>120</v>
      </c>
      <c r="I64" s="16">
        <v>205</v>
      </c>
      <c r="J64" s="16">
        <v>2</v>
      </c>
    </row>
    <row r="65" spans="1:10" ht="15" x14ac:dyDescent="0.2">
      <c r="A65" s="16">
        <v>133441</v>
      </c>
      <c r="B65" s="21">
        <v>85</v>
      </c>
      <c r="C65" s="16" t="s">
        <v>424</v>
      </c>
      <c r="D65" s="21">
        <v>1986</v>
      </c>
      <c r="E65" s="16" t="s">
        <v>27</v>
      </c>
      <c r="F65" s="21">
        <v>79.7</v>
      </c>
      <c r="G65" s="16">
        <v>80</v>
      </c>
      <c r="H65" s="21">
        <v>117.5</v>
      </c>
      <c r="I65" s="16">
        <v>197.5</v>
      </c>
      <c r="J65" s="16">
        <v>3</v>
      </c>
    </row>
    <row r="66" spans="1:10" ht="15" x14ac:dyDescent="0.2">
      <c r="A66" s="20">
        <v>135618</v>
      </c>
      <c r="B66" s="22">
        <v>85</v>
      </c>
      <c r="C66" s="20" t="s">
        <v>425</v>
      </c>
      <c r="D66" s="22">
        <v>1962</v>
      </c>
      <c r="E66" s="20" t="s">
        <v>44</v>
      </c>
      <c r="F66" s="22">
        <v>83.6</v>
      </c>
      <c r="G66" s="20">
        <v>77.5</v>
      </c>
      <c r="H66" s="22">
        <v>90</v>
      </c>
      <c r="I66" s="20">
        <v>167.5</v>
      </c>
      <c r="J66" s="20">
        <v>4</v>
      </c>
    </row>
    <row r="67" spans="1:10" ht="15" x14ac:dyDescent="0.2">
      <c r="A67" s="16">
        <v>130675</v>
      </c>
      <c r="B67" s="21">
        <v>85</v>
      </c>
      <c r="C67" s="16" t="s">
        <v>426</v>
      </c>
      <c r="D67" s="21">
        <v>1952</v>
      </c>
      <c r="E67" s="16" t="s">
        <v>44</v>
      </c>
      <c r="F67" s="21">
        <v>81.599999999999994</v>
      </c>
      <c r="G67" s="16">
        <v>75</v>
      </c>
      <c r="H67" s="21">
        <v>90</v>
      </c>
      <c r="I67" s="16">
        <v>165</v>
      </c>
      <c r="J67" s="16">
        <v>5</v>
      </c>
    </row>
    <row r="68" spans="1:10" ht="15" x14ac:dyDescent="0.2">
      <c r="A68" s="20">
        <v>137007</v>
      </c>
      <c r="B68" s="22">
        <v>85</v>
      </c>
      <c r="C68" s="20" t="s">
        <v>427</v>
      </c>
      <c r="D68" s="22">
        <v>1939</v>
      </c>
      <c r="E68" s="20" t="s">
        <v>44</v>
      </c>
      <c r="F68" s="22">
        <v>84.3</v>
      </c>
      <c r="G68" s="20">
        <v>55</v>
      </c>
      <c r="H68" s="22">
        <v>70</v>
      </c>
      <c r="I68" s="20">
        <v>125</v>
      </c>
      <c r="J68" s="20">
        <v>6</v>
      </c>
    </row>
    <row r="69" spans="1:10" ht="15" x14ac:dyDescent="0.2">
      <c r="A69" s="16">
        <v>138493</v>
      </c>
      <c r="B69" s="21">
        <v>85</v>
      </c>
      <c r="C69" s="16" t="s">
        <v>428</v>
      </c>
      <c r="D69" s="21">
        <v>1980</v>
      </c>
      <c r="E69" s="16" t="s">
        <v>40</v>
      </c>
      <c r="F69" s="21">
        <v>78.05</v>
      </c>
      <c r="G69" s="16">
        <v>47.5</v>
      </c>
      <c r="H69" s="21">
        <v>57.5</v>
      </c>
      <c r="I69" s="16">
        <v>105</v>
      </c>
      <c r="J69" s="16">
        <v>7</v>
      </c>
    </row>
    <row r="70" spans="1:10" ht="15" x14ac:dyDescent="0.2">
      <c r="A70" s="20">
        <v>136953</v>
      </c>
      <c r="B70" s="22">
        <v>85</v>
      </c>
      <c r="C70" s="20" t="s">
        <v>429</v>
      </c>
      <c r="D70" s="22">
        <v>1959</v>
      </c>
      <c r="E70" s="20" t="s">
        <v>44</v>
      </c>
      <c r="F70" s="22">
        <v>82.3</v>
      </c>
      <c r="G70" s="20" t="s">
        <v>49</v>
      </c>
      <c r="H70" s="22">
        <v>110</v>
      </c>
      <c r="I70" s="20" t="s">
        <v>49</v>
      </c>
      <c r="J70" s="20" t="s">
        <v>49</v>
      </c>
    </row>
    <row r="71" spans="1:10" ht="15" x14ac:dyDescent="0.2">
      <c r="A71" s="16">
        <v>126414</v>
      </c>
      <c r="B71" s="21">
        <v>85</v>
      </c>
      <c r="C71" s="16" t="s">
        <v>430</v>
      </c>
      <c r="D71" s="21">
        <v>1968</v>
      </c>
      <c r="E71" s="16" t="s">
        <v>44</v>
      </c>
      <c r="F71" s="21">
        <v>80.900000000000006</v>
      </c>
      <c r="G71" s="16">
        <v>85</v>
      </c>
      <c r="H71" s="21" t="s">
        <v>49</v>
      </c>
      <c r="I71" s="16" t="s">
        <v>49</v>
      </c>
      <c r="J71" s="16" t="s">
        <v>49</v>
      </c>
    </row>
    <row r="72" spans="1:10" ht="15" x14ac:dyDescent="0.2">
      <c r="A72" s="16"/>
      <c r="B72" s="21"/>
      <c r="C72" s="16"/>
      <c r="D72" s="21"/>
      <c r="E72" s="16"/>
      <c r="F72" s="21"/>
      <c r="G72" s="16"/>
      <c r="H72" s="21"/>
      <c r="I72" s="16"/>
      <c r="J72" s="16"/>
    </row>
    <row r="73" spans="1:10" ht="15" x14ac:dyDescent="0.2">
      <c r="A73" s="20">
        <v>126038</v>
      </c>
      <c r="B73" s="22">
        <v>94</v>
      </c>
      <c r="C73" s="20" t="s">
        <v>431</v>
      </c>
      <c r="D73" s="22">
        <v>1979</v>
      </c>
      <c r="E73" s="20" t="s">
        <v>40</v>
      </c>
      <c r="F73" s="22">
        <v>93.3</v>
      </c>
      <c r="G73" s="20">
        <v>110</v>
      </c>
      <c r="H73" s="22">
        <v>132.5</v>
      </c>
      <c r="I73" s="20">
        <v>242.5</v>
      </c>
      <c r="J73" s="20">
        <v>1</v>
      </c>
    </row>
    <row r="74" spans="1:10" ht="15" x14ac:dyDescent="0.2">
      <c r="A74" s="16">
        <v>133072</v>
      </c>
      <c r="B74" s="21">
        <v>94</v>
      </c>
      <c r="C74" s="16" t="s">
        <v>372</v>
      </c>
      <c r="D74" s="21">
        <v>1986</v>
      </c>
      <c r="E74" s="16" t="s">
        <v>27</v>
      </c>
      <c r="F74" s="21">
        <v>85.6</v>
      </c>
      <c r="G74" s="16">
        <v>90</v>
      </c>
      <c r="H74" s="21">
        <v>120</v>
      </c>
      <c r="I74" s="16">
        <v>210</v>
      </c>
      <c r="J74" s="16">
        <v>2</v>
      </c>
    </row>
    <row r="75" spans="1:10" ht="15" x14ac:dyDescent="0.2">
      <c r="A75" s="20">
        <v>126389</v>
      </c>
      <c r="B75" s="22">
        <v>94</v>
      </c>
      <c r="C75" s="20" t="s">
        <v>204</v>
      </c>
      <c r="D75" s="22">
        <v>1988</v>
      </c>
      <c r="E75" s="20" t="s">
        <v>27</v>
      </c>
      <c r="F75" s="22">
        <v>87.1</v>
      </c>
      <c r="G75" s="20">
        <v>87.5</v>
      </c>
      <c r="H75" s="22">
        <v>102.5</v>
      </c>
      <c r="I75" s="20">
        <v>190</v>
      </c>
      <c r="J75" s="20">
        <v>3</v>
      </c>
    </row>
    <row r="76" spans="1:10" ht="15" x14ac:dyDescent="0.2">
      <c r="A76" s="16">
        <v>132001</v>
      </c>
      <c r="B76" s="21">
        <v>94</v>
      </c>
      <c r="C76" s="16" t="s">
        <v>432</v>
      </c>
      <c r="D76" s="21">
        <v>1989</v>
      </c>
      <c r="E76" s="16" t="s">
        <v>27</v>
      </c>
      <c r="F76" s="21">
        <v>90.8</v>
      </c>
      <c r="G76" s="16">
        <v>57.5</v>
      </c>
      <c r="H76" s="21">
        <v>80</v>
      </c>
      <c r="I76" s="16">
        <v>137.5</v>
      </c>
      <c r="J76" s="16">
        <v>4</v>
      </c>
    </row>
    <row r="77" spans="1:10" ht="15" x14ac:dyDescent="0.2">
      <c r="A77" s="20">
        <v>136619</v>
      </c>
      <c r="B77" s="22">
        <v>94</v>
      </c>
      <c r="C77" s="20" t="s">
        <v>433</v>
      </c>
      <c r="D77" s="22">
        <v>1982</v>
      </c>
      <c r="E77" s="20" t="s">
        <v>40</v>
      </c>
      <c r="F77" s="22">
        <v>90.1</v>
      </c>
      <c r="G77" s="20">
        <v>40</v>
      </c>
      <c r="H77" s="22">
        <v>52.5</v>
      </c>
      <c r="I77" s="20">
        <v>92.5</v>
      </c>
      <c r="J77" s="20">
        <v>5</v>
      </c>
    </row>
    <row r="78" spans="1:10" ht="15" x14ac:dyDescent="0.2">
      <c r="A78" s="16"/>
      <c r="B78" s="21"/>
      <c r="C78" s="16"/>
      <c r="D78" s="21"/>
      <c r="E78" s="16"/>
      <c r="F78" s="21"/>
      <c r="G78" s="16"/>
      <c r="H78" s="21"/>
      <c r="I78" s="16"/>
      <c r="J78" s="16"/>
    </row>
    <row r="79" spans="1:10" ht="15" x14ac:dyDescent="0.2">
      <c r="A79" s="16">
        <v>125341</v>
      </c>
      <c r="B79" s="21">
        <v>105</v>
      </c>
      <c r="C79" s="16" t="s">
        <v>174</v>
      </c>
      <c r="D79" s="21">
        <v>1975</v>
      </c>
      <c r="E79" s="16" t="s">
        <v>40</v>
      </c>
      <c r="F79" s="21">
        <v>105</v>
      </c>
      <c r="G79" s="16">
        <v>115</v>
      </c>
      <c r="H79" s="21">
        <v>142.5</v>
      </c>
      <c r="I79" s="16">
        <v>257.5</v>
      </c>
      <c r="J79" s="16">
        <v>1</v>
      </c>
    </row>
    <row r="80" spans="1:10" ht="15" x14ac:dyDescent="0.2">
      <c r="A80" s="20">
        <v>127944</v>
      </c>
      <c r="B80" s="22">
        <v>105</v>
      </c>
      <c r="C80" s="20" t="s">
        <v>434</v>
      </c>
      <c r="D80" s="22">
        <v>1979</v>
      </c>
      <c r="E80" s="20" t="s">
        <v>40</v>
      </c>
      <c r="F80" s="22">
        <v>95.2</v>
      </c>
      <c r="G80" s="20">
        <v>102.5</v>
      </c>
      <c r="H80" s="22">
        <v>130</v>
      </c>
      <c r="I80" s="20">
        <v>232.5</v>
      </c>
      <c r="J80" s="20">
        <v>2</v>
      </c>
    </row>
    <row r="81" spans="1:10" ht="15" x14ac:dyDescent="0.2">
      <c r="A81" s="16">
        <v>133472</v>
      </c>
      <c r="B81" s="21">
        <v>105</v>
      </c>
      <c r="C81" s="16" t="s">
        <v>435</v>
      </c>
      <c r="D81" s="21">
        <v>1964</v>
      </c>
      <c r="E81" s="16" t="s">
        <v>44</v>
      </c>
      <c r="F81" s="21">
        <v>100.6</v>
      </c>
      <c r="G81" s="16">
        <v>105</v>
      </c>
      <c r="H81" s="21">
        <v>120</v>
      </c>
      <c r="I81" s="16">
        <v>225</v>
      </c>
      <c r="J81" s="16">
        <v>3</v>
      </c>
    </row>
    <row r="82" spans="1:10" ht="15" x14ac:dyDescent="0.2">
      <c r="A82" s="20">
        <v>135228</v>
      </c>
      <c r="B82" s="22">
        <v>105</v>
      </c>
      <c r="C82" s="20" t="s">
        <v>384</v>
      </c>
      <c r="D82" s="22">
        <v>1986</v>
      </c>
      <c r="E82" s="20" t="s">
        <v>27</v>
      </c>
      <c r="F82" s="22">
        <v>103.3</v>
      </c>
      <c r="G82" s="20">
        <v>72.5</v>
      </c>
      <c r="H82" s="22">
        <v>102.5</v>
      </c>
      <c r="I82" s="20">
        <v>175</v>
      </c>
      <c r="J82" s="20">
        <v>4</v>
      </c>
    </row>
    <row r="83" spans="1:10" ht="15" x14ac:dyDescent="0.2">
      <c r="A83" s="16">
        <v>136988</v>
      </c>
      <c r="B83" s="21">
        <v>105</v>
      </c>
      <c r="C83" s="16" t="s">
        <v>436</v>
      </c>
      <c r="D83" s="21">
        <v>1989</v>
      </c>
      <c r="E83" s="16" t="s">
        <v>27</v>
      </c>
      <c r="F83" s="21">
        <v>98</v>
      </c>
      <c r="G83" s="16">
        <v>50</v>
      </c>
      <c r="H83" s="21">
        <v>62.5</v>
      </c>
      <c r="I83" s="16">
        <v>112.5</v>
      </c>
      <c r="J83" s="16">
        <v>5</v>
      </c>
    </row>
    <row r="84" spans="1:10" ht="15" x14ac:dyDescent="0.2">
      <c r="A84" s="20">
        <v>138581</v>
      </c>
      <c r="B84" s="22">
        <v>105</v>
      </c>
      <c r="C84" s="20" t="s">
        <v>437</v>
      </c>
      <c r="D84" s="22">
        <v>1989</v>
      </c>
      <c r="E84" s="20" t="s">
        <v>27</v>
      </c>
      <c r="F84" s="22">
        <v>95</v>
      </c>
      <c r="G84" s="20">
        <v>35</v>
      </c>
      <c r="H84" s="22">
        <v>80</v>
      </c>
      <c r="I84" s="20">
        <v>85</v>
      </c>
      <c r="J84" s="20">
        <v>6</v>
      </c>
    </row>
    <row r="85" spans="1:10" ht="15" x14ac:dyDescent="0.2">
      <c r="A85" s="16">
        <v>137299</v>
      </c>
      <c r="B85" s="21">
        <v>105</v>
      </c>
      <c r="C85" s="16" t="s">
        <v>28</v>
      </c>
      <c r="D85" s="21">
        <v>1983</v>
      </c>
      <c r="E85" s="16" t="s">
        <v>36</v>
      </c>
      <c r="F85" s="21">
        <v>95.8</v>
      </c>
      <c r="G85" s="16">
        <v>85</v>
      </c>
      <c r="H85" s="21" t="s">
        <v>49</v>
      </c>
      <c r="I85" s="16" t="s">
        <v>49</v>
      </c>
      <c r="J85" s="16" t="s">
        <v>49</v>
      </c>
    </row>
    <row r="86" spans="1:10" ht="15" x14ac:dyDescent="0.2">
      <c r="A86" s="16">
        <v>1691</v>
      </c>
      <c r="B86" s="21">
        <v>105</v>
      </c>
      <c r="C86" s="16" t="s">
        <v>438</v>
      </c>
      <c r="D86" s="21">
        <v>1961</v>
      </c>
      <c r="E86" s="16" t="s">
        <v>44</v>
      </c>
      <c r="F86" s="21">
        <v>104.5</v>
      </c>
      <c r="G86" s="16" t="s">
        <v>49</v>
      </c>
      <c r="H86" s="21" t="s">
        <v>49</v>
      </c>
      <c r="I86" s="16" t="s">
        <v>49</v>
      </c>
      <c r="J86" s="16" t="s">
        <v>49</v>
      </c>
    </row>
    <row r="87" spans="1:10" ht="15" x14ac:dyDescent="0.2">
      <c r="A87" s="20"/>
      <c r="B87" s="22"/>
      <c r="C87" s="20"/>
      <c r="D87" s="22"/>
      <c r="E87" s="20"/>
      <c r="F87" s="22"/>
      <c r="G87" s="20"/>
      <c r="H87" s="22"/>
      <c r="I87" s="20"/>
      <c r="J87" s="20"/>
    </row>
    <row r="88" spans="1:10" ht="15" x14ac:dyDescent="0.2">
      <c r="A88" s="16">
        <v>134597</v>
      </c>
      <c r="B88" s="21" t="s">
        <v>105</v>
      </c>
      <c r="C88" s="16" t="s">
        <v>443</v>
      </c>
      <c r="D88" s="21">
        <v>1977</v>
      </c>
      <c r="E88" s="16" t="s">
        <v>40</v>
      </c>
      <c r="F88" s="21">
        <v>115.7</v>
      </c>
      <c r="G88" s="16">
        <v>105</v>
      </c>
      <c r="H88" s="21">
        <v>127.5</v>
      </c>
      <c r="I88" s="16">
        <v>232.5</v>
      </c>
      <c r="J88" s="16">
        <v>1</v>
      </c>
    </row>
    <row r="89" spans="1:10" ht="15" x14ac:dyDescent="0.2">
      <c r="A89" s="20">
        <v>135297</v>
      </c>
      <c r="B89" s="22" t="s">
        <v>105</v>
      </c>
      <c r="C89" s="20" t="s">
        <v>210</v>
      </c>
      <c r="D89" s="22">
        <v>1986</v>
      </c>
      <c r="E89" s="20" t="s">
        <v>27</v>
      </c>
      <c r="F89" s="22">
        <v>110.7</v>
      </c>
      <c r="G89" s="20">
        <v>95</v>
      </c>
      <c r="H89" s="22">
        <v>115</v>
      </c>
      <c r="I89" s="20">
        <v>210</v>
      </c>
      <c r="J89" s="20">
        <v>2</v>
      </c>
    </row>
    <row r="90" spans="1:10" ht="15" x14ac:dyDescent="0.2">
      <c r="A90" s="16">
        <v>131871</v>
      </c>
      <c r="B90" s="21" t="s">
        <v>105</v>
      </c>
      <c r="C90" s="16" t="s">
        <v>439</v>
      </c>
      <c r="D90" s="21">
        <v>1987</v>
      </c>
      <c r="E90" s="16" t="s">
        <v>27</v>
      </c>
      <c r="F90" s="21">
        <v>108.3</v>
      </c>
      <c r="G90" s="16">
        <v>87.5</v>
      </c>
      <c r="H90" s="21">
        <v>115</v>
      </c>
      <c r="I90" s="16">
        <v>202.5</v>
      </c>
      <c r="J90" s="16">
        <v>3</v>
      </c>
    </row>
    <row r="91" spans="1:10" ht="15" x14ac:dyDescent="0.2">
      <c r="A91" s="20">
        <v>110181</v>
      </c>
      <c r="B91" s="22" t="s">
        <v>105</v>
      </c>
      <c r="C91" s="20" t="s">
        <v>440</v>
      </c>
      <c r="D91" s="22">
        <v>1952</v>
      </c>
      <c r="E91" s="20" t="s">
        <v>44</v>
      </c>
      <c r="F91" s="22">
        <v>123.8</v>
      </c>
      <c r="G91" s="20">
        <v>85</v>
      </c>
      <c r="H91" s="22">
        <v>117.5</v>
      </c>
      <c r="I91" s="20">
        <v>202.5</v>
      </c>
      <c r="J91" s="20">
        <v>4</v>
      </c>
    </row>
    <row r="92" spans="1:10" ht="15" x14ac:dyDescent="0.2">
      <c r="A92" s="16">
        <v>138408</v>
      </c>
      <c r="B92" s="21" t="s">
        <v>105</v>
      </c>
      <c r="C92" s="16" t="s">
        <v>441</v>
      </c>
      <c r="D92" s="21">
        <v>1983</v>
      </c>
      <c r="E92" s="16" t="s">
        <v>36</v>
      </c>
      <c r="F92" s="21">
        <v>138.4</v>
      </c>
      <c r="G92" s="16">
        <v>90</v>
      </c>
      <c r="H92" s="21">
        <v>110</v>
      </c>
      <c r="I92" s="16">
        <v>200</v>
      </c>
      <c r="J92" s="16">
        <v>5</v>
      </c>
    </row>
    <row r="93" spans="1:10" ht="15" x14ac:dyDescent="0.2">
      <c r="A93" s="16">
        <v>138591</v>
      </c>
      <c r="B93" s="21" t="s">
        <v>105</v>
      </c>
      <c r="C93" s="16" t="s">
        <v>340</v>
      </c>
      <c r="D93" s="21">
        <v>1975</v>
      </c>
      <c r="E93" s="16" t="s">
        <v>40</v>
      </c>
      <c r="F93" s="21">
        <v>134.30000000000001</v>
      </c>
      <c r="G93" s="16">
        <v>70</v>
      </c>
      <c r="H93" s="21">
        <v>112.5</v>
      </c>
      <c r="I93" s="16">
        <v>182.5</v>
      </c>
      <c r="J93" s="16">
        <v>6</v>
      </c>
    </row>
    <row r="94" spans="1:10" ht="15" x14ac:dyDescent="0.2">
      <c r="A94" s="20">
        <v>136489</v>
      </c>
      <c r="B94" s="22" t="s">
        <v>105</v>
      </c>
      <c r="C94" s="20" t="s">
        <v>442</v>
      </c>
      <c r="D94" s="22">
        <v>1988</v>
      </c>
      <c r="E94" s="20" t="s">
        <v>27</v>
      </c>
      <c r="F94" s="22">
        <v>122.5</v>
      </c>
      <c r="G94" s="20">
        <v>65</v>
      </c>
      <c r="H94" s="22">
        <v>92.5</v>
      </c>
      <c r="I94" s="20">
        <v>157.5</v>
      </c>
      <c r="J94" s="20">
        <v>7</v>
      </c>
    </row>
    <row r="95" spans="1:10" ht="15" x14ac:dyDescent="0.2">
      <c r="A95" s="16">
        <v>136469</v>
      </c>
      <c r="B95" s="21" t="s">
        <v>105</v>
      </c>
      <c r="C95" s="16" t="s">
        <v>444</v>
      </c>
      <c r="D95" s="21">
        <v>1987</v>
      </c>
      <c r="E95" s="16" t="s">
        <v>27</v>
      </c>
      <c r="F95" s="21">
        <v>114.2</v>
      </c>
      <c r="G95" s="16">
        <v>57.5</v>
      </c>
      <c r="H95" s="21">
        <v>67.5</v>
      </c>
      <c r="I95" s="16">
        <v>125</v>
      </c>
      <c r="J95" s="16">
        <v>8</v>
      </c>
    </row>
    <row r="96" spans="1:10" ht="15" x14ac:dyDescent="0.2">
      <c r="A96" s="20">
        <v>110999</v>
      </c>
      <c r="B96" s="22" t="s">
        <v>105</v>
      </c>
      <c r="C96" s="20" t="s">
        <v>445</v>
      </c>
      <c r="D96" s="22">
        <v>1985</v>
      </c>
      <c r="E96" s="20" t="s">
        <v>36</v>
      </c>
      <c r="F96" s="22">
        <v>113.7</v>
      </c>
      <c r="G96" s="20" t="s">
        <v>49</v>
      </c>
      <c r="H96" s="22">
        <v>125</v>
      </c>
      <c r="I96" s="20" t="s">
        <v>49</v>
      </c>
      <c r="J96" s="20" t="s">
        <v>49</v>
      </c>
    </row>
    <row r="97" spans="1:10" ht="15" x14ac:dyDescent="0.2">
      <c r="A97" s="16"/>
      <c r="B97" s="21"/>
      <c r="C97" s="16"/>
      <c r="D97" s="21"/>
      <c r="E97" s="16"/>
      <c r="F97" s="21"/>
      <c r="G97" s="16"/>
      <c r="H97" s="21"/>
      <c r="I97" s="16"/>
      <c r="J97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J17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721</v>
      </c>
      <c r="C1" s="1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 t="s">
        <v>259</v>
      </c>
      <c r="H2" s="3"/>
      <c r="I2" s="3"/>
      <c r="J2" s="3"/>
    </row>
    <row r="3" spans="1:10" ht="15.75" x14ac:dyDescent="0.25">
      <c r="A3" s="5" t="s">
        <v>1</v>
      </c>
      <c r="B3" s="30" t="s">
        <v>31</v>
      </c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>
        <v>142929</v>
      </c>
      <c r="B5" s="21">
        <v>53</v>
      </c>
      <c r="C5" s="16" t="s">
        <v>16</v>
      </c>
      <c r="D5" s="21">
        <v>1990</v>
      </c>
      <c r="E5" s="16" t="s">
        <v>27</v>
      </c>
      <c r="F5" s="21">
        <v>52.92</v>
      </c>
      <c r="G5" s="16">
        <v>44</v>
      </c>
      <c r="H5" s="21">
        <v>60</v>
      </c>
      <c r="I5" s="16">
        <v>104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>
        <v>150071</v>
      </c>
      <c r="B7" s="21">
        <v>58</v>
      </c>
      <c r="C7" s="16" t="s">
        <v>15</v>
      </c>
      <c r="D7" s="21">
        <v>1991</v>
      </c>
      <c r="E7" s="16" t="s">
        <v>27</v>
      </c>
      <c r="F7" s="21">
        <v>58</v>
      </c>
      <c r="G7" s="16" t="s">
        <v>49</v>
      </c>
      <c r="H7" s="21">
        <v>50</v>
      </c>
      <c r="I7" s="16" t="s">
        <v>49</v>
      </c>
      <c r="J7" s="16" t="s">
        <v>49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 t="s">
        <v>14</v>
      </c>
      <c r="B9" s="21">
        <v>50</v>
      </c>
      <c r="C9" s="16" t="s">
        <v>50</v>
      </c>
      <c r="D9" s="21">
        <v>1991</v>
      </c>
      <c r="E9" s="16" t="s">
        <v>27</v>
      </c>
      <c r="F9" s="21">
        <v>49.98</v>
      </c>
      <c r="G9" s="16">
        <v>43</v>
      </c>
      <c r="H9" s="21">
        <v>50</v>
      </c>
      <c r="I9" s="16">
        <v>93</v>
      </c>
      <c r="J9" s="16">
        <v>1</v>
      </c>
    </row>
    <row r="10" spans="1:10" ht="15" x14ac:dyDescent="0.2">
      <c r="A10" s="20">
        <v>150112</v>
      </c>
      <c r="B10" s="22">
        <v>50</v>
      </c>
      <c r="C10" s="20" t="s">
        <v>51</v>
      </c>
      <c r="D10" s="22">
        <v>1990</v>
      </c>
      <c r="E10" s="20" t="s">
        <v>27</v>
      </c>
      <c r="F10" s="22">
        <v>48.24</v>
      </c>
      <c r="G10" s="20">
        <v>28</v>
      </c>
      <c r="H10" s="22">
        <v>38</v>
      </c>
      <c r="I10" s="20">
        <v>66</v>
      </c>
      <c r="J10" s="20">
        <v>2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>
        <v>141858</v>
      </c>
      <c r="B12" s="22">
        <v>62</v>
      </c>
      <c r="C12" s="20" t="s">
        <v>52</v>
      </c>
      <c r="D12" s="22">
        <v>1990</v>
      </c>
      <c r="E12" s="20" t="s">
        <v>27</v>
      </c>
      <c r="F12" s="22">
        <v>61.8</v>
      </c>
      <c r="G12" s="20">
        <v>71</v>
      </c>
      <c r="H12" s="22">
        <v>91</v>
      </c>
      <c r="I12" s="20">
        <v>162</v>
      </c>
      <c r="J12" s="20">
        <v>1</v>
      </c>
    </row>
    <row r="13" spans="1:10" ht="15" x14ac:dyDescent="0.2">
      <c r="A13" s="16">
        <v>143077</v>
      </c>
      <c r="B13" s="21">
        <v>62</v>
      </c>
      <c r="C13" s="16" t="s">
        <v>18</v>
      </c>
      <c r="D13" s="21">
        <v>1991</v>
      </c>
      <c r="E13" s="16" t="s">
        <v>27</v>
      </c>
      <c r="F13" s="21">
        <v>61.3</v>
      </c>
      <c r="G13" s="16">
        <v>56</v>
      </c>
      <c r="H13" s="21">
        <v>77</v>
      </c>
      <c r="I13" s="16">
        <v>133</v>
      </c>
      <c r="J13" s="16">
        <v>2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16">
        <v>142906</v>
      </c>
      <c r="B15" s="21">
        <v>69</v>
      </c>
      <c r="C15" s="16" t="s">
        <v>21</v>
      </c>
      <c r="D15" s="21">
        <v>1990</v>
      </c>
      <c r="E15" s="16" t="s">
        <v>27</v>
      </c>
      <c r="F15" s="21">
        <v>67.8</v>
      </c>
      <c r="G15" s="16">
        <v>70</v>
      </c>
      <c r="H15" s="21">
        <v>84</v>
      </c>
      <c r="I15" s="16">
        <v>154</v>
      </c>
      <c r="J15" s="16">
        <v>1</v>
      </c>
    </row>
    <row r="16" spans="1:10" ht="15" x14ac:dyDescent="0.2">
      <c r="A16" s="18">
        <v>142940</v>
      </c>
      <c r="B16" s="24">
        <v>69</v>
      </c>
      <c r="C16" s="18" t="s">
        <v>22</v>
      </c>
      <c r="D16" s="24">
        <v>1991</v>
      </c>
      <c r="E16" s="18" t="s">
        <v>27</v>
      </c>
      <c r="F16" s="24">
        <v>69</v>
      </c>
      <c r="G16" s="18">
        <v>58</v>
      </c>
      <c r="H16" s="24">
        <v>76</v>
      </c>
      <c r="I16" s="18">
        <v>134</v>
      </c>
      <c r="J16" s="18">
        <v>2</v>
      </c>
    </row>
    <row r="17" spans="1:10" ht="15" x14ac:dyDescent="0.2">
      <c r="A17" s="16"/>
      <c r="B17" s="21"/>
      <c r="C17" s="16"/>
      <c r="D17" s="21"/>
      <c r="E17" s="16"/>
      <c r="F17" s="21"/>
      <c r="G17" s="16"/>
      <c r="H17" s="21"/>
      <c r="I17" s="16"/>
      <c r="J17" s="16"/>
    </row>
  </sheetData>
  <phoneticPr fontId="1" type="noConversion"/>
  <pageMargins left="0.25" right="0.25" top="0.25" bottom="0.25" header="0.5" footer="0.5"/>
  <pageSetup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J66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722</v>
      </c>
      <c r="C1" s="13"/>
      <c r="D1" s="3"/>
      <c r="E1" s="2" t="s">
        <v>2</v>
      </c>
      <c r="F1" s="3" t="s">
        <v>285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 t="s">
        <v>284</v>
      </c>
      <c r="H2" s="3"/>
      <c r="I2" s="3"/>
      <c r="J2" s="3"/>
    </row>
    <row r="3" spans="1:10" ht="15.75" x14ac:dyDescent="0.25">
      <c r="A3" s="5" t="s">
        <v>1</v>
      </c>
      <c r="B3" s="30" t="s">
        <v>283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27">
        <v>144258</v>
      </c>
      <c r="B5" s="27">
        <v>44</v>
      </c>
      <c r="C5" s="27" t="s">
        <v>56</v>
      </c>
      <c r="D5" s="27">
        <v>1997</v>
      </c>
      <c r="E5" s="16" t="s">
        <v>27</v>
      </c>
      <c r="F5" s="27">
        <v>37.5</v>
      </c>
      <c r="G5" s="27">
        <v>12</v>
      </c>
      <c r="H5" s="27">
        <v>15</v>
      </c>
      <c r="I5" s="27">
        <f>SUM(G5:H5)</f>
        <v>27</v>
      </c>
      <c r="J5" s="16">
        <v>2</v>
      </c>
    </row>
    <row r="6" spans="1:10" ht="15" x14ac:dyDescent="0.2">
      <c r="A6" s="27">
        <v>141320</v>
      </c>
      <c r="B6" s="27">
        <v>44</v>
      </c>
      <c r="C6" s="27" t="s">
        <v>55</v>
      </c>
      <c r="D6" s="27">
        <v>1994</v>
      </c>
      <c r="E6" s="20" t="s">
        <v>27</v>
      </c>
      <c r="F6" s="27">
        <v>43.4</v>
      </c>
      <c r="G6" s="27">
        <v>14</v>
      </c>
      <c r="H6" s="27">
        <v>18</v>
      </c>
      <c r="I6" s="27">
        <f>SUM(G6:H6)</f>
        <v>32</v>
      </c>
      <c r="J6" s="20">
        <v>1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7">
        <v>141556</v>
      </c>
      <c r="B8" s="27">
        <v>53</v>
      </c>
      <c r="C8" s="27" t="s">
        <v>82</v>
      </c>
      <c r="D8" s="27">
        <v>1990</v>
      </c>
      <c r="E8" s="20" t="s">
        <v>27</v>
      </c>
      <c r="F8" s="27">
        <v>52.7</v>
      </c>
      <c r="G8" s="27">
        <v>36</v>
      </c>
      <c r="H8" s="27">
        <v>50</v>
      </c>
      <c r="I8" s="27">
        <f>SUM(G8:H8)</f>
        <v>86</v>
      </c>
      <c r="J8" s="20">
        <v>4</v>
      </c>
    </row>
    <row r="9" spans="1:10" ht="15" x14ac:dyDescent="0.2">
      <c r="A9" s="27">
        <v>142929</v>
      </c>
      <c r="B9" s="27">
        <v>53</v>
      </c>
      <c r="C9" s="27" t="s">
        <v>16</v>
      </c>
      <c r="D9" s="27">
        <v>1990</v>
      </c>
      <c r="E9" s="16" t="s">
        <v>27</v>
      </c>
      <c r="F9" s="27">
        <v>52.7</v>
      </c>
      <c r="G9" s="27">
        <v>40</v>
      </c>
      <c r="H9" s="27">
        <v>61</v>
      </c>
      <c r="I9" s="27">
        <f>SUM(G9:H9)</f>
        <v>101</v>
      </c>
      <c r="J9" s="16">
        <v>3</v>
      </c>
    </row>
    <row r="10" spans="1:10" ht="15" x14ac:dyDescent="0.2">
      <c r="A10" s="27">
        <v>141760</v>
      </c>
      <c r="B10" s="27">
        <v>53</v>
      </c>
      <c r="C10" s="27" t="s">
        <v>34</v>
      </c>
      <c r="D10" s="27">
        <v>1989</v>
      </c>
      <c r="E10" s="20" t="s">
        <v>27</v>
      </c>
      <c r="F10" s="27">
        <v>52.9</v>
      </c>
      <c r="G10" s="27">
        <v>50</v>
      </c>
      <c r="H10" s="27">
        <v>65</v>
      </c>
      <c r="I10" s="27">
        <f>SUM(G10:H10)</f>
        <v>115</v>
      </c>
      <c r="J10" s="20">
        <v>2</v>
      </c>
    </row>
    <row r="11" spans="1:10" ht="15" x14ac:dyDescent="0.2">
      <c r="A11" s="27">
        <v>142944</v>
      </c>
      <c r="B11" s="27">
        <v>53</v>
      </c>
      <c r="C11" s="27" t="s">
        <v>159</v>
      </c>
      <c r="D11" s="27">
        <v>1987</v>
      </c>
      <c r="E11" s="16" t="s">
        <v>36</v>
      </c>
      <c r="F11" s="27">
        <v>49.97</v>
      </c>
      <c r="G11" s="27">
        <v>50</v>
      </c>
      <c r="H11" s="27">
        <v>66</v>
      </c>
      <c r="I11" s="27">
        <f>SUM(G11:H11)</f>
        <v>116</v>
      </c>
      <c r="J11" s="16">
        <v>1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27">
        <v>140652</v>
      </c>
      <c r="B13" s="27">
        <v>58</v>
      </c>
      <c r="C13" s="27" t="s">
        <v>35</v>
      </c>
      <c r="D13" s="27">
        <v>1990</v>
      </c>
      <c r="E13" s="16" t="s">
        <v>27</v>
      </c>
      <c r="F13" s="27">
        <v>57.8</v>
      </c>
      <c r="G13" s="27">
        <v>53</v>
      </c>
      <c r="H13" s="27" t="s">
        <v>49</v>
      </c>
      <c r="I13" s="27" t="s">
        <v>49</v>
      </c>
      <c r="J13" s="16" t="s">
        <v>49</v>
      </c>
    </row>
    <row r="14" spans="1:10" ht="15" x14ac:dyDescent="0.2">
      <c r="A14" s="27">
        <v>150448</v>
      </c>
      <c r="B14" s="27">
        <v>58</v>
      </c>
      <c r="C14" s="27" t="s">
        <v>264</v>
      </c>
      <c r="D14" s="27">
        <v>1990</v>
      </c>
      <c r="E14" s="20" t="s">
        <v>27</v>
      </c>
      <c r="F14" s="27">
        <v>56.5</v>
      </c>
      <c r="G14" s="27">
        <v>30</v>
      </c>
      <c r="H14" s="27">
        <v>41</v>
      </c>
      <c r="I14" s="27">
        <f>SUM(G14:H14)</f>
        <v>71</v>
      </c>
      <c r="J14" s="20">
        <v>3</v>
      </c>
    </row>
    <row r="15" spans="1:10" ht="15" x14ac:dyDescent="0.2">
      <c r="A15" s="27">
        <v>150201</v>
      </c>
      <c r="B15" s="27">
        <v>58</v>
      </c>
      <c r="C15" s="27" t="s">
        <v>263</v>
      </c>
      <c r="D15" s="27">
        <v>1990</v>
      </c>
      <c r="E15" s="16" t="s">
        <v>27</v>
      </c>
      <c r="F15" s="27">
        <v>54.5</v>
      </c>
      <c r="G15" s="27">
        <v>32</v>
      </c>
      <c r="H15" s="27">
        <v>45</v>
      </c>
      <c r="I15" s="27">
        <v>77</v>
      </c>
      <c r="J15" s="16">
        <v>2</v>
      </c>
    </row>
    <row r="16" spans="1:10" ht="15" x14ac:dyDescent="0.2">
      <c r="A16" s="27">
        <v>140280</v>
      </c>
      <c r="B16" s="27">
        <v>58</v>
      </c>
      <c r="C16" s="27" t="s">
        <v>37</v>
      </c>
      <c r="D16" s="27">
        <v>1988</v>
      </c>
      <c r="E16" s="18" t="s">
        <v>36</v>
      </c>
      <c r="F16" s="27">
        <v>57.28</v>
      </c>
      <c r="G16" s="27">
        <v>52</v>
      </c>
      <c r="H16" s="27">
        <v>64</v>
      </c>
      <c r="I16" s="27">
        <f>SUM(G16:H16)</f>
        <v>116</v>
      </c>
      <c r="J16" s="18">
        <v>1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27">
        <v>150165</v>
      </c>
      <c r="B18" s="27">
        <v>63</v>
      </c>
      <c r="C18" s="27" t="s">
        <v>265</v>
      </c>
      <c r="D18" s="27">
        <v>1989</v>
      </c>
      <c r="E18" s="16" t="s">
        <v>27</v>
      </c>
      <c r="F18" s="27">
        <v>62.2</v>
      </c>
      <c r="G18" s="27">
        <v>39</v>
      </c>
      <c r="H18" s="27">
        <v>58</v>
      </c>
      <c r="I18" s="27">
        <f>SUM(G18:H18)</f>
        <v>97</v>
      </c>
      <c r="J18" s="16">
        <v>1</v>
      </c>
    </row>
    <row r="19" spans="1:10" ht="15" x14ac:dyDescent="0.2">
      <c r="A19" s="20"/>
      <c r="B19" s="22"/>
      <c r="C19" s="20"/>
      <c r="D19" s="22"/>
      <c r="E19" s="20"/>
      <c r="F19" s="22"/>
      <c r="G19" s="20"/>
      <c r="H19" s="22"/>
      <c r="I19" s="20"/>
      <c r="J19" s="20"/>
    </row>
    <row r="20" spans="1:10" ht="15" x14ac:dyDescent="0.2">
      <c r="A20" s="27">
        <v>150154</v>
      </c>
      <c r="B20" s="27">
        <v>69</v>
      </c>
      <c r="C20" s="27" t="s">
        <v>266</v>
      </c>
      <c r="D20" s="27">
        <v>1990</v>
      </c>
      <c r="E20" s="16" t="s">
        <v>27</v>
      </c>
      <c r="F20" s="27">
        <v>68.900000000000006</v>
      </c>
      <c r="G20" s="27">
        <v>27</v>
      </c>
      <c r="H20" s="27">
        <v>35</v>
      </c>
      <c r="I20" s="27">
        <f>SUM(G20:H20)</f>
        <v>62</v>
      </c>
      <c r="J20" s="16">
        <v>4</v>
      </c>
    </row>
    <row r="21" spans="1:10" ht="15" x14ac:dyDescent="0.2">
      <c r="A21" s="27">
        <v>150155</v>
      </c>
      <c r="B21" s="27">
        <v>69</v>
      </c>
      <c r="C21" s="27" t="s">
        <v>267</v>
      </c>
      <c r="D21" s="27">
        <v>1988</v>
      </c>
      <c r="E21" s="20" t="s">
        <v>36</v>
      </c>
      <c r="F21" s="27">
        <v>67.81</v>
      </c>
      <c r="G21" s="27">
        <v>35</v>
      </c>
      <c r="H21" s="27">
        <v>52</v>
      </c>
      <c r="I21" s="27">
        <f>SUM(G21:H21)</f>
        <v>87</v>
      </c>
      <c r="J21" s="20">
        <v>3</v>
      </c>
    </row>
    <row r="22" spans="1:10" ht="15" x14ac:dyDescent="0.2">
      <c r="A22" s="27">
        <v>136108</v>
      </c>
      <c r="B22" s="27">
        <v>69</v>
      </c>
      <c r="C22" s="27" t="s">
        <v>217</v>
      </c>
      <c r="D22" s="27">
        <v>1988</v>
      </c>
      <c r="E22" s="16" t="s">
        <v>36</v>
      </c>
      <c r="F22" s="27">
        <v>67.78</v>
      </c>
      <c r="G22" s="27">
        <v>62</v>
      </c>
      <c r="H22" s="27">
        <v>72</v>
      </c>
      <c r="I22" s="27">
        <f>SUM(G22:H22)</f>
        <v>134</v>
      </c>
      <c r="J22" s="16">
        <v>2</v>
      </c>
    </row>
    <row r="23" spans="1:10" ht="15" x14ac:dyDescent="0.2">
      <c r="A23" s="27">
        <v>138150</v>
      </c>
      <c r="B23" s="27">
        <v>69</v>
      </c>
      <c r="C23" s="27" t="s">
        <v>112</v>
      </c>
      <c r="D23" s="27">
        <v>1988</v>
      </c>
      <c r="E23" s="20" t="s">
        <v>36</v>
      </c>
      <c r="F23" s="27">
        <v>68.84</v>
      </c>
      <c r="G23" s="27">
        <v>63</v>
      </c>
      <c r="H23" s="27">
        <v>75</v>
      </c>
      <c r="I23" s="27">
        <f>SUM(G23:H23)</f>
        <v>138</v>
      </c>
      <c r="J23" s="20">
        <v>1</v>
      </c>
    </row>
    <row r="24" spans="1:10" ht="15" x14ac:dyDescent="0.2">
      <c r="A24" s="16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27">
        <v>144262</v>
      </c>
      <c r="B25" s="27" t="s">
        <v>268</v>
      </c>
      <c r="C25" s="27" t="s">
        <v>89</v>
      </c>
      <c r="D25" s="27">
        <v>1991</v>
      </c>
      <c r="E25" s="20" t="s">
        <v>27</v>
      </c>
      <c r="F25" s="27">
        <v>95.9</v>
      </c>
      <c r="G25" s="27">
        <v>34</v>
      </c>
      <c r="H25" s="27">
        <v>48</v>
      </c>
      <c r="I25" s="27">
        <f>SUM(G25:H25)</f>
        <v>82</v>
      </c>
      <c r="J25" s="20">
        <v>5</v>
      </c>
    </row>
    <row r="26" spans="1:10" ht="15" x14ac:dyDescent="0.2">
      <c r="A26" s="27">
        <v>150108</v>
      </c>
      <c r="B26" s="27" t="s">
        <v>268</v>
      </c>
      <c r="C26" s="27" t="s">
        <v>62</v>
      </c>
      <c r="D26" s="27">
        <v>1989</v>
      </c>
      <c r="E26" s="16" t="s">
        <v>27</v>
      </c>
      <c r="F26" s="27">
        <v>98.3</v>
      </c>
      <c r="G26" s="27">
        <v>41</v>
      </c>
      <c r="H26" s="27">
        <v>51</v>
      </c>
      <c r="I26" s="27">
        <f>SUM(G26:H26)</f>
        <v>92</v>
      </c>
      <c r="J26" s="16">
        <v>4</v>
      </c>
    </row>
    <row r="27" spans="1:10" ht="15" x14ac:dyDescent="0.2">
      <c r="A27" s="27">
        <v>142206</v>
      </c>
      <c r="B27" s="27" t="s">
        <v>268</v>
      </c>
      <c r="C27" s="27" t="s">
        <v>61</v>
      </c>
      <c r="D27" s="27">
        <v>1989</v>
      </c>
      <c r="E27" s="20" t="s">
        <v>27</v>
      </c>
      <c r="F27" s="27">
        <v>82.8</v>
      </c>
      <c r="G27" s="27">
        <v>39</v>
      </c>
      <c r="H27" s="27">
        <v>54</v>
      </c>
      <c r="I27" s="27">
        <f>SUM(G27:H27)</f>
        <v>93</v>
      </c>
      <c r="J27" s="20">
        <v>3</v>
      </c>
    </row>
    <row r="28" spans="1:10" ht="15" x14ac:dyDescent="0.2">
      <c r="A28" s="27">
        <v>141555</v>
      </c>
      <c r="B28" s="27" t="s">
        <v>268</v>
      </c>
      <c r="C28" s="27" t="s">
        <v>239</v>
      </c>
      <c r="D28" s="27">
        <v>1989</v>
      </c>
      <c r="E28" s="16" t="s">
        <v>27</v>
      </c>
      <c r="F28" s="27">
        <v>87.1</v>
      </c>
      <c r="G28" s="27">
        <v>47</v>
      </c>
      <c r="H28" s="27">
        <v>76</v>
      </c>
      <c r="I28" s="27">
        <f>SUM(G28:H28)</f>
        <v>123</v>
      </c>
      <c r="J28" s="16">
        <v>2</v>
      </c>
    </row>
    <row r="29" spans="1:10" ht="15" x14ac:dyDescent="0.2">
      <c r="A29" s="27">
        <v>150136</v>
      </c>
      <c r="B29" s="27" t="s">
        <v>268</v>
      </c>
      <c r="C29" s="27" t="s">
        <v>269</v>
      </c>
      <c r="D29" s="27">
        <v>1989</v>
      </c>
      <c r="E29" s="20" t="s">
        <v>27</v>
      </c>
      <c r="F29" s="27">
        <v>71.3</v>
      </c>
      <c r="G29" s="27">
        <v>44</v>
      </c>
      <c r="H29" s="27">
        <v>79</v>
      </c>
      <c r="I29" s="27">
        <f>SUM(G29:H29)</f>
        <v>123</v>
      </c>
      <c r="J29" s="20">
        <v>1</v>
      </c>
    </row>
    <row r="30" spans="1:10" ht="15" x14ac:dyDescent="0.2">
      <c r="A30" s="16"/>
      <c r="B30" s="21"/>
      <c r="C30" s="16"/>
      <c r="D30" s="21"/>
      <c r="E30" s="16"/>
      <c r="F30" s="21"/>
      <c r="G30" s="16"/>
      <c r="H30" s="21"/>
      <c r="I30" s="16"/>
      <c r="J30" s="16"/>
    </row>
    <row r="31" spans="1:10" ht="15" x14ac:dyDescent="0.2">
      <c r="A31" s="27">
        <v>135741</v>
      </c>
      <c r="B31" s="27">
        <v>75</v>
      </c>
      <c r="C31" s="27" t="s">
        <v>270</v>
      </c>
      <c r="D31" s="27">
        <v>1978</v>
      </c>
      <c r="E31" s="20" t="s">
        <v>40</v>
      </c>
      <c r="F31" s="27">
        <v>74.680000000000007</v>
      </c>
      <c r="G31" s="27">
        <v>70</v>
      </c>
      <c r="H31" s="27">
        <v>83</v>
      </c>
      <c r="I31" s="27">
        <f>SUM(G31:H31)</f>
        <v>153</v>
      </c>
      <c r="J31" s="20">
        <v>1</v>
      </c>
    </row>
    <row r="32" spans="1:10" ht="15" x14ac:dyDescent="0.2">
      <c r="A32" s="16"/>
      <c r="B32" s="21"/>
      <c r="C32" s="16"/>
      <c r="D32" s="21"/>
      <c r="E32" s="16"/>
      <c r="F32" s="21"/>
      <c r="G32" s="16"/>
      <c r="H32" s="21"/>
      <c r="I32" s="16"/>
      <c r="J32" s="16"/>
    </row>
    <row r="33" spans="1:10" ht="15" x14ac:dyDescent="0.2">
      <c r="A33" s="27">
        <v>115424</v>
      </c>
      <c r="B33" s="27" t="s">
        <v>271</v>
      </c>
      <c r="C33" s="27" t="s">
        <v>63</v>
      </c>
      <c r="D33" s="27">
        <v>1947</v>
      </c>
      <c r="E33" s="20" t="s">
        <v>44</v>
      </c>
      <c r="F33" s="27">
        <v>86.13</v>
      </c>
      <c r="G33" s="27">
        <v>30</v>
      </c>
      <c r="H33" s="27">
        <v>40</v>
      </c>
      <c r="I33" s="27">
        <f>SUM(G33:H33)</f>
        <v>70</v>
      </c>
      <c r="J33" s="20">
        <v>3</v>
      </c>
    </row>
    <row r="34" spans="1:10" ht="15" x14ac:dyDescent="0.2">
      <c r="A34" s="27">
        <v>150159</v>
      </c>
      <c r="B34" s="27" t="s">
        <v>271</v>
      </c>
      <c r="C34" s="27" t="s">
        <v>272</v>
      </c>
      <c r="D34" s="27">
        <v>1988</v>
      </c>
      <c r="E34" s="16" t="s">
        <v>36</v>
      </c>
      <c r="F34" s="27">
        <v>75.540000000000006</v>
      </c>
      <c r="G34" s="27">
        <v>34</v>
      </c>
      <c r="H34" s="27">
        <v>50</v>
      </c>
      <c r="I34" s="27">
        <f>SUM(G34:H34)</f>
        <v>84</v>
      </c>
      <c r="J34" s="16">
        <v>2</v>
      </c>
    </row>
    <row r="35" spans="1:10" ht="15" x14ac:dyDescent="0.2">
      <c r="A35" s="27">
        <v>132687</v>
      </c>
      <c r="B35" s="27" t="s">
        <v>271</v>
      </c>
      <c r="C35" s="27" t="s">
        <v>60</v>
      </c>
      <c r="D35" s="27">
        <v>1979</v>
      </c>
      <c r="E35" s="20" t="s">
        <v>40</v>
      </c>
      <c r="F35" s="27">
        <v>92.48</v>
      </c>
      <c r="G35" s="27">
        <v>80</v>
      </c>
      <c r="H35" s="27">
        <v>90</v>
      </c>
      <c r="I35" s="27">
        <f>SUM(G35:H35)</f>
        <v>170</v>
      </c>
      <c r="J35" s="20">
        <v>1</v>
      </c>
    </row>
    <row r="36" spans="1:10" ht="15" x14ac:dyDescent="0.2">
      <c r="A36" s="16"/>
      <c r="B36" s="21"/>
      <c r="C36" s="16"/>
      <c r="D36" s="21"/>
      <c r="E36" s="16"/>
      <c r="F36" s="21"/>
      <c r="G36" s="16"/>
      <c r="H36" s="21"/>
      <c r="I36" s="16"/>
      <c r="J36" s="16"/>
    </row>
    <row r="37" spans="1:10" ht="15" x14ac:dyDescent="0.2">
      <c r="A37" s="27">
        <v>141321</v>
      </c>
      <c r="B37" s="27">
        <v>56</v>
      </c>
      <c r="C37" s="27" t="s">
        <v>68</v>
      </c>
      <c r="D37" s="27">
        <v>1996</v>
      </c>
      <c r="E37" s="20" t="s">
        <v>27</v>
      </c>
      <c r="F37" s="27">
        <v>35.46</v>
      </c>
      <c r="G37" s="27">
        <v>20</v>
      </c>
      <c r="H37" s="27">
        <v>27</v>
      </c>
      <c r="I37" s="27">
        <f>SUM(G37:H37)</f>
        <v>47</v>
      </c>
      <c r="J37" s="20">
        <v>2</v>
      </c>
    </row>
    <row r="38" spans="1:10" ht="15" x14ac:dyDescent="0.2">
      <c r="A38" s="27">
        <v>143023</v>
      </c>
      <c r="B38" s="27">
        <v>56</v>
      </c>
      <c r="C38" s="27" t="s">
        <v>219</v>
      </c>
      <c r="D38" s="27">
        <v>1987</v>
      </c>
      <c r="E38" s="16" t="s">
        <v>36</v>
      </c>
      <c r="F38" s="27">
        <v>55.98</v>
      </c>
      <c r="G38" s="27">
        <v>83</v>
      </c>
      <c r="H38" s="27">
        <v>105</v>
      </c>
      <c r="I38" s="27">
        <f>SUM(G38:H38)</f>
        <v>188</v>
      </c>
      <c r="J38" s="16">
        <v>1</v>
      </c>
    </row>
    <row r="39" spans="1:10" ht="15" x14ac:dyDescent="0.2">
      <c r="A39" s="20"/>
      <c r="B39" s="22"/>
      <c r="C39" s="20"/>
      <c r="D39" s="22"/>
      <c r="E39" s="20"/>
      <c r="F39" s="22"/>
      <c r="G39" s="20"/>
      <c r="H39" s="22"/>
      <c r="I39" s="20"/>
      <c r="J39" s="20"/>
    </row>
    <row r="40" spans="1:10" ht="15" x14ac:dyDescent="0.2">
      <c r="A40" s="27">
        <v>143077</v>
      </c>
      <c r="B40" s="27">
        <v>62</v>
      </c>
      <c r="C40" s="27" t="s">
        <v>188</v>
      </c>
      <c r="D40" s="27">
        <v>1991</v>
      </c>
      <c r="E40" s="16" t="s">
        <v>27</v>
      </c>
      <c r="F40" s="27">
        <v>61.7</v>
      </c>
      <c r="G40" s="27">
        <v>58</v>
      </c>
      <c r="H40" s="27">
        <v>75</v>
      </c>
      <c r="I40" s="27">
        <f>SUM(G40:H40)</f>
        <v>133</v>
      </c>
      <c r="J40" s="16">
        <v>3</v>
      </c>
    </row>
    <row r="41" spans="1:10" ht="15" x14ac:dyDescent="0.2">
      <c r="A41" s="27">
        <v>142166</v>
      </c>
      <c r="B41" s="27">
        <v>62</v>
      </c>
      <c r="C41" s="27" t="s">
        <v>46</v>
      </c>
      <c r="D41" s="27">
        <v>1986</v>
      </c>
      <c r="E41" s="20" t="s">
        <v>36</v>
      </c>
      <c r="F41" s="27">
        <v>60.6</v>
      </c>
      <c r="G41" s="27">
        <v>80</v>
      </c>
      <c r="H41" s="27">
        <v>107</v>
      </c>
      <c r="I41" s="27">
        <f>SUM(G41:H41)</f>
        <v>187</v>
      </c>
      <c r="J41" s="20">
        <v>2</v>
      </c>
    </row>
    <row r="42" spans="1:10" ht="15" x14ac:dyDescent="0.2">
      <c r="A42" s="27">
        <v>142167</v>
      </c>
      <c r="B42" s="27">
        <v>62</v>
      </c>
      <c r="C42" s="27" t="s">
        <v>71</v>
      </c>
      <c r="D42" s="27">
        <v>1986</v>
      </c>
      <c r="E42" s="16" t="s">
        <v>36</v>
      </c>
      <c r="F42" s="27">
        <v>61.5</v>
      </c>
      <c r="G42" s="27">
        <v>80</v>
      </c>
      <c r="H42" s="27">
        <v>112</v>
      </c>
      <c r="I42" s="27">
        <f>SUM(G42:H42)</f>
        <v>192</v>
      </c>
      <c r="J42" s="16">
        <v>1</v>
      </c>
    </row>
    <row r="43" spans="1:10" ht="15" x14ac:dyDescent="0.2">
      <c r="A43" s="20"/>
      <c r="B43" s="22"/>
      <c r="C43" s="20"/>
      <c r="D43" s="22"/>
      <c r="E43" s="20"/>
      <c r="F43" s="22"/>
      <c r="G43" s="20"/>
      <c r="H43" s="22"/>
      <c r="I43" s="20"/>
      <c r="J43" s="20"/>
    </row>
    <row r="44" spans="1:10" ht="15" x14ac:dyDescent="0.2">
      <c r="A44" s="27">
        <v>142906</v>
      </c>
      <c r="B44" s="27">
        <v>69</v>
      </c>
      <c r="C44" s="27" t="s">
        <v>21</v>
      </c>
      <c r="D44" s="27">
        <v>1990</v>
      </c>
      <c r="E44" s="16" t="s">
        <v>27</v>
      </c>
      <c r="F44" s="27">
        <v>66.83</v>
      </c>
      <c r="G44" s="27">
        <v>55</v>
      </c>
      <c r="H44" s="27">
        <v>66</v>
      </c>
      <c r="I44" s="27">
        <f>SUM(G44:H44)</f>
        <v>121</v>
      </c>
      <c r="J44" s="16">
        <v>4</v>
      </c>
    </row>
    <row r="45" spans="1:10" ht="15" x14ac:dyDescent="0.2">
      <c r="A45" s="27">
        <v>142416</v>
      </c>
      <c r="B45" s="27">
        <v>69</v>
      </c>
      <c r="C45" s="27" t="s">
        <v>19</v>
      </c>
      <c r="D45" s="27">
        <v>1991</v>
      </c>
      <c r="E45" s="20" t="s">
        <v>27</v>
      </c>
      <c r="F45" s="27">
        <v>68.77</v>
      </c>
      <c r="G45" s="27">
        <v>74</v>
      </c>
      <c r="H45" s="27">
        <v>96</v>
      </c>
      <c r="I45" s="27">
        <f>SUM(G45:H45)</f>
        <v>170</v>
      </c>
      <c r="J45" s="20">
        <v>3</v>
      </c>
    </row>
    <row r="46" spans="1:10" ht="15" x14ac:dyDescent="0.2">
      <c r="A46" s="27">
        <v>142165</v>
      </c>
      <c r="B46" s="27">
        <v>69</v>
      </c>
      <c r="C46" s="27" t="s">
        <v>47</v>
      </c>
      <c r="D46" s="27">
        <v>1986</v>
      </c>
      <c r="E46" s="16" t="s">
        <v>36</v>
      </c>
      <c r="F46" s="27">
        <v>67.569999999999993</v>
      </c>
      <c r="G46" s="27">
        <v>89</v>
      </c>
      <c r="H46" s="27">
        <v>115</v>
      </c>
      <c r="I46" s="27">
        <f>SUM(G46:H46)</f>
        <v>204</v>
      </c>
      <c r="J46" s="16">
        <v>2</v>
      </c>
    </row>
    <row r="47" spans="1:10" ht="15" x14ac:dyDescent="0.2">
      <c r="A47" s="27">
        <v>126206</v>
      </c>
      <c r="B47" s="27">
        <v>69</v>
      </c>
      <c r="C47" s="27" t="s">
        <v>95</v>
      </c>
      <c r="D47" s="27">
        <v>1978</v>
      </c>
      <c r="E47" s="20" t="s">
        <v>40</v>
      </c>
      <c r="F47" s="27">
        <v>68.81</v>
      </c>
      <c r="G47" s="27">
        <v>101</v>
      </c>
      <c r="H47" s="27">
        <v>132</v>
      </c>
      <c r="I47" s="27">
        <f>SUM(G47:H47)</f>
        <v>233</v>
      </c>
      <c r="J47" s="20">
        <v>1</v>
      </c>
    </row>
    <row r="48" spans="1:10" ht="15" x14ac:dyDescent="0.2">
      <c r="A48" s="16"/>
      <c r="B48" s="21"/>
      <c r="C48" s="16"/>
      <c r="D48" s="21"/>
      <c r="E48" s="16"/>
      <c r="F48" s="21"/>
      <c r="G48" s="16"/>
      <c r="H48" s="21"/>
      <c r="I48" s="16"/>
      <c r="J48" s="16"/>
    </row>
    <row r="49" spans="1:10" ht="15" x14ac:dyDescent="0.2">
      <c r="A49" s="27">
        <v>132763</v>
      </c>
      <c r="B49" s="27">
        <v>77</v>
      </c>
      <c r="C49" s="27" t="s">
        <v>273</v>
      </c>
      <c r="D49" s="27">
        <v>1937</v>
      </c>
      <c r="E49" s="20" t="s">
        <v>44</v>
      </c>
      <c r="F49" s="27">
        <v>73.39</v>
      </c>
      <c r="G49" s="27">
        <v>45</v>
      </c>
      <c r="H49" s="27">
        <v>55</v>
      </c>
      <c r="I49" s="27">
        <f>SUM(G49:H49)</f>
        <v>100</v>
      </c>
      <c r="J49" s="20">
        <v>3</v>
      </c>
    </row>
    <row r="50" spans="1:10" ht="15" x14ac:dyDescent="0.2">
      <c r="A50" s="27">
        <v>150158</v>
      </c>
      <c r="B50" s="27">
        <v>77</v>
      </c>
      <c r="C50" s="27" t="s">
        <v>274</v>
      </c>
      <c r="D50" s="27">
        <v>1987</v>
      </c>
      <c r="E50" s="16" t="s">
        <v>36</v>
      </c>
      <c r="F50" s="27">
        <v>74.8</v>
      </c>
      <c r="G50" s="27">
        <v>56</v>
      </c>
      <c r="H50" s="27">
        <v>85</v>
      </c>
      <c r="I50" s="27">
        <f>SUM(G50:H50)</f>
        <v>141</v>
      </c>
      <c r="J50" s="16">
        <v>2</v>
      </c>
    </row>
    <row r="51" spans="1:10" ht="15" x14ac:dyDescent="0.2">
      <c r="A51" s="27">
        <v>141768</v>
      </c>
      <c r="B51" s="27">
        <v>77</v>
      </c>
      <c r="C51" s="27" t="s">
        <v>275</v>
      </c>
      <c r="D51" s="27">
        <v>1987</v>
      </c>
      <c r="E51" s="16" t="s">
        <v>36</v>
      </c>
      <c r="F51" s="27">
        <v>70.64</v>
      </c>
      <c r="G51" s="27">
        <v>100</v>
      </c>
      <c r="H51" s="27">
        <v>130</v>
      </c>
      <c r="I51" s="27">
        <f>SUM(G51:H51)</f>
        <v>230</v>
      </c>
      <c r="J51" s="16">
        <v>1</v>
      </c>
    </row>
    <row r="52" spans="1:10" ht="15" x14ac:dyDescent="0.2">
      <c r="A52" s="20"/>
      <c r="B52" s="22"/>
      <c r="C52" s="20"/>
      <c r="D52" s="22"/>
      <c r="E52" s="20"/>
      <c r="F52" s="22"/>
      <c r="G52" s="20"/>
      <c r="H52" s="22"/>
      <c r="I52" s="20"/>
      <c r="J52" s="20"/>
    </row>
    <row r="53" spans="1:10" ht="15" x14ac:dyDescent="0.2">
      <c r="A53" s="27">
        <v>1770</v>
      </c>
      <c r="B53" s="27">
        <v>85</v>
      </c>
      <c r="C53" s="27" t="s">
        <v>276</v>
      </c>
      <c r="D53" s="27">
        <v>1932</v>
      </c>
      <c r="E53" s="16" t="s">
        <v>44</v>
      </c>
      <c r="F53" s="27">
        <v>83.48</v>
      </c>
      <c r="G53" s="27">
        <v>48</v>
      </c>
      <c r="H53" s="27">
        <v>65</v>
      </c>
      <c r="I53" s="27">
        <f t="shared" ref="I53:I58" si="0">SUM(G53:H53)</f>
        <v>113</v>
      </c>
      <c r="J53" s="16">
        <v>6</v>
      </c>
    </row>
    <row r="54" spans="1:10" ht="15" x14ac:dyDescent="0.2">
      <c r="A54" s="27">
        <v>140541</v>
      </c>
      <c r="B54" s="27">
        <v>85</v>
      </c>
      <c r="C54" s="27" t="s">
        <v>132</v>
      </c>
      <c r="D54" s="27">
        <v>1947</v>
      </c>
      <c r="E54" s="20" t="s">
        <v>44</v>
      </c>
      <c r="F54" s="27">
        <v>80.16</v>
      </c>
      <c r="G54" s="27">
        <v>63</v>
      </c>
      <c r="H54" s="27">
        <v>80</v>
      </c>
      <c r="I54" s="27">
        <f t="shared" si="0"/>
        <v>143</v>
      </c>
      <c r="J54" s="20">
        <v>5</v>
      </c>
    </row>
    <row r="55" spans="1:10" ht="15" x14ac:dyDescent="0.2">
      <c r="A55" s="27">
        <v>142807</v>
      </c>
      <c r="B55" s="27">
        <v>85</v>
      </c>
      <c r="C55" s="27" t="s">
        <v>277</v>
      </c>
      <c r="D55" s="27">
        <v>1990</v>
      </c>
      <c r="E55" s="16" t="s">
        <v>27</v>
      </c>
      <c r="F55" s="27">
        <v>85</v>
      </c>
      <c r="G55" s="27">
        <v>68</v>
      </c>
      <c r="H55" s="27">
        <v>91</v>
      </c>
      <c r="I55" s="27">
        <f t="shared" si="0"/>
        <v>159</v>
      </c>
      <c r="J55" s="16">
        <v>4</v>
      </c>
    </row>
    <row r="56" spans="1:10" ht="15" x14ac:dyDescent="0.2">
      <c r="A56" s="27">
        <v>138357</v>
      </c>
      <c r="B56" s="27">
        <v>85</v>
      </c>
      <c r="C56" s="27" t="s">
        <v>278</v>
      </c>
      <c r="D56" s="27">
        <v>1970</v>
      </c>
      <c r="E56" s="20" t="s">
        <v>44</v>
      </c>
      <c r="F56" s="27">
        <v>83.78</v>
      </c>
      <c r="G56" s="27">
        <v>83</v>
      </c>
      <c r="H56" s="27">
        <v>104</v>
      </c>
      <c r="I56" s="27">
        <f t="shared" si="0"/>
        <v>187</v>
      </c>
      <c r="J56" s="20">
        <v>3</v>
      </c>
    </row>
    <row r="57" spans="1:10" ht="15" x14ac:dyDescent="0.2">
      <c r="A57" s="27">
        <v>143588</v>
      </c>
      <c r="B57" s="27">
        <v>85</v>
      </c>
      <c r="C57" s="27" t="s">
        <v>127</v>
      </c>
      <c r="D57" s="27">
        <v>1987</v>
      </c>
      <c r="E57" s="16" t="s">
        <v>36</v>
      </c>
      <c r="F57" s="27">
        <v>81.91</v>
      </c>
      <c r="G57" s="27">
        <v>87</v>
      </c>
      <c r="H57" s="27">
        <v>111</v>
      </c>
      <c r="I57" s="27">
        <f t="shared" si="0"/>
        <v>198</v>
      </c>
      <c r="J57" s="16">
        <v>2</v>
      </c>
    </row>
    <row r="58" spans="1:10" ht="15" x14ac:dyDescent="0.2">
      <c r="A58" s="27">
        <v>136849</v>
      </c>
      <c r="B58" s="27">
        <v>85</v>
      </c>
      <c r="C58" s="27" t="s">
        <v>193</v>
      </c>
      <c r="D58" s="27">
        <v>1987</v>
      </c>
      <c r="E58" s="20" t="s">
        <v>36</v>
      </c>
      <c r="F58" s="27">
        <v>80.010000000000005</v>
      </c>
      <c r="G58" s="27">
        <v>116</v>
      </c>
      <c r="H58" s="27">
        <v>157</v>
      </c>
      <c r="I58" s="27">
        <f t="shared" si="0"/>
        <v>273</v>
      </c>
      <c r="J58" s="20">
        <v>1</v>
      </c>
    </row>
    <row r="59" spans="1:10" ht="15" x14ac:dyDescent="0.2">
      <c r="A59" s="16"/>
      <c r="B59" s="21"/>
      <c r="C59" s="16"/>
      <c r="D59" s="21"/>
      <c r="E59" s="16"/>
      <c r="F59" s="21"/>
      <c r="G59" s="16"/>
      <c r="H59" s="21"/>
      <c r="I59" s="16"/>
      <c r="J59" s="16"/>
    </row>
    <row r="60" spans="1:10" ht="15" x14ac:dyDescent="0.2">
      <c r="A60" s="27">
        <v>142934</v>
      </c>
      <c r="B60" s="27">
        <v>94</v>
      </c>
      <c r="C60" s="27" t="s">
        <v>279</v>
      </c>
      <c r="D60" s="27">
        <v>1991</v>
      </c>
      <c r="E60" s="20" t="s">
        <v>27</v>
      </c>
      <c r="F60" s="27">
        <v>91.53</v>
      </c>
      <c r="G60" s="27">
        <v>62</v>
      </c>
      <c r="H60" s="27">
        <v>87</v>
      </c>
      <c r="I60" s="27">
        <f>SUM(G60:H60)</f>
        <v>149</v>
      </c>
      <c r="J60" s="20">
        <v>3</v>
      </c>
    </row>
    <row r="61" spans="1:10" ht="15" x14ac:dyDescent="0.2">
      <c r="A61" s="27">
        <v>137299</v>
      </c>
      <c r="B61" s="27">
        <v>94</v>
      </c>
      <c r="C61" s="27" t="s">
        <v>28</v>
      </c>
      <c r="D61" s="27">
        <v>1983</v>
      </c>
      <c r="E61" s="16" t="s">
        <v>40</v>
      </c>
      <c r="F61" s="27">
        <v>92.51</v>
      </c>
      <c r="G61" s="27">
        <v>90</v>
      </c>
      <c r="H61" s="27">
        <v>106</v>
      </c>
      <c r="I61" s="27">
        <f>SUM(G61:H61)</f>
        <v>196</v>
      </c>
      <c r="J61" s="16">
        <v>2</v>
      </c>
    </row>
    <row r="62" spans="1:10" ht="15" x14ac:dyDescent="0.2">
      <c r="A62" s="27">
        <v>144265</v>
      </c>
      <c r="B62" s="27">
        <v>94</v>
      </c>
      <c r="C62" s="27" t="s">
        <v>280</v>
      </c>
      <c r="D62" s="27">
        <v>1984</v>
      </c>
      <c r="E62" s="20" t="s">
        <v>40</v>
      </c>
      <c r="F62" s="27">
        <v>92.28</v>
      </c>
      <c r="G62" s="27">
        <v>118</v>
      </c>
      <c r="H62" s="27">
        <v>136</v>
      </c>
      <c r="I62" s="27">
        <f>SUM(G62:H62)</f>
        <v>254</v>
      </c>
      <c r="J62" s="20">
        <v>1</v>
      </c>
    </row>
    <row r="63" spans="1:10" ht="15" x14ac:dyDescent="0.2">
      <c r="A63" s="16"/>
      <c r="B63" s="21"/>
      <c r="C63" s="16"/>
      <c r="D63" s="21"/>
      <c r="E63" s="16"/>
      <c r="F63" s="21"/>
      <c r="G63" s="16"/>
      <c r="H63" s="21"/>
      <c r="I63" s="16"/>
      <c r="J63" s="16"/>
    </row>
    <row r="64" spans="1:10" ht="15" x14ac:dyDescent="0.2">
      <c r="A64" s="27">
        <v>111214</v>
      </c>
      <c r="B64" s="27" t="s">
        <v>281</v>
      </c>
      <c r="C64" s="27" t="s">
        <v>282</v>
      </c>
      <c r="D64" s="27">
        <v>1951</v>
      </c>
      <c r="E64" s="20" t="s">
        <v>44</v>
      </c>
      <c r="F64" s="27">
        <v>106.75</v>
      </c>
      <c r="G64" s="27">
        <v>75</v>
      </c>
      <c r="H64" s="27">
        <v>100</v>
      </c>
      <c r="I64" s="27">
        <f>SUM(G64:H64)</f>
        <v>175</v>
      </c>
      <c r="J64" s="20">
        <v>2</v>
      </c>
    </row>
    <row r="65" spans="1:10" ht="15" x14ac:dyDescent="0.2">
      <c r="A65" s="27">
        <v>139296</v>
      </c>
      <c r="B65" s="27" t="s">
        <v>281</v>
      </c>
      <c r="C65" s="27" t="s">
        <v>176</v>
      </c>
      <c r="D65" s="27">
        <v>1985</v>
      </c>
      <c r="E65" s="16" t="s">
        <v>40</v>
      </c>
      <c r="F65" s="27">
        <v>113.88</v>
      </c>
      <c r="G65" s="27">
        <v>117</v>
      </c>
      <c r="H65" s="27">
        <v>156</v>
      </c>
      <c r="I65" s="27">
        <f>SUM(G65:H65)</f>
        <v>273</v>
      </c>
      <c r="J65" s="16">
        <v>1</v>
      </c>
    </row>
    <row r="66" spans="1:10" ht="15" x14ac:dyDescent="0.2">
      <c r="A66" s="16"/>
      <c r="B66" s="21"/>
      <c r="C66" s="16"/>
      <c r="D66" s="21"/>
      <c r="E66" s="16"/>
      <c r="F66" s="21"/>
      <c r="G66" s="16"/>
      <c r="H66" s="21"/>
      <c r="I66" s="16"/>
      <c r="J66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8"/>
  </sheetPr>
  <dimension ref="A1:J28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2" t="s">
        <v>723</v>
      </c>
      <c r="C1" s="1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 t="s">
        <v>32</v>
      </c>
      <c r="H2" s="3"/>
      <c r="I2" s="3"/>
      <c r="J2" s="3"/>
    </row>
    <row r="3" spans="1:10" ht="15.75" x14ac:dyDescent="0.25">
      <c r="A3" s="5" t="s">
        <v>1</v>
      </c>
      <c r="B3" s="30" t="s">
        <v>31</v>
      </c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>
        <v>142929</v>
      </c>
      <c r="B5" s="21">
        <v>53</v>
      </c>
      <c r="C5" s="16" t="s">
        <v>16</v>
      </c>
      <c r="D5" s="21">
        <v>1990</v>
      </c>
      <c r="E5" s="16" t="s">
        <v>27</v>
      </c>
      <c r="F5" s="21">
        <v>52.78</v>
      </c>
      <c r="G5" s="16">
        <v>40</v>
      </c>
      <c r="H5" s="21">
        <v>55</v>
      </c>
      <c r="I5" s="16">
        <v>95</v>
      </c>
      <c r="J5" s="16">
        <v>1</v>
      </c>
    </row>
    <row r="6" spans="1:10" ht="15" x14ac:dyDescent="0.2">
      <c r="A6" s="20">
        <v>141760</v>
      </c>
      <c r="B6" s="22">
        <v>53</v>
      </c>
      <c r="C6" s="20" t="s">
        <v>34</v>
      </c>
      <c r="D6" s="22">
        <v>1989</v>
      </c>
      <c r="E6" s="20" t="s">
        <v>27</v>
      </c>
      <c r="F6" s="22">
        <v>52.88</v>
      </c>
      <c r="G6" s="20">
        <v>52</v>
      </c>
      <c r="H6" s="22" t="s">
        <v>33</v>
      </c>
      <c r="I6" s="20" t="s">
        <v>33</v>
      </c>
      <c r="J6" s="20" t="s">
        <v>33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>
        <v>140652</v>
      </c>
      <c r="B8" s="22">
        <v>58</v>
      </c>
      <c r="C8" s="20" t="s">
        <v>35</v>
      </c>
      <c r="D8" s="22">
        <v>1990</v>
      </c>
      <c r="E8" s="20" t="s">
        <v>27</v>
      </c>
      <c r="F8" s="58">
        <v>57.92</v>
      </c>
      <c r="G8" s="20">
        <v>51</v>
      </c>
      <c r="H8" s="58">
        <v>70</v>
      </c>
      <c r="I8" s="20">
        <v>121</v>
      </c>
      <c r="J8" s="20">
        <v>1</v>
      </c>
    </row>
    <row r="9" spans="1:10" ht="15" x14ac:dyDescent="0.2">
      <c r="A9" s="16">
        <v>140280</v>
      </c>
      <c r="B9" s="21">
        <v>58</v>
      </c>
      <c r="C9" s="16" t="s">
        <v>37</v>
      </c>
      <c r="D9" s="21">
        <v>1988</v>
      </c>
      <c r="E9" s="16" t="s">
        <v>36</v>
      </c>
      <c r="F9" s="21">
        <v>58</v>
      </c>
      <c r="G9" s="16">
        <v>49</v>
      </c>
      <c r="H9" s="21">
        <v>64</v>
      </c>
      <c r="I9" s="16">
        <v>113</v>
      </c>
      <c r="J9" s="16">
        <v>2</v>
      </c>
    </row>
    <row r="10" spans="1:10" ht="15" x14ac:dyDescent="0.2">
      <c r="A10" s="20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16">
        <v>150071</v>
      </c>
      <c r="B11" s="21">
        <v>63</v>
      </c>
      <c r="C11" s="16" t="s">
        <v>15</v>
      </c>
      <c r="D11" s="21">
        <v>1991</v>
      </c>
      <c r="E11" s="16" t="s">
        <v>27</v>
      </c>
      <c r="F11" s="21">
        <v>60.54</v>
      </c>
      <c r="G11" s="16">
        <v>39</v>
      </c>
      <c r="H11" s="21">
        <v>50</v>
      </c>
      <c r="I11" s="16">
        <v>89</v>
      </c>
      <c r="J11" s="16">
        <v>1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>
        <v>139779</v>
      </c>
      <c r="B13" s="21">
        <v>75</v>
      </c>
      <c r="C13" s="16" t="s">
        <v>38</v>
      </c>
      <c r="D13" s="21">
        <v>1989</v>
      </c>
      <c r="E13" s="16" t="s">
        <v>27</v>
      </c>
      <c r="F13" s="21">
        <v>73.88</v>
      </c>
      <c r="G13" s="16">
        <v>55</v>
      </c>
      <c r="H13" s="21">
        <v>63</v>
      </c>
      <c r="I13" s="16">
        <v>118</v>
      </c>
      <c r="J13" s="16">
        <v>1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16">
        <v>112369</v>
      </c>
      <c r="B15" s="21">
        <v>56</v>
      </c>
      <c r="C15" s="16" t="s">
        <v>39</v>
      </c>
      <c r="D15" s="21">
        <v>1972</v>
      </c>
      <c r="E15" s="16" t="s">
        <v>40</v>
      </c>
      <c r="F15" s="21">
        <v>55.46</v>
      </c>
      <c r="G15" s="16">
        <v>91</v>
      </c>
      <c r="H15" s="21">
        <v>128</v>
      </c>
      <c r="I15" s="16">
        <v>219</v>
      </c>
      <c r="J15" s="16">
        <v>1</v>
      </c>
    </row>
    <row r="16" spans="1:10" ht="15" x14ac:dyDescent="0.2">
      <c r="A16" s="20">
        <v>150348</v>
      </c>
      <c r="B16" s="29">
        <v>56</v>
      </c>
      <c r="C16" s="20" t="s">
        <v>41</v>
      </c>
      <c r="D16" s="29">
        <v>1991</v>
      </c>
      <c r="E16" s="20" t="s">
        <v>27</v>
      </c>
      <c r="F16" s="29">
        <v>52.62</v>
      </c>
      <c r="G16" s="20">
        <v>44</v>
      </c>
      <c r="H16" s="58">
        <v>56</v>
      </c>
      <c r="I16" s="20">
        <v>100</v>
      </c>
      <c r="J16" s="20">
        <v>2</v>
      </c>
    </row>
    <row r="17" spans="1:10" ht="15" x14ac:dyDescent="0.2">
      <c r="A17" s="16">
        <v>142175</v>
      </c>
      <c r="B17" s="21">
        <v>56</v>
      </c>
      <c r="C17" s="16" t="s">
        <v>42</v>
      </c>
      <c r="D17" s="21">
        <v>1993</v>
      </c>
      <c r="E17" s="16" t="s">
        <v>27</v>
      </c>
      <c r="F17" s="21">
        <v>49.38</v>
      </c>
      <c r="G17" s="16">
        <v>30</v>
      </c>
      <c r="H17" s="21">
        <v>43</v>
      </c>
      <c r="I17" s="16">
        <v>73</v>
      </c>
      <c r="J17" s="16">
        <v>3</v>
      </c>
    </row>
    <row r="18" spans="1:10" ht="15" x14ac:dyDescent="0.2">
      <c r="A18" s="20"/>
      <c r="B18" s="22"/>
      <c r="C18" s="20"/>
      <c r="D18" s="22"/>
      <c r="E18" s="20"/>
      <c r="F18" s="22"/>
      <c r="G18" s="20"/>
      <c r="H18" s="22"/>
      <c r="I18" s="20"/>
      <c r="J18" s="20"/>
    </row>
    <row r="19" spans="1:10" ht="15" x14ac:dyDescent="0.2">
      <c r="A19" s="16">
        <v>141858</v>
      </c>
      <c r="B19" s="21">
        <v>62</v>
      </c>
      <c r="C19" s="16" t="s">
        <v>43</v>
      </c>
      <c r="D19" s="21">
        <v>1990</v>
      </c>
      <c r="E19" s="16" t="s">
        <v>27</v>
      </c>
      <c r="F19" s="21">
        <v>60.72</v>
      </c>
      <c r="G19" s="16">
        <v>67</v>
      </c>
      <c r="H19" s="21">
        <v>85</v>
      </c>
      <c r="I19" s="16">
        <v>152</v>
      </c>
      <c r="J19" s="16">
        <v>1</v>
      </c>
    </row>
    <row r="20" spans="1:10" ht="15" x14ac:dyDescent="0.2">
      <c r="A20" s="20">
        <v>348</v>
      </c>
      <c r="B20" s="29">
        <v>62</v>
      </c>
      <c r="C20" s="20" t="s">
        <v>45</v>
      </c>
      <c r="D20" s="29">
        <v>1956</v>
      </c>
      <c r="E20" s="20" t="s">
        <v>44</v>
      </c>
      <c r="F20" s="58">
        <v>61.92</v>
      </c>
      <c r="G20" s="20">
        <v>61</v>
      </c>
      <c r="H20" s="58">
        <v>78</v>
      </c>
      <c r="I20" s="20">
        <v>139</v>
      </c>
      <c r="J20" s="20">
        <v>2</v>
      </c>
    </row>
    <row r="21" spans="1:10" ht="15" x14ac:dyDescent="0.2">
      <c r="A21" s="16">
        <v>142166</v>
      </c>
      <c r="B21" s="21">
        <v>62</v>
      </c>
      <c r="C21" s="16" t="s">
        <v>46</v>
      </c>
      <c r="D21" s="21">
        <v>1986</v>
      </c>
      <c r="E21" s="16" t="s">
        <v>36</v>
      </c>
      <c r="F21" s="21">
        <v>61.42</v>
      </c>
      <c r="G21" s="16">
        <v>81</v>
      </c>
      <c r="H21" s="21" t="s">
        <v>33</v>
      </c>
      <c r="I21" s="16" t="s">
        <v>33</v>
      </c>
      <c r="J21" s="16" t="s">
        <v>33</v>
      </c>
    </row>
    <row r="22" spans="1:10" ht="15" x14ac:dyDescent="0.2">
      <c r="A22" s="20"/>
      <c r="B22" s="22"/>
      <c r="C22" s="20"/>
      <c r="D22" s="22"/>
      <c r="E22" s="20"/>
      <c r="F22" s="22"/>
      <c r="G22" s="20"/>
      <c r="H22" s="22"/>
      <c r="I22" s="20"/>
      <c r="J22" s="20"/>
    </row>
    <row r="23" spans="1:10" ht="15" x14ac:dyDescent="0.2">
      <c r="A23" s="16">
        <v>142416</v>
      </c>
      <c r="B23" s="21">
        <v>69</v>
      </c>
      <c r="C23" s="16" t="s">
        <v>19</v>
      </c>
      <c r="D23" s="21">
        <v>1991</v>
      </c>
      <c r="E23" s="16" t="s">
        <v>27</v>
      </c>
      <c r="F23" s="21">
        <v>68.72</v>
      </c>
      <c r="G23" s="16">
        <v>67</v>
      </c>
      <c r="H23" s="21">
        <v>91</v>
      </c>
      <c r="I23" s="16">
        <v>158</v>
      </c>
      <c r="J23" s="16">
        <v>1</v>
      </c>
    </row>
    <row r="24" spans="1:10" ht="15" x14ac:dyDescent="0.2">
      <c r="A24" s="20">
        <v>142906</v>
      </c>
      <c r="B24" s="29">
        <v>69</v>
      </c>
      <c r="C24" s="20" t="s">
        <v>21</v>
      </c>
      <c r="D24" s="29">
        <v>1990</v>
      </c>
      <c r="E24" s="20" t="s">
        <v>27</v>
      </c>
      <c r="F24" s="29">
        <v>66.680000000000007</v>
      </c>
      <c r="G24" s="20">
        <v>57</v>
      </c>
      <c r="H24" s="58">
        <v>69</v>
      </c>
      <c r="I24" s="20">
        <v>126</v>
      </c>
      <c r="J24" s="20">
        <v>2</v>
      </c>
    </row>
    <row r="25" spans="1:10" ht="15" x14ac:dyDescent="0.2">
      <c r="A25" s="16">
        <v>142165</v>
      </c>
      <c r="B25" s="21">
        <v>69</v>
      </c>
      <c r="C25" s="16" t="s">
        <v>47</v>
      </c>
      <c r="D25" s="21">
        <v>1986</v>
      </c>
      <c r="E25" s="16" t="s">
        <v>36</v>
      </c>
      <c r="F25" s="21">
        <v>67.66</v>
      </c>
      <c r="G25" s="16" t="s">
        <v>33</v>
      </c>
      <c r="H25" s="21" t="s">
        <v>33</v>
      </c>
      <c r="I25" s="16" t="s">
        <v>33</v>
      </c>
      <c r="J25" s="16" t="s">
        <v>33</v>
      </c>
    </row>
    <row r="26" spans="1:10" ht="15" x14ac:dyDescent="0.2">
      <c r="A26" s="20"/>
      <c r="B26" s="22"/>
      <c r="C26" s="20"/>
      <c r="D26" s="22"/>
      <c r="E26" s="20"/>
      <c r="F26" s="22"/>
      <c r="G26" s="20"/>
      <c r="H26" s="22"/>
      <c r="I26" s="20"/>
      <c r="J26" s="20"/>
    </row>
    <row r="27" spans="1:10" ht="15" x14ac:dyDescent="0.2">
      <c r="A27" s="16">
        <v>141780</v>
      </c>
      <c r="B27" s="21">
        <v>94</v>
      </c>
      <c r="C27" s="16" t="s">
        <v>48</v>
      </c>
      <c r="D27" s="21">
        <v>1979</v>
      </c>
      <c r="E27" s="16" t="s">
        <v>40</v>
      </c>
      <c r="F27" s="21">
        <v>90.66</v>
      </c>
      <c r="G27" s="16">
        <v>88</v>
      </c>
      <c r="H27" s="21">
        <v>104</v>
      </c>
      <c r="I27" s="16">
        <v>192</v>
      </c>
      <c r="J27" s="16">
        <v>1</v>
      </c>
    </row>
    <row r="28" spans="1:10" ht="15" x14ac:dyDescent="0.2">
      <c r="A28" s="16"/>
      <c r="B28" s="21"/>
      <c r="C28" s="16"/>
      <c r="D28" s="21"/>
      <c r="E28" s="16"/>
      <c r="F28" s="21"/>
      <c r="G28" s="16"/>
      <c r="H28" s="21"/>
      <c r="I28" s="16"/>
      <c r="J28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9"/>
  </sheetPr>
  <dimension ref="A1:J51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716</v>
      </c>
      <c r="C1" s="1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53</v>
      </c>
      <c r="D2" s="3"/>
      <c r="E2" s="2" t="s">
        <v>3</v>
      </c>
      <c r="F2" s="3"/>
      <c r="G2" s="3" t="s">
        <v>260</v>
      </c>
      <c r="I2" s="3"/>
      <c r="J2" s="3"/>
    </row>
    <row r="3" spans="1:10" ht="15.75" x14ac:dyDescent="0.25">
      <c r="A3" s="5" t="s">
        <v>1</v>
      </c>
      <c r="B3" s="30" t="s">
        <v>138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55</v>
      </c>
      <c r="D5" s="21">
        <v>1994</v>
      </c>
      <c r="E5" s="16" t="s">
        <v>27</v>
      </c>
      <c r="F5" s="21">
        <v>41.9</v>
      </c>
      <c r="G5" s="16">
        <v>16</v>
      </c>
      <c r="H5" s="21">
        <v>20</v>
      </c>
      <c r="I5" s="16">
        <v>36</v>
      </c>
      <c r="J5" s="16">
        <v>1</v>
      </c>
    </row>
    <row r="6" spans="1:10" ht="15" x14ac:dyDescent="0.2">
      <c r="A6" s="20"/>
      <c r="B6" s="22">
        <v>48</v>
      </c>
      <c r="C6" s="20" t="s">
        <v>56</v>
      </c>
      <c r="D6" s="22">
        <v>1997</v>
      </c>
      <c r="E6" s="20" t="s">
        <v>27</v>
      </c>
      <c r="F6" s="22">
        <v>40.700000000000003</v>
      </c>
      <c r="G6" s="20">
        <v>14</v>
      </c>
      <c r="H6" s="22">
        <v>18</v>
      </c>
      <c r="I6" s="20">
        <v>32</v>
      </c>
      <c r="J6" s="20">
        <v>2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/>
      <c r="B8" s="22">
        <v>53</v>
      </c>
      <c r="C8" s="20" t="s">
        <v>57</v>
      </c>
      <c r="D8" s="22">
        <v>1990</v>
      </c>
      <c r="E8" s="20" t="s">
        <v>27</v>
      </c>
      <c r="F8" s="22">
        <v>52</v>
      </c>
      <c r="G8" s="20">
        <v>50</v>
      </c>
      <c r="H8" s="22">
        <v>70</v>
      </c>
      <c r="I8" s="20">
        <v>120</v>
      </c>
      <c r="J8" s="20">
        <v>1</v>
      </c>
    </row>
    <row r="9" spans="1:10" ht="15" x14ac:dyDescent="0.2">
      <c r="A9" s="16"/>
      <c r="B9" s="21">
        <v>53</v>
      </c>
      <c r="C9" s="16" t="s">
        <v>34</v>
      </c>
      <c r="D9" s="21">
        <v>1989</v>
      </c>
      <c r="E9" s="16" t="s">
        <v>27</v>
      </c>
      <c r="F9" s="21">
        <v>52.6</v>
      </c>
      <c r="G9" s="16">
        <v>50</v>
      </c>
      <c r="H9" s="21">
        <v>69</v>
      </c>
      <c r="I9" s="16">
        <v>119</v>
      </c>
      <c r="J9" s="16">
        <v>2</v>
      </c>
    </row>
    <row r="10" spans="1:10" ht="15" x14ac:dyDescent="0.2">
      <c r="A10" s="20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16"/>
      <c r="B11" s="21">
        <v>58</v>
      </c>
      <c r="C11" s="16" t="s">
        <v>35</v>
      </c>
      <c r="D11" s="21">
        <v>1990</v>
      </c>
      <c r="E11" s="16" t="s">
        <v>27</v>
      </c>
      <c r="F11" s="21">
        <v>58</v>
      </c>
      <c r="G11" s="16">
        <v>60</v>
      </c>
      <c r="H11" s="21">
        <v>71</v>
      </c>
      <c r="I11" s="16">
        <v>131</v>
      </c>
      <c r="J11" s="16">
        <v>1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/>
      <c r="B13" s="21">
        <v>63</v>
      </c>
      <c r="C13" s="16" t="s">
        <v>58</v>
      </c>
      <c r="D13" s="21">
        <v>1986</v>
      </c>
      <c r="E13" s="16" t="s">
        <v>36</v>
      </c>
      <c r="F13" s="21">
        <v>62.2</v>
      </c>
      <c r="G13" s="16">
        <v>52</v>
      </c>
      <c r="H13" s="21">
        <v>72</v>
      </c>
      <c r="I13" s="16">
        <v>124</v>
      </c>
      <c r="J13" s="16">
        <v>1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16"/>
      <c r="B15" s="21">
        <v>75</v>
      </c>
      <c r="C15" s="16" t="s">
        <v>59</v>
      </c>
      <c r="D15" s="21">
        <v>1990</v>
      </c>
      <c r="E15" s="16" t="s">
        <v>27</v>
      </c>
      <c r="F15" s="21">
        <v>71.099999999999994</v>
      </c>
      <c r="G15" s="16">
        <v>32</v>
      </c>
      <c r="H15" s="21">
        <v>53</v>
      </c>
      <c r="I15" s="16">
        <v>85</v>
      </c>
      <c r="J15" s="16">
        <v>1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20"/>
      <c r="B17" s="22" t="s">
        <v>106</v>
      </c>
      <c r="C17" s="20" t="s">
        <v>60</v>
      </c>
      <c r="D17" s="22">
        <v>1979</v>
      </c>
      <c r="E17" s="20" t="s">
        <v>40</v>
      </c>
      <c r="F17" s="22">
        <v>95.2</v>
      </c>
      <c r="G17" s="20">
        <v>82</v>
      </c>
      <c r="H17" s="22">
        <v>95</v>
      </c>
      <c r="I17" s="20">
        <v>177</v>
      </c>
      <c r="J17" s="20">
        <v>1</v>
      </c>
    </row>
    <row r="18" spans="1:10" ht="15" x14ac:dyDescent="0.2">
      <c r="A18" s="16"/>
      <c r="B18" s="21" t="s">
        <v>106</v>
      </c>
      <c r="C18" s="16" t="s">
        <v>61</v>
      </c>
      <c r="D18" s="21">
        <v>1989</v>
      </c>
      <c r="E18" s="16" t="s">
        <v>27</v>
      </c>
      <c r="F18" s="21">
        <v>83</v>
      </c>
      <c r="G18" s="16">
        <v>43</v>
      </c>
      <c r="H18" s="21">
        <v>60</v>
      </c>
      <c r="I18" s="16">
        <v>103</v>
      </c>
      <c r="J18" s="16">
        <v>2</v>
      </c>
    </row>
    <row r="19" spans="1:10" ht="15" x14ac:dyDescent="0.2">
      <c r="A19" s="20"/>
      <c r="B19" s="22" t="s">
        <v>106</v>
      </c>
      <c r="C19" s="20" t="s">
        <v>62</v>
      </c>
      <c r="D19" s="22">
        <v>1989</v>
      </c>
      <c r="E19" s="20" t="s">
        <v>27</v>
      </c>
      <c r="F19" s="22">
        <v>103.1</v>
      </c>
      <c r="G19" s="20">
        <v>44</v>
      </c>
      <c r="H19" s="22">
        <v>41</v>
      </c>
      <c r="I19" s="20">
        <v>85</v>
      </c>
      <c r="J19" s="20">
        <v>3</v>
      </c>
    </row>
    <row r="20" spans="1:10" ht="15" x14ac:dyDescent="0.2">
      <c r="A20" s="16"/>
      <c r="B20" s="21" t="s">
        <v>106</v>
      </c>
      <c r="C20" s="16" t="s">
        <v>63</v>
      </c>
      <c r="D20" s="21">
        <v>1947</v>
      </c>
      <c r="E20" s="16" t="s">
        <v>44</v>
      </c>
      <c r="F20" s="21">
        <v>88.7</v>
      </c>
      <c r="G20" s="16">
        <v>25</v>
      </c>
      <c r="H20" s="21">
        <v>40</v>
      </c>
      <c r="I20" s="16">
        <v>65</v>
      </c>
      <c r="J20" s="16">
        <v>4</v>
      </c>
    </row>
    <row r="21" spans="1:10" ht="15" x14ac:dyDescent="0.2">
      <c r="A21" s="20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16"/>
      <c r="B22" s="21">
        <v>56</v>
      </c>
      <c r="C22" s="16" t="s">
        <v>64</v>
      </c>
      <c r="D22" s="21">
        <v>1992</v>
      </c>
      <c r="E22" s="16" t="s">
        <v>27</v>
      </c>
      <c r="F22" s="21">
        <v>51.8</v>
      </c>
      <c r="G22" s="16">
        <v>40</v>
      </c>
      <c r="H22" s="21">
        <v>53</v>
      </c>
      <c r="I22" s="16">
        <v>93</v>
      </c>
      <c r="J22" s="16">
        <v>1</v>
      </c>
    </row>
    <row r="23" spans="1:10" ht="15" x14ac:dyDescent="0.2">
      <c r="A23" s="20"/>
      <c r="B23" s="22">
        <v>56</v>
      </c>
      <c r="C23" s="20" t="s">
        <v>42</v>
      </c>
      <c r="D23" s="22">
        <v>1993</v>
      </c>
      <c r="E23" s="20" t="s">
        <v>27</v>
      </c>
      <c r="F23" s="22">
        <v>51.8</v>
      </c>
      <c r="G23" s="20">
        <v>33</v>
      </c>
      <c r="H23" s="22">
        <v>46</v>
      </c>
      <c r="I23" s="20">
        <v>79</v>
      </c>
      <c r="J23" s="20">
        <v>2</v>
      </c>
    </row>
    <row r="24" spans="1:10" ht="15" x14ac:dyDescent="0.2">
      <c r="A24" s="16"/>
      <c r="B24" s="21">
        <v>56</v>
      </c>
      <c r="C24" s="16" t="s">
        <v>65</v>
      </c>
      <c r="D24" s="21">
        <v>1990</v>
      </c>
      <c r="E24" s="16" t="s">
        <v>27</v>
      </c>
      <c r="F24" s="21">
        <v>50.8</v>
      </c>
      <c r="G24" s="16">
        <v>33</v>
      </c>
      <c r="H24" s="21">
        <v>43</v>
      </c>
      <c r="I24" s="16">
        <v>76</v>
      </c>
      <c r="J24" s="16">
        <v>3</v>
      </c>
    </row>
    <row r="25" spans="1:10" ht="15" x14ac:dyDescent="0.2">
      <c r="A25" s="20"/>
      <c r="B25" s="22">
        <v>56</v>
      </c>
      <c r="C25" s="20" t="s">
        <v>66</v>
      </c>
      <c r="D25" s="22">
        <v>1992</v>
      </c>
      <c r="E25" s="20" t="s">
        <v>27</v>
      </c>
      <c r="F25" s="22">
        <v>47.9</v>
      </c>
      <c r="G25" s="20">
        <v>30</v>
      </c>
      <c r="H25" s="22">
        <v>40</v>
      </c>
      <c r="I25" s="20">
        <v>70</v>
      </c>
      <c r="J25" s="20">
        <v>4</v>
      </c>
    </row>
    <row r="26" spans="1:10" ht="15" x14ac:dyDescent="0.2">
      <c r="A26" s="16"/>
      <c r="B26" s="21">
        <v>56</v>
      </c>
      <c r="C26" s="16" t="s">
        <v>67</v>
      </c>
      <c r="D26" s="21">
        <v>1992</v>
      </c>
      <c r="E26" s="16" t="s">
        <v>27</v>
      </c>
      <c r="F26" s="21">
        <v>48.7</v>
      </c>
      <c r="G26" s="16">
        <v>33</v>
      </c>
      <c r="H26" s="21">
        <v>35</v>
      </c>
      <c r="I26" s="16">
        <v>68</v>
      </c>
      <c r="J26" s="16">
        <v>5</v>
      </c>
    </row>
    <row r="27" spans="1:10" ht="15" x14ac:dyDescent="0.2">
      <c r="A27" s="20"/>
      <c r="B27" s="22">
        <v>56</v>
      </c>
      <c r="C27" s="20" t="s">
        <v>68</v>
      </c>
      <c r="D27" s="22">
        <v>1996</v>
      </c>
      <c r="E27" s="20" t="s">
        <v>27</v>
      </c>
      <c r="F27" s="22">
        <v>36.299999999999997</v>
      </c>
      <c r="G27" s="20">
        <v>22</v>
      </c>
      <c r="H27" s="22">
        <v>30</v>
      </c>
      <c r="I27" s="20">
        <v>52</v>
      </c>
      <c r="J27" s="20">
        <v>6</v>
      </c>
    </row>
    <row r="28" spans="1:10" ht="15" x14ac:dyDescent="0.2">
      <c r="A28" s="16"/>
      <c r="B28" s="21">
        <v>56</v>
      </c>
      <c r="C28" s="16" t="s">
        <v>73</v>
      </c>
      <c r="D28" s="21">
        <v>1994</v>
      </c>
      <c r="E28" s="16" t="s">
        <v>27</v>
      </c>
      <c r="F28" s="21">
        <v>39.299999999999997</v>
      </c>
      <c r="G28" s="16">
        <v>20</v>
      </c>
      <c r="H28" s="21">
        <v>30</v>
      </c>
      <c r="I28" s="16">
        <v>50</v>
      </c>
      <c r="J28" s="16">
        <v>7</v>
      </c>
    </row>
    <row r="29" spans="1:10" ht="15" x14ac:dyDescent="0.2">
      <c r="A29" s="20"/>
      <c r="B29" s="22">
        <v>56</v>
      </c>
      <c r="C29" s="20" t="s">
        <v>69</v>
      </c>
      <c r="D29" s="22">
        <v>1996</v>
      </c>
      <c r="E29" s="20" t="s">
        <v>27</v>
      </c>
      <c r="F29" s="22">
        <v>26.4</v>
      </c>
      <c r="G29" s="20">
        <v>19</v>
      </c>
      <c r="H29" s="22">
        <v>23</v>
      </c>
      <c r="I29" s="20">
        <v>42</v>
      </c>
      <c r="J29" s="20">
        <v>8</v>
      </c>
    </row>
    <row r="30" spans="1:10" ht="15" x14ac:dyDescent="0.2">
      <c r="A30" s="16"/>
      <c r="B30" s="21">
        <v>56</v>
      </c>
      <c r="C30" s="16" t="s">
        <v>70</v>
      </c>
      <c r="D30" s="21">
        <v>1997</v>
      </c>
      <c r="E30" s="16" t="s">
        <v>27</v>
      </c>
      <c r="F30" s="21">
        <v>30.3</v>
      </c>
      <c r="G30" s="16">
        <v>9</v>
      </c>
      <c r="H30" s="21">
        <v>17</v>
      </c>
      <c r="I30" s="16">
        <v>26</v>
      </c>
      <c r="J30" s="16">
        <v>9</v>
      </c>
    </row>
    <row r="31" spans="1:10" ht="15" x14ac:dyDescent="0.2">
      <c r="A31" s="20"/>
      <c r="B31" s="22"/>
      <c r="C31" s="20"/>
      <c r="D31" s="22"/>
      <c r="E31" s="20"/>
      <c r="F31" s="22"/>
      <c r="G31" s="20"/>
      <c r="H31" s="22"/>
      <c r="I31" s="20"/>
      <c r="J31" s="20"/>
    </row>
    <row r="32" spans="1:10" ht="15" x14ac:dyDescent="0.2">
      <c r="A32" s="16"/>
      <c r="B32" s="21">
        <v>62</v>
      </c>
      <c r="C32" s="16" t="s">
        <v>71</v>
      </c>
      <c r="D32" s="21">
        <v>1986</v>
      </c>
      <c r="E32" s="16" t="s">
        <v>36</v>
      </c>
      <c r="F32" s="21">
        <v>61.6</v>
      </c>
      <c r="G32" s="16">
        <v>86</v>
      </c>
      <c r="H32" s="21">
        <v>114</v>
      </c>
      <c r="I32" s="16">
        <v>200</v>
      </c>
      <c r="J32" s="16">
        <v>1</v>
      </c>
    </row>
    <row r="33" spans="1:10" ht="15" x14ac:dyDescent="0.2">
      <c r="A33" s="20"/>
      <c r="B33" s="22">
        <v>62</v>
      </c>
      <c r="C33" s="20" t="s">
        <v>46</v>
      </c>
      <c r="D33" s="22">
        <v>1986</v>
      </c>
      <c r="E33" s="20" t="s">
        <v>36</v>
      </c>
      <c r="F33" s="22">
        <v>61.4</v>
      </c>
      <c r="G33" s="20">
        <v>85</v>
      </c>
      <c r="H33" s="22">
        <v>110</v>
      </c>
      <c r="I33" s="20">
        <v>195</v>
      </c>
      <c r="J33" s="20">
        <v>2</v>
      </c>
    </row>
    <row r="34" spans="1:10" ht="15" x14ac:dyDescent="0.2">
      <c r="A34" s="16"/>
      <c r="B34" s="21">
        <v>62</v>
      </c>
      <c r="C34" s="16" t="s">
        <v>72</v>
      </c>
      <c r="D34" s="21">
        <v>1989</v>
      </c>
      <c r="E34" s="16" t="s">
        <v>27</v>
      </c>
      <c r="F34" s="21">
        <v>61.2</v>
      </c>
      <c r="G34" s="16">
        <v>80</v>
      </c>
      <c r="H34" s="21">
        <v>107</v>
      </c>
      <c r="I34" s="16">
        <v>187</v>
      </c>
      <c r="J34" s="16">
        <v>3</v>
      </c>
    </row>
    <row r="35" spans="1:10" ht="15" x14ac:dyDescent="0.2">
      <c r="A35" s="20"/>
      <c r="B35" s="22">
        <v>62</v>
      </c>
      <c r="C35" s="20" t="s">
        <v>43</v>
      </c>
      <c r="D35" s="22">
        <v>1990</v>
      </c>
      <c r="E35" s="20" t="s">
        <v>27</v>
      </c>
      <c r="F35" s="22">
        <v>61.2</v>
      </c>
      <c r="G35" s="20">
        <v>74</v>
      </c>
      <c r="H35" s="22">
        <v>100</v>
      </c>
      <c r="I35" s="20">
        <v>174</v>
      </c>
      <c r="J35" s="20">
        <v>4</v>
      </c>
    </row>
    <row r="36" spans="1:10" ht="15" x14ac:dyDescent="0.2">
      <c r="A36" s="16"/>
      <c r="B36" s="21">
        <v>62</v>
      </c>
      <c r="C36" s="16" t="s">
        <v>74</v>
      </c>
      <c r="D36" s="21">
        <v>1992</v>
      </c>
      <c r="E36" s="16" t="s">
        <v>27</v>
      </c>
      <c r="F36" s="21">
        <v>56.1</v>
      </c>
      <c r="G36" s="16">
        <v>70</v>
      </c>
      <c r="H36" s="21">
        <v>88</v>
      </c>
      <c r="I36" s="16">
        <v>158</v>
      </c>
      <c r="J36" s="16">
        <v>5</v>
      </c>
    </row>
    <row r="37" spans="1:10" ht="15" x14ac:dyDescent="0.2">
      <c r="A37" s="20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16"/>
      <c r="B38" s="21">
        <v>69</v>
      </c>
      <c r="C38" s="16" t="s">
        <v>47</v>
      </c>
      <c r="D38" s="21">
        <v>1986</v>
      </c>
      <c r="E38" s="16" t="s">
        <v>36</v>
      </c>
      <c r="F38" s="21">
        <v>67.599999999999994</v>
      </c>
      <c r="G38" s="16">
        <v>95</v>
      </c>
      <c r="H38" s="21">
        <v>123</v>
      </c>
      <c r="I38" s="16">
        <v>218</v>
      </c>
      <c r="J38" s="16">
        <v>1</v>
      </c>
    </row>
    <row r="39" spans="1:10" ht="15" x14ac:dyDescent="0.2">
      <c r="A39" s="20"/>
      <c r="B39" s="22">
        <v>69</v>
      </c>
      <c r="C39" s="20" t="s">
        <v>21</v>
      </c>
      <c r="D39" s="22">
        <v>1990</v>
      </c>
      <c r="E39" s="20" t="s">
        <v>27</v>
      </c>
      <c r="F39" s="22">
        <v>67.7</v>
      </c>
      <c r="G39" s="20">
        <v>71</v>
      </c>
      <c r="H39" s="22">
        <v>89</v>
      </c>
      <c r="I39" s="20">
        <v>160</v>
      </c>
      <c r="J39" s="20">
        <v>2</v>
      </c>
    </row>
    <row r="40" spans="1:10" ht="15" x14ac:dyDescent="0.2">
      <c r="A40" s="16"/>
      <c r="B40" s="21">
        <v>69</v>
      </c>
      <c r="C40" s="16" t="s">
        <v>18</v>
      </c>
      <c r="D40" s="21">
        <v>1991</v>
      </c>
      <c r="E40" s="16" t="s">
        <v>27</v>
      </c>
      <c r="F40" s="21">
        <v>62.8</v>
      </c>
      <c r="G40" s="16">
        <v>65</v>
      </c>
      <c r="H40" s="21">
        <v>85</v>
      </c>
      <c r="I40" s="16">
        <v>150</v>
      </c>
      <c r="J40" s="16">
        <v>3</v>
      </c>
    </row>
    <row r="41" spans="1:10" ht="15" x14ac:dyDescent="0.2">
      <c r="A41" s="20"/>
      <c r="B41" s="22"/>
      <c r="C41" s="20"/>
      <c r="D41" s="22"/>
      <c r="E41" s="20"/>
      <c r="F41" s="22"/>
      <c r="G41" s="20"/>
      <c r="H41" s="22"/>
      <c r="I41" s="20"/>
      <c r="J41" s="20"/>
    </row>
    <row r="42" spans="1:10" ht="15" x14ac:dyDescent="0.2">
      <c r="A42" s="16"/>
      <c r="B42" s="21">
        <v>77</v>
      </c>
      <c r="C42" s="16" t="s">
        <v>19</v>
      </c>
      <c r="D42" s="21">
        <v>1991</v>
      </c>
      <c r="E42" s="16" t="s">
        <v>27</v>
      </c>
      <c r="F42" s="21">
        <v>71.599999999999994</v>
      </c>
      <c r="G42" s="16">
        <v>72</v>
      </c>
      <c r="H42" s="21">
        <v>73</v>
      </c>
      <c r="I42" s="16">
        <v>145</v>
      </c>
      <c r="J42" s="16">
        <v>1</v>
      </c>
    </row>
    <row r="43" spans="1:10" ht="15" x14ac:dyDescent="0.2">
      <c r="A43" s="20"/>
      <c r="B43" s="22">
        <v>77</v>
      </c>
      <c r="C43" s="20" t="s">
        <v>75</v>
      </c>
      <c r="D43" s="22">
        <v>1987</v>
      </c>
      <c r="E43" s="20" t="s">
        <v>36</v>
      </c>
      <c r="F43" s="22">
        <v>72.099999999999994</v>
      </c>
      <c r="G43" s="20">
        <v>55</v>
      </c>
      <c r="H43" s="22">
        <v>80</v>
      </c>
      <c r="I43" s="20">
        <v>135</v>
      </c>
      <c r="J43" s="20">
        <v>2</v>
      </c>
    </row>
    <row r="44" spans="1:10" ht="15" x14ac:dyDescent="0.2">
      <c r="A44" s="16"/>
      <c r="B44" s="21"/>
      <c r="C44" s="16"/>
      <c r="D44" s="21"/>
      <c r="E44" s="16"/>
      <c r="F44" s="21"/>
      <c r="G44" s="16"/>
      <c r="H44" s="21"/>
      <c r="I44" s="16"/>
      <c r="J44" s="16"/>
    </row>
    <row r="45" spans="1:10" ht="15" x14ac:dyDescent="0.2">
      <c r="A45" s="20"/>
      <c r="B45" s="22">
        <v>94</v>
      </c>
      <c r="C45" s="20" t="s">
        <v>76</v>
      </c>
      <c r="D45" s="22">
        <v>1982</v>
      </c>
      <c r="E45" s="20" t="s">
        <v>40</v>
      </c>
      <c r="F45" s="22">
        <v>92.4</v>
      </c>
      <c r="G45" s="20">
        <v>100</v>
      </c>
      <c r="H45" s="22">
        <v>115</v>
      </c>
      <c r="I45" s="20">
        <v>215</v>
      </c>
      <c r="J45" s="20">
        <v>1</v>
      </c>
    </row>
    <row r="46" spans="1:10" ht="15" x14ac:dyDescent="0.2">
      <c r="A46" s="16"/>
      <c r="B46" s="21"/>
      <c r="C46" s="16"/>
      <c r="D46" s="21"/>
      <c r="E46" s="16"/>
      <c r="F46" s="21"/>
      <c r="G46" s="16"/>
      <c r="H46" s="21"/>
      <c r="I46" s="16"/>
      <c r="J46" s="16"/>
    </row>
    <row r="47" spans="1:10" ht="15" x14ac:dyDescent="0.2">
      <c r="A47" s="20"/>
      <c r="B47" s="22">
        <v>105</v>
      </c>
      <c r="C47" s="20" t="s">
        <v>28</v>
      </c>
      <c r="D47" s="22">
        <v>1983</v>
      </c>
      <c r="E47" s="20" t="s">
        <v>40</v>
      </c>
      <c r="F47" s="22">
        <v>98.5</v>
      </c>
      <c r="G47" s="20">
        <v>92</v>
      </c>
      <c r="H47" s="22">
        <v>118</v>
      </c>
      <c r="I47" s="20">
        <v>210</v>
      </c>
      <c r="J47" s="20">
        <v>2</v>
      </c>
    </row>
    <row r="48" spans="1:10" ht="15" x14ac:dyDescent="0.2">
      <c r="A48" s="16"/>
      <c r="B48" s="21"/>
      <c r="C48" s="16"/>
      <c r="D48" s="21"/>
      <c r="E48" s="16"/>
      <c r="F48" s="21"/>
      <c r="G48" s="16"/>
      <c r="H48" s="21"/>
      <c r="I48" s="16"/>
      <c r="J48" s="16"/>
    </row>
    <row r="49" spans="1:10" ht="15" x14ac:dyDescent="0.2">
      <c r="A49" s="20"/>
      <c r="B49" s="22" t="s">
        <v>105</v>
      </c>
      <c r="C49" s="20" t="s">
        <v>77</v>
      </c>
      <c r="D49" s="22">
        <v>1977</v>
      </c>
      <c r="E49" s="20" t="s">
        <v>40</v>
      </c>
      <c r="F49" s="22">
        <v>118.3</v>
      </c>
      <c r="G49" s="20">
        <v>110</v>
      </c>
      <c r="H49" s="22">
        <v>155</v>
      </c>
      <c r="I49" s="20">
        <v>265</v>
      </c>
      <c r="J49" s="20">
        <v>1</v>
      </c>
    </row>
    <row r="50" spans="1:10" ht="15" x14ac:dyDescent="0.2">
      <c r="A50" s="16"/>
      <c r="B50" s="21" t="s">
        <v>105</v>
      </c>
      <c r="C50" s="16" t="s">
        <v>78</v>
      </c>
      <c r="D50" s="21">
        <v>1982</v>
      </c>
      <c r="E50" s="16" t="s">
        <v>40</v>
      </c>
      <c r="F50" s="21">
        <v>106.5</v>
      </c>
      <c r="G50" s="16">
        <v>97</v>
      </c>
      <c r="H50" s="21">
        <v>147</v>
      </c>
      <c r="I50" s="16">
        <v>244</v>
      </c>
      <c r="J50" s="16">
        <v>2</v>
      </c>
    </row>
    <row r="51" spans="1:10" ht="15" x14ac:dyDescent="0.2">
      <c r="A51" s="16"/>
      <c r="B51" s="21"/>
      <c r="C51" s="16"/>
      <c r="D51" s="21"/>
      <c r="E51" s="16"/>
      <c r="F51" s="21"/>
      <c r="G51" s="16"/>
      <c r="H51" s="21"/>
      <c r="I51" s="16"/>
      <c r="J51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J33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717</v>
      </c>
      <c r="C1" s="13"/>
      <c r="D1" s="3"/>
      <c r="E1" s="2" t="s">
        <v>2</v>
      </c>
      <c r="F1" s="3" t="s">
        <v>213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212</v>
      </c>
      <c r="D2" s="3"/>
      <c r="E2" s="2" t="s">
        <v>3</v>
      </c>
      <c r="F2" s="3"/>
      <c r="G2" s="3" t="s">
        <v>345</v>
      </c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27"/>
      <c r="B5" s="27">
        <v>48</v>
      </c>
      <c r="C5" s="27" t="s">
        <v>159</v>
      </c>
      <c r="D5" s="27">
        <v>1987</v>
      </c>
      <c r="E5" s="16" t="s">
        <v>36</v>
      </c>
      <c r="F5" s="27">
        <v>47.7</v>
      </c>
      <c r="G5" s="27">
        <v>52</v>
      </c>
      <c r="H5" s="16" t="s">
        <v>935</v>
      </c>
      <c r="I5" s="16" t="s">
        <v>935</v>
      </c>
      <c r="J5" s="16" t="s">
        <v>935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27">
        <v>140652</v>
      </c>
      <c r="B7" s="27">
        <v>58</v>
      </c>
      <c r="C7" s="27" t="s">
        <v>35</v>
      </c>
      <c r="D7" s="27">
        <v>1990</v>
      </c>
      <c r="E7" s="16" t="s">
        <v>27</v>
      </c>
      <c r="F7" s="27">
        <v>58</v>
      </c>
      <c r="G7" s="16" t="s">
        <v>935</v>
      </c>
      <c r="H7" s="16" t="s">
        <v>935</v>
      </c>
      <c r="I7" s="16" t="s">
        <v>935</v>
      </c>
      <c r="J7" s="16" t="s">
        <v>935</v>
      </c>
    </row>
    <row r="8" spans="1:10" ht="15" x14ac:dyDescent="0.2">
      <c r="A8" s="16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75">
        <v>150071</v>
      </c>
      <c r="B9" s="27">
        <v>63</v>
      </c>
      <c r="C9" s="27" t="s">
        <v>15</v>
      </c>
      <c r="D9" s="27">
        <v>1991</v>
      </c>
      <c r="E9" s="16" t="s">
        <v>27</v>
      </c>
      <c r="F9" s="27">
        <v>60.9</v>
      </c>
      <c r="G9" s="27">
        <v>40</v>
      </c>
      <c r="H9" s="27">
        <v>54</v>
      </c>
      <c r="I9" s="27">
        <f>SUM(G9:H9)</f>
        <v>94</v>
      </c>
      <c r="J9" s="16">
        <v>1</v>
      </c>
    </row>
    <row r="10" spans="1:10" ht="15" x14ac:dyDescent="0.2">
      <c r="A10" s="27">
        <v>139463</v>
      </c>
      <c r="B10" s="27">
        <v>63</v>
      </c>
      <c r="C10" s="27" t="s">
        <v>109</v>
      </c>
      <c r="D10" s="27">
        <v>1986</v>
      </c>
      <c r="E10" s="20" t="s">
        <v>36</v>
      </c>
      <c r="F10" s="27">
        <v>60.8</v>
      </c>
      <c r="G10" s="27">
        <v>47</v>
      </c>
      <c r="H10" s="16" t="s">
        <v>935</v>
      </c>
      <c r="I10" s="16" t="s">
        <v>935</v>
      </c>
      <c r="J10" s="20" t="s">
        <v>935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75">
        <v>124207</v>
      </c>
      <c r="B12" s="27">
        <v>56</v>
      </c>
      <c r="C12" s="27" t="s">
        <v>302</v>
      </c>
      <c r="D12" s="27">
        <v>1975</v>
      </c>
      <c r="E12" s="20" t="s">
        <v>40</v>
      </c>
      <c r="F12" s="27">
        <v>56</v>
      </c>
      <c r="G12" s="27">
        <v>65</v>
      </c>
      <c r="H12" s="27">
        <v>90</v>
      </c>
      <c r="I12" s="27">
        <f>SUM(G12:H12)</f>
        <v>155</v>
      </c>
      <c r="J12" s="20">
        <v>1</v>
      </c>
    </row>
    <row r="13" spans="1:10" ht="15" x14ac:dyDescent="0.2">
      <c r="A13" s="27">
        <v>143021</v>
      </c>
      <c r="B13" s="27">
        <v>56</v>
      </c>
      <c r="C13" s="27" t="s">
        <v>114</v>
      </c>
      <c r="D13" s="27">
        <v>1990</v>
      </c>
      <c r="E13" s="27" t="s">
        <v>27</v>
      </c>
      <c r="F13" s="27">
        <v>55.3</v>
      </c>
      <c r="G13" s="27">
        <v>54</v>
      </c>
      <c r="H13" s="27">
        <v>83</v>
      </c>
      <c r="I13" s="27">
        <f>SUM(G13:H13)</f>
        <v>137</v>
      </c>
      <c r="J13" s="16">
        <v>2</v>
      </c>
    </row>
    <row r="14" spans="1:10" ht="15" x14ac:dyDescent="0.2">
      <c r="A14" s="75">
        <v>140151</v>
      </c>
      <c r="B14" s="27">
        <v>56</v>
      </c>
      <c r="C14" s="27" t="s">
        <v>303</v>
      </c>
      <c r="D14" s="27">
        <v>1985</v>
      </c>
      <c r="E14" s="20" t="s">
        <v>36</v>
      </c>
      <c r="F14" s="27">
        <v>52.2</v>
      </c>
      <c r="G14" s="27">
        <v>56</v>
      </c>
      <c r="H14" s="27">
        <v>80</v>
      </c>
      <c r="I14" s="27">
        <f>SUM(G14:H14)</f>
        <v>136</v>
      </c>
      <c r="J14" s="20">
        <v>3</v>
      </c>
    </row>
    <row r="15" spans="1:10" ht="15" x14ac:dyDescent="0.2">
      <c r="A15" s="27">
        <v>150112</v>
      </c>
      <c r="B15" s="27">
        <v>56</v>
      </c>
      <c r="C15" s="27" t="s">
        <v>51</v>
      </c>
      <c r="D15" s="27">
        <v>1990</v>
      </c>
      <c r="E15" s="16" t="s">
        <v>27</v>
      </c>
      <c r="F15" s="27">
        <v>52</v>
      </c>
      <c r="G15" s="27">
        <v>37</v>
      </c>
      <c r="H15" s="27">
        <v>50</v>
      </c>
      <c r="I15" s="27">
        <f>SUM(G15:H15)</f>
        <v>87</v>
      </c>
      <c r="J15" s="16">
        <v>4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27">
        <v>141858</v>
      </c>
      <c r="B17" s="27">
        <v>62</v>
      </c>
      <c r="C17" s="27" t="s">
        <v>43</v>
      </c>
      <c r="D17" s="27">
        <v>1990</v>
      </c>
      <c r="E17" s="20" t="s">
        <v>27</v>
      </c>
      <c r="F17" s="27">
        <v>61.8</v>
      </c>
      <c r="G17" s="27">
        <v>74</v>
      </c>
      <c r="H17" s="27">
        <v>99</v>
      </c>
      <c r="I17" s="27">
        <f>SUM(G17:H17)</f>
        <v>173</v>
      </c>
      <c r="J17" s="20">
        <v>1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75">
        <v>121790</v>
      </c>
      <c r="B19" s="27">
        <v>69</v>
      </c>
      <c r="C19" s="27" t="s">
        <v>223</v>
      </c>
      <c r="D19" s="27">
        <v>1967</v>
      </c>
      <c r="E19" s="20" t="s">
        <v>44</v>
      </c>
      <c r="F19" s="27">
        <v>68.400000000000006</v>
      </c>
      <c r="G19" s="27">
        <v>105</v>
      </c>
      <c r="H19" s="27">
        <v>136</v>
      </c>
      <c r="I19" s="27">
        <f>SUM(G19:H19)</f>
        <v>241</v>
      </c>
      <c r="J19" s="20">
        <v>1</v>
      </c>
    </row>
    <row r="20" spans="1:10" ht="15" x14ac:dyDescent="0.2">
      <c r="A20" s="27">
        <v>150166</v>
      </c>
      <c r="B20" s="27">
        <v>69</v>
      </c>
      <c r="C20" s="27" t="s">
        <v>296</v>
      </c>
      <c r="D20" s="27">
        <v>1989</v>
      </c>
      <c r="E20" s="16" t="s">
        <v>27</v>
      </c>
      <c r="F20" s="27">
        <v>67.599999999999994</v>
      </c>
      <c r="G20" s="27">
        <v>97</v>
      </c>
      <c r="H20" s="27">
        <v>125</v>
      </c>
      <c r="I20" s="27">
        <f>SUM(G20:H20)</f>
        <v>222</v>
      </c>
      <c r="J20" s="16">
        <v>2</v>
      </c>
    </row>
    <row r="21" spans="1:10" ht="15" x14ac:dyDescent="0.2">
      <c r="A21" s="27">
        <v>143779</v>
      </c>
      <c r="B21" s="27">
        <v>69</v>
      </c>
      <c r="C21" s="27" t="s">
        <v>92</v>
      </c>
      <c r="D21" s="27">
        <v>1990</v>
      </c>
      <c r="E21" s="20" t="s">
        <v>27</v>
      </c>
      <c r="F21" s="27">
        <v>66.400000000000006</v>
      </c>
      <c r="G21" s="27">
        <v>72</v>
      </c>
      <c r="H21" s="27">
        <v>93</v>
      </c>
      <c r="I21" s="27">
        <f>SUM(G21:H21)</f>
        <v>165</v>
      </c>
      <c r="J21" s="20">
        <v>3</v>
      </c>
    </row>
    <row r="22" spans="1:10" ht="15" x14ac:dyDescent="0.2">
      <c r="A22" s="75">
        <v>142906</v>
      </c>
      <c r="B22" s="27">
        <v>69</v>
      </c>
      <c r="C22" s="27" t="s">
        <v>21</v>
      </c>
      <c r="D22" s="27">
        <v>1990</v>
      </c>
      <c r="E22" s="16" t="s">
        <v>27</v>
      </c>
      <c r="F22" s="27">
        <v>67.900000000000006</v>
      </c>
      <c r="G22" s="27">
        <v>72</v>
      </c>
      <c r="H22" s="27">
        <v>83</v>
      </c>
      <c r="I22" s="27">
        <f>SUM(G22:H22)</f>
        <v>155</v>
      </c>
      <c r="J22" s="16">
        <v>4</v>
      </c>
    </row>
    <row r="23" spans="1:10" ht="15" x14ac:dyDescent="0.2">
      <c r="A23" s="27">
        <v>143077</v>
      </c>
      <c r="B23" s="27">
        <v>69</v>
      </c>
      <c r="C23" s="27" t="s">
        <v>18</v>
      </c>
      <c r="D23" s="27">
        <v>1991</v>
      </c>
      <c r="E23" s="20" t="s">
        <v>27</v>
      </c>
      <c r="F23" s="27">
        <v>63</v>
      </c>
      <c r="G23" s="27">
        <v>66</v>
      </c>
      <c r="H23" s="27">
        <v>87</v>
      </c>
      <c r="I23" s="27">
        <f>SUM(G23:H23)</f>
        <v>153</v>
      </c>
      <c r="J23" s="20">
        <v>5</v>
      </c>
    </row>
    <row r="24" spans="1:10" ht="15" x14ac:dyDescent="0.2">
      <c r="A24" s="16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75">
        <v>140223</v>
      </c>
      <c r="B25" s="27">
        <v>77</v>
      </c>
      <c r="C25" s="27" t="s">
        <v>94</v>
      </c>
      <c r="D25" s="27">
        <v>1985</v>
      </c>
      <c r="E25" s="20" t="s">
        <v>40</v>
      </c>
      <c r="F25" s="27">
        <v>76.900000000000006</v>
      </c>
      <c r="G25" s="27">
        <v>103</v>
      </c>
      <c r="H25" s="27">
        <v>137</v>
      </c>
      <c r="I25" s="27">
        <f>SUM(G25:H25)</f>
        <v>240</v>
      </c>
      <c r="J25" s="20">
        <v>1</v>
      </c>
    </row>
    <row r="26" spans="1:10" ht="15" x14ac:dyDescent="0.2">
      <c r="A26" s="27">
        <v>142416</v>
      </c>
      <c r="B26" s="27">
        <v>77</v>
      </c>
      <c r="C26" s="27" t="s">
        <v>19</v>
      </c>
      <c r="D26" s="27">
        <v>1991</v>
      </c>
      <c r="E26" s="16" t="s">
        <v>27</v>
      </c>
      <c r="F26" s="27">
        <v>70.8</v>
      </c>
      <c r="G26" s="27">
        <v>83</v>
      </c>
      <c r="H26" s="27">
        <v>105</v>
      </c>
      <c r="I26" s="27">
        <f>SUM(G26:H26)</f>
        <v>188</v>
      </c>
      <c r="J26" s="16">
        <v>2</v>
      </c>
    </row>
    <row r="27" spans="1:10" ht="15" x14ac:dyDescent="0.2">
      <c r="A27" s="20"/>
      <c r="B27" s="22"/>
      <c r="C27" s="20"/>
      <c r="D27" s="22"/>
      <c r="E27" s="20"/>
      <c r="F27" s="22"/>
      <c r="G27" s="20"/>
      <c r="H27" s="22"/>
      <c r="I27" s="20"/>
      <c r="J27" s="20"/>
    </row>
    <row r="28" spans="1:10" ht="15" x14ac:dyDescent="0.2">
      <c r="A28" s="27">
        <v>140356</v>
      </c>
      <c r="B28" s="27">
        <v>105</v>
      </c>
      <c r="C28" s="27" t="s">
        <v>134</v>
      </c>
      <c r="D28" s="27">
        <v>1990</v>
      </c>
      <c r="E28" s="16" t="s">
        <v>27</v>
      </c>
      <c r="F28" s="27">
        <v>98.4</v>
      </c>
      <c r="G28" s="27">
        <v>79</v>
      </c>
      <c r="H28" s="27">
        <v>105</v>
      </c>
      <c r="I28" s="27">
        <f>SUM(G28:H28)</f>
        <v>184</v>
      </c>
      <c r="J28" s="16">
        <v>1</v>
      </c>
    </row>
    <row r="29" spans="1:10" ht="15" x14ac:dyDescent="0.2">
      <c r="A29" s="20"/>
      <c r="B29" s="22"/>
      <c r="C29" s="20"/>
      <c r="D29" s="22"/>
      <c r="E29" s="20"/>
      <c r="F29" s="22"/>
      <c r="G29" s="20"/>
      <c r="H29" s="22"/>
      <c r="I29" s="20"/>
      <c r="J29" s="20"/>
    </row>
    <row r="30" spans="1:10" ht="15" x14ac:dyDescent="0.2">
      <c r="A30" s="27">
        <v>140009</v>
      </c>
      <c r="B30" s="27" t="s">
        <v>281</v>
      </c>
      <c r="C30" s="27" t="s">
        <v>100</v>
      </c>
      <c r="D30" s="27">
        <v>1986</v>
      </c>
      <c r="E30" s="16" t="s">
        <v>36</v>
      </c>
      <c r="F30" s="27">
        <v>158.19999999999999</v>
      </c>
      <c r="G30" s="27">
        <v>148</v>
      </c>
      <c r="H30" s="27">
        <v>181</v>
      </c>
      <c r="I30" s="27">
        <f>SUM(G30:H30)</f>
        <v>329</v>
      </c>
      <c r="J30" s="16">
        <v>1</v>
      </c>
    </row>
    <row r="31" spans="1:10" ht="15" x14ac:dyDescent="0.2">
      <c r="A31" s="27">
        <v>139296</v>
      </c>
      <c r="B31" s="27" t="s">
        <v>281</v>
      </c>
      <c r="C31" s="27" t="s">
        <v>176</v>
      </c>
      <c r="D31" s="27">
        <v>1985</v>
      </c>
      <c r="E31" s="20" t="s">
        <v>40</v>
      </c>
      <c r="F31" s="27">
        <v>111.8</v>
      </c>
      <c r="G31" s="27">
        <v>123</v>
      </c>
      <c r="H31" s="27">
        <v>160</v>
      </c>
      <c r="I31" s="27">
        <f>SUM(G31:H31)</f>
        <v>283</v>
      </c>
      <c r="J31" s="20">
        <v>2</v>
      </c>
    </row>
    <row r="32" spans="1:10" ht="15" x14ac:dyDescent="0.2">
      <c r="A32" s="27">
        <v>139721</v>
      </c>
      <c r="B32" s="27" t="s">
        <v>281</v>
      </c>
      <c r="C32" s="27" t="s">
        <v>304</v>
      </c>
      <c r="D32" s="27">
        <v>1985</v>
      </c>
      <c r="E32" s="27" t="s">
        <v>40</v>
      </c>
      <c r="F32" s="27">
        <v>116</v>
      </c>
      <c r="G32" s="27">
        <v>93</v>
      </c>
      <c r="H32" s="27">
        <v>125</v>
      </c>
      <c r="I32" s="27">
        <f>SUM(G32:H32)</f>
        <v>218</v>
      </c>
      <c r="J32" s="16">
        <v>3</v>
      </c>
    </row>
    <row r="33" spans="1:10" ht="15" x14ac:dyDescent="0.2">
      <c r="A33" s="16"/>
      <c r="B33" s="21"/>
      <c r="C33" s="16"/>
      <c r="D33" s="21"/>
      <c r="E33" s="16"/>
      <c r="F33" s="21"/>
      <c r="G33" s="16"/>
      <c r="H33" s="21"/>
      <c r="I33" s="16"/>
      <c r="J33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J105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709</v>
      </c>
      <c r="C1" s="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 t="s">
        <v>344</v>
      </c>
      <c r="H2" s="3"/>
      <c r="I2" s="3"/>
      <c r="J2" s="3"/>
    </row>
    <row r="3" spans="1:10" ht="15.75" x14ac:dyDescent="0.25">
      <c r="A3" s="5" t="s">
        <v>1</v>
      </c>
      <c r="B3" s="30" t="s">
        <v>343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16">
        <v>48</v>
      </c>
      <c r="C5" s="16" t="s">
        <v>305</v>
      </c>
      <c r="D5" s="62">
        <v>1991</v>
      </c>
      <c r="E5" s="16" t="s">
        <v>27</v>
      </c>
      <c r="F5" s="16">
        <v>47.42</v>
      </c>
      <c r="G5" s="55">
        <v>34</v>
      </c>
      <c r="H5" s="55">
        <v>45</v>
      </c>
      <c r="I5" s="55">
        <v>79</v>
      </c>
      <c r="J5" s="16">
        <v>1</v>
      </c>
    </row>
    <row r="6" spans="1:10" ht="15" x14ac:dyDescent="0.2">
      <c r="A6" s="16"/>
      <c r="B6" s="16">
        <v>48</v>
      </c>
      <c r="C6" s="16" t="s">
        <v>447</v>
      </c>
      <c r="D6" s="62">
        <v>1993</v>
      </c>
      <c r="E6" s="20" t="s">
        <v>27</v>
      </c>
      <c r="F6" s="16">
        <v>42.16</v>
      </c>
      <c r="G6" s="55">
        <v>25</v>
      </c>
      <c r="H6" s="55">
        <v>39</v>
      </c>
      <c r="I6" s="55">
        <v>64</v>
      </c>
      <c r="J6" s="16">
        <v>2</v>
      </c>
    </row>
    <row r="7" spans="1:10" ht="15" x14ac:dyDescent="0.2">
      <c r="A7" s="16"/>
      <c r="B7" s="16">
        <v>48</v>
      </c>
      <c r="C7" s="16" t="s">
        <v>306</v>
      </c>
      <c r="D7" s="62">
        <v>1994</v>
      </c>
      <c r="E7" s="16" t="s">
        <v>27</v>
      </c>
      <c r="F7" s="16">
        <v>46</v>
      </c>
      <c r="G7" s="55">
        <v>28</v>
      </c>
      <c r="H7" s="55">
        <v>36</v>
      </c>
      <c r="I7" s="55">
        <v>64</v>
      </c>
      <c r="J7" s="16">
        <v>3</v>
      </c>
    </row>
    <row r="8" spans="1:10" ht="15" x14ac:dyDescent="0.2">
      <c r="A8" s="16"/>
      <c r="B8" s="16">
        <v>48</v>
      </c>
      <c r="C8" s="16" t="s">
        <v>55</v>
      </c>
      <c r="D8" s="62">
        <v>1994</v>
      </c>
      <c r="E8" s="20" t="s">
        <v>27</v>
      </c>
      <c r="F8" s="16">
        <v>43.7</v>
      </c>
      <c r="G8" s="55">
        <v>16</v>
      </c>
      <c r="H8" s="55">
        <v>19</v>
      </c>
      <c r="I8" s="55">
        <v>35</v>
      </c>
      <c r="J8" s="16">
        <v>4</v>
      </c>
    </row>
    <row r="9" spans="1:10" ht="15" x14ac:dyDescent="0.2">
      <c r="A9" s="16"/>
      <c r="B9" s="16">
        <v>48</v>
      </c>
      <c r="C9" s="16" t="s">
        <v>56</v>
      </c>
      <c r="D9" s="62">
        <v>1997</v>
      </c>
      <c r="E9" s="16" t="s">
        <v>27</v>
      </c>
      <c r="F9" s="16">
        <v>40.42</v>
      </c>
      <c r="G9" s="55">
        <v>15</v>
      </c>
      <c r="H9" s="55">
        <v>15</v>
      </c>
      <c r="I9" s="55">
        <v>30</v>
      </c>
      <c r="J9" s="16">
        <v>5</v>
      </c>
    </row>
    <row r="10" spans="1:10" ht="15" x14ac:dyDescent="0.2">
      <c r="A10" s="16"/>
      <c r="B10" s="16"/>
      <c r="C10" s="16"/>
      <c r="D10" s="62"/>
      <c r="E10" s="20"/>
      <c r="F10" s="16"/>
      <c r="G10" s="55"/>
      <c r="H10" s="55"/>
      <c r="I10" s="55"/>
      <c r="J10" s="16"/>
    </row>
    <row r="11" spans="1:10" ht="15" x14ac:dyDescent="0.2">
      <c r="A11" s="16"/>
      <c r="B11" s="16">
        <v>53</v>
      </c>
      <c r="C11" s="16" t="s">
        <v>161</v>
      </c>
      <c r="D11" s="62">
        <v>1989</v>
      </c>
      <c r="E11" s="16" t="s">
        <v>27</v>
      </c>
      <c r="F11" s="16">
        <v>52.92</v>
      </c>
      <c r="G11" s="55">
        <v>64</v>
      </c>
      <c r="H11" s="55">
        <v>72</v>
      </c>
      <c r="I11" s="55">
        <v>136</v>
      </c>
      <c r="J11" s="16">
        <v>1</v>
      </c>
    </row>
    <row r="12" spans="1:10" ht="15" x14ac:dyDescent="0.2">
      <c r="A12" s="16"/>
      <c r="B12" s="16"/>
      <c r="C12" s="16"/>
      <c r="D12" s="62"/>
      <c r="E12" s="20"/>
      <c r="F12" s="16"/>
      <c r="G12" s="55"/>
      <c r="H12" s="55"/>
      <c r="I12" s="55"/>
      <c r="J12" s="16"/>
    </row>
    <row r="13" spans="1:10" ht="15" x14ac:dyDescent="0.2">
      <c r="A13" s="16"/>
      <c r="B13" s="16">
        <v>58</v>
      </c>
      <c r="C13" s="16" t="s">
        <v>57</v>
      </c>
      <c r="D13" s="62">
        <v>1990</v>
      </c>
      <c r="E13" s="16" t="s">
        <v>27</v>
      </c>
      <c r="F13" s="16">
        <v>56.7</v>
      </c>
      <c r="G13" s="55">
        <v>55</v>
      </c>
      <c r="H13" s="55">
        <v>80</v>
      </c>
      <c r="I13" s="55">
        <v>125</v>
      </c>
      <c r="J13" s="16">
        <v>1</v>
      </c>
    </row>
    <row r="14" spans="1:10" ht="15" x14ac:dyDescent="0.2">
      <c r="A14" s="16"/>
      <c r="B14" s="16">
        <v>58</v>
      </c>
      <c r="C14" s="16" t="s">
        <v>307</v>
      </c>
      <c r="D14" s="62">
        <v>1989</v>
      </c>
      <c r="E14" s="20" t="s">
        <v>27</v>
      </c>
      <c r="F14" s="16">
        <v>57.18</v>
      </c>
      <c r="G14" s="55">
        <v>51</v>
      </c>
      <c r="H14" s="55">
        <v>58</v>
      </c>
      <c r="I14" s="55">
        <v>109</v>
      </c>
      <c r="J14" s="16">
        <v>2</v>
      </c>
    </row>
    <row r="15" spans="1:10" ht="15" x14ac:dyDescent="0.2">
      <c r="A15" s="16"/>
      <c r="B15" s="16">
        <v>58</v>
      </c>
      <c r="C15" s="16" t="s">
        <v>308</v>
      </c>
      <c r="D15" s="62">
        <v>1990</v>
      </c>
      <c r="E15" s="16" t="s">
        <v>27</v>
      </c>
      <c r="F15" s="16">
        <v>57.98</v>
      </c>
      <c r="G15" s="55">
        <v>30</v>
      </c>
      <c r="H15" s="55">
        <v>42</v>
      </c>
      <c r="I15" s="55">
        <v>72</v>
      </c>
      <c r="J15" s="16">
        <v>3</v>
      </c>
    </row>
    <row r="16" spans="1:10" ht="15" x14ac:dyDescent="0.2">
      <c r="A16" s="16"/>
      <c r="B16" s="16">
        <v>58</v>
      </c>
      <c r="C16" s="16" t="s">
        <v>309</v>
      </c>
      <c r="D16" s="62">
        <v>1996</v>
      </c>
      <c r="E16" s="18" t="s">
        <v>27</v>
      </c>
      <c r="F16" s="16">
        <v>53.02</v>
      </c>
      <c r="G16" s="55">
        <v>25</v>
      </c>
      <c r="H16" s="55">
        <v>32</v>
      </c>
      <c r="I16" s="55">
        <v>57</v>
      </c>
      <c r="J16" s="16">
        <v>4</v>
      </c>
    </row>
    <row r="17" spans="1:10" ht="15" x14ac:dyDescent="0.2">
      <c r="A17" s="16"/>
      <c r="B17" s="16">
        <v>58</v>
      </c>
      <c r="C17" s="16" t="s">
        <v>35</v>
      </c>
      <c r="D17" s="62">
        <v>1990</v>
      </c>
      <c r="E17" s="20" t="s">
        <v>27</v>
      </c>
      <c r="F17" s="16">
        <v>57.92</v>
      </c>
      <c r="G17" s="55">
        <v>60</v>
      </c>
      <c r="H17" s="55" t="s">
        <v>49</v>
      </c>
      <c r="I17" s="55" t="s">
        <v>49</v>
      </c>
      <c r="J17" s="16" t="s">
        <v>49</v>
      </c>
    </row>
    <row r="18" spans="1:10" ht="15" x14ac:dyDescent="0.2">
      <c r="A18" s="16"/>
      <c r="B18" s="16"/>
      <c r="C18" s="16"/>
      <c r="D18" s="62"/>
      <c r="E18" s="16"/>
      <c r="F18" s="16"/>
      <c r="G18" s="55"/>
      <c r="H18" s="55"/>
      <c r="I18" s="55"/>
      <c r="J18" s="16"/>
    </row>
    <row r="19" spans="1:10" ht="15" x14ac:dyDescent="0.2">
      <c r="A19" s="16"/>
      <c r="B19" s="16">
        <v>63</v>
      </c>
      <c r="C19" s="16" t="s">
        <v>163</v>
      </c>
      <c r="D19" s="62">
        <v>1989</v>
      </c>
      <c r="E19" s="20" t="s">
        <v>27</v>
      </c>
      <c r="F19" s="16">
        <v>62.08</v>
      </c>
      <c r="G19" s="55">
        <v>63</v>
      </c>
      <c r="H19" s="55">
        <v>72</v>
      </c>
      <c r="I19" s="55">
        <v>135</v>
      </c>
      <c r="J19" s="16">
        <v>1</v>
      </c>
    </row>
    <row r="20" spans="1:10" ht="15" x14ac:dyDescent="0.2">
      <c r="A20" s="16"/>
      <c r="B20" s="16">
        <v>63</v>
      </c>
      <c r="C20" s="16" t="s">
        <v>15</v>
      </c>
      <c r="D20" s="62">
        <v>1991</v>
      </c>
      <c r="E20" s="16" t="s">
        <v>27</v>
      </c>
      <c r="F20" s="16">
        <v>60.94</v>
      </c>
      <c r="G20" s="55">
        <v>41</v>
      </c>
      <c r="H20" s="55">
        <v>56</v>
      </c>
      <c r="I20" s="55">
        <v>97</v>
      </c>
      <c r="J20" s="16">
        <v>2</v>
      </c>
    </row>
    <row r="21" spans="1:10" ht="15" x14ac:dyDescent="0.2">
      <c r="A21" s="16"/>
      <c r="B21" s="16"/>
      <c r="C21" s="16"/>
      <c r="D21" s="62"/>
      <c r="E21" s="20"/>
      <c r="F21" s="16"/>
      <c r="G21" s="55"/>
      <c r="H21" s="55"/>
      <c r="I21" s="55"/>
      <c r="J21" s="16"/>
    </row>
    <row r="22" spans="1:10" ht="15" x14ac:dyDescent="0.2">
      <c r="A22" s="17"/>
      <c r="B22" s="17">
        <v>69</v>
      </c>
      <c r="C22" s="17" t="s">
        <v>310</v>
      </c>
      <c r="D22" s="76">
        <v>1987</v>
      </c>
      <c r="E22" s="16" t="s">
        <v>36</v>
      </c>
      <c r="F22" s="17">
        <v>68.540000000000006</v>
      </c>
      <c r="G22" s="77">
        <v>65</v>
      </c>
      <c r="H22" s="77">
        <v>85</v>
      </c>
      <c r="I22" s="77">
        <v>150</v>
      </c>
      <c r="J22" s="17">
        <v>1</v>
      </c>
    </row>
    <row r="23" spans="1:10" ht="15" x14ac:dyDescent="0.2">
      <c r="A23" s="16"/>
      <c r="B23" s="21">
        <v>69</v>
      </c>
      <c r="C23" s="16" t="s">
        <v>217</v>
      </c>
      <c r="D23" s="78">
        <v>1988</v>
      </c>
      <c r="E23" s="20" t="s">
        <v>36</v>
      </c>
      <c r="F23" s="16">
        <v>67.180000000000007</v>
      </c>
      <c r="G23" s="55">
        <v>67</v>
      </c>
      <c r="H23" s="55">
        <v>80</v>
      </c>
      <c r="I23" s="79">
        <v>147</v>
      </c>
      <c r="J23" s="16">
        <v>2</v>
      </c>
    </row>
    <row r="24" spans="1:10" ht="15" x14ac:dyDescent="0.2">
      <c r="A24" s="18"/>
      <c r="B24" s="18">
        <v>69</v>
      </c>
      <c r="C24" s="18" t="s">
        <v>311</v>
      </c>
      <c r="D24" s="69">
        <v>1977</v>
      </c>
      <c r="E24" s="16" t="s">
        <v>40</v>
      </c>
      <c r="F24" s="18">
        <v>68.72</v>
      </c>
      <c r="G24" s="80">
        <v>63</v>
      </c>
      <c r="H24" s="80">
        <v>71</v>
      </c>
      <c r="I24" s="80">
        <v>134</v>
      </c>
      <c r="J24" s="18">
        <v>3</v>
      </c>
    </row>
    <row r="25" spans="1:10" ht="15" x14ac:dyDescent="0.2">
      <c r="A25" s="16"/>
      <c r="B25" s="16">
        <v>69</v>
      </c>
      <c r="C25" s="16" t="s">
        <v>183</v>
      </c>
      <c r="D25" s="62">
        <v>1990</v>
      </c>
      <c r="E25" s="20" t="s">
        <v>27</v>
      </c>
      <c r="F25" s="16">
        <v>68.819999999999993</v>
      </c>
      <c r="G25" s="55">
        <v>62</v>
      </c>
      <c r="H25" s="55">
        <v>71</v>
      </c>
      <c r="I25" s="55">
        <v>133</v>
      </c>
      <c r="J25" s="16">
        <v>4</v>
      </c>
    </row>
    <row r="26" spans="1:10" ht="15" x14ac:dyDescent="0.2">
      <c r="A26" s="16"/>
      <c r="B26" s="16">
        <v>69</v>
      </c>
      <c r="C26" s="16" t="s">
        <v>312</v>
      </c>
      <c r="D26" s="62">
        <v>1990</v>
      </c>
      <c r="E26" s="16" t="s">
        <v>27</v>
      </c>
      <c r="F26" s="16">
        <v>67.239999999999995</v>
      </c>
      <c r="G26" s="55">
        <v>33</v>
      </c>
      <c r="H26" s="55">
        <v>52</v>
      </c>
      <c r="I26" s="55">
        <v>85</v>
      </c>
      <c r="J26" s="16">
        <v>5</v>
      </c>
    </row>
    <row r="27" spans="1:10" ht="15" x14ac:dyDescent="0.2">
      <c r="A27" s="16"/>
      <c r="B27" s="16">
        <v>69</v>
      </c>
      <c r="C27" s="16" t="s">
        <v>180</v>
      </c>
      <c r="D27" s="62">
        <v>1988</v>
      </c>
      <c r="E27" s="20" t="s">
        <v>36</v>
      </c>
      <c r="F27" s="16">
        <v>64.819999999999993</v>
      </c>
      <c r="G27" s="55">
        <v>76</v>
      </c>
      <c r="H27" s="55" t="s">
        <v>49</v>
      </c>
      <c r="I27" s="55" t="s">
        <v>49</v>
      </c>
      <c r="J27" s="16" t="s">
        <v>49</v>
      </c>
    </row>
    <row r="28" spans="1:10" ht="15" x14ac:dyDescent="0.2">
      <c r="A28" s="16"/>
      <c r="B28" s="16">
        <v>69</v>
      </c>
      <c r="C28" s="16" t="s">
        <v>313</v>
      </c>
      <c r="D28" s="62">
        <v>1989</v>
      </c>
      <c r="E28" s="16" t="s">
        <v>27</v>
      </c>
      <c r="F28" s="16">
        <v>64.84</v>
      </c>
      <c r="G28" s="55">
        <v>35</v>
      </c>
      <c r="H28" s="55" t="s">
        <v>49</v>
      </c>
      <c r="I28" s="55" t="s">
        <v>49</v>
      </c>
      <c r="J28" s="16" t="s">
        <v>49</v>
      </c>
    </row>
    <row r="29" spans="1:10" ht="15" x14ac:dyDescent="0.2">
      <c r="A29" s="16"/>
      <c r="B29" s="16"/>
      <c r="C29" s="16"/>
      <c r="D29" s="62"/>
      <c r="E29" s="20"/>
      <c r="F29" s="16"/>
      <c r="G29" s="55"/>
      <c r="H29" s="55"/>
      <c r="I29" s="55"/>
      <c r="J29" s="16"/>
    </row>
    <row r="30" spans="1:10" ht="15" x14ac:dyDescent="0.2">
      <c r="A30" s="16"/>
      <c r="B30" s="16">
        <v>75</v>
      </c>
      <c r="C30" s="16" t="s">
        <v>314</v>
      </c>
      <c r="D30" s="62">
        <v>1982</v>
      </c>
      <c r="E30" s="16" t="s">
        <v>40</v>
      </c>
      <c r="F30" s="16">
        <v>72.900000000000006</v>
      </c>
      <c r="G30" s="55">
        <v>85</v>
      </c>
      <c r="H30" s="55">
        <v>105</v>
      </c>
      <c r="I30" s="55">
        <v>190</v>
      </c>
      <c r="J30" s="16">
        <v>1</v>
      </c>
    </row>
    <row r="31" spans="1:10" ht="15" x14ac:dyDescent="0.2">
      <c r="A31" s="16"/>
      <c r="B31" s="16">
        <v>75</v>
      </c>
      <c r="C31" s="16" t="s">
        <v>315</v>
      </c>
      <c r="D31" s="62">
        <v>1969</v>
      </c>
      <c r="E31" s="20" t="s">
        <v>44</v>
      </c>
      <c r="F31" s="16">
        <v>74.12</v>
      </c>
      <c r="G31" s="55">
        <v>80</v>
      </c>
      <c r="H31" s="55">
        <v>97</v>
      </c>
      <c r="I31" s="55">
        <v>177</v>
      </c>
      <c r="J31" s="16">
        <v>2</v>
      </c>
    </row>
    <row r="32" spans="1:10" ht="15" x14ac:dyDescent="0.2">
      <c r="A32" s="16"/>
      <c r="B32" s="16">
        <v>75</v>
      </c>
      <c r="C32" s="16" t="s">
        <v>38</v>
      </c>
      <c r="D32" s="62">
        <v>1989</v>
      </c>
      <c r="E32" s="16" t="s">
        <v>27</v>
      </c>
      <c r="F32" s="16">
        <v>73.3</v>
      </c>
      <c r="G32" s="55">
        <v>58</v>
      </c>
      <c r="H32" s="55">
        <v>65</v>
      </c>
      <c r="I32" s="55">
        <v>123</v>
      </c>
      <c r="J32" s="16">
        <v>3</v>
      </c>
    </row>
    <row r="33" spans="1:10" ht="15" x14ac:dyDescent="0.2">
      <c r="A33" s="16"/>
      <c r="B33" s="16">
        <v>75</v>
      </c>
      <c r="C33" s="16" t="s">
        <v>316</v>
      </c>
      <c r="D33" s="62">
        <v>1989</v>
      </c>
      <c r="E33" s="20" t="s">
        <v>27</v>
      </c>
      <c r="F33" s="16">
        <v>73.239999999999995</v>
      </c>
      <c r="G33" s="55">
        <v>48</v>
      </c>
      <c r="H33" s="55">
        <v>70</v>
      </c>
      <c r="I33" s="55">
        <v>118</v>
      </c>
      <c r="J33" s="16">
        <v>4</v>
      </c>
    </row>
    <row r="34" spans="1:10" ht="15" x14ac:dyDescent="0.2">
      <c r="A34" s="16"/>
      <c r="B34" s="16">
        <v>75</v>
      </c>
      <c r="C34" s="16" t="s">
        <v>317</v>
      </c>
      <c r="D34" s="62">
        <v>1990</v>
      </c>
      <c r="E34" s="16" t="s">
        <v>27</v>
      </c>
      <c r="F34" s="16">
        <v>74.900000000000006</v>
      </c>
      <c r="G34" s="55">
        <v>47</v>
      </c>
      <c r="H34" s="55">
        <v>68</v>
      </c>
      <c r="I34" s="55">
        <v>115</v>
      </c>
      <c r="J34" s="16">
        <v>5</v>
      </c>
    </row>
    <row r="35" spans="1:10" ht="15" x14ac:dyDescent="0.2">
      <c r="A35" s="16"/>
      <c r="B35" s="16"/>
      <c r="C35" s="16"/>
      <c r="D35" s="62"/>
      <c r="E35" s="20"/>
      <c r="F35" s="16"/>
      <c r="G35" s="55"/>
      <c r="H35" s="55"/>
      <c r="I35" s="55"/>
      <c r="J35" s="16"/>
    </row>
    <row r="36" spans="1:10" ht="15" x14ac:dyDescent="0.2">
      <c r="A36" s="16"/>
      <c r="B36" s="16" t="s">
        <v>342</v>
      </c>
      <c r="C36" s="16" t="s">
        <v>318</v>
      </c>
      <c r="D36" s="62">
        <v>1983</v>
      </c>
      <c r="E36" s="16" t="s">
        <v>40</v>
      </c>
      <c r="F36" s="16">
        <v>140.34</v>
      </c>
      <c r="G36" s="55">
        <v>105</v>
      </c>
      <c r="H36" s="55">
        <v>130</v>
      </c>
      <c r="I36" s="55">
        <v>235</v>
      </c>
      <c r="J36" s="16">
        <v>1</v>
      </c>
    </row>
    <row r="37" spans="1:10" ht="15" x14ac:dyDescent="0.2">
      <c r="A37" s="16"/>
      <c r="B37" s="16" t="s">
        <v>342</v>
      </c>
      <c r="C37" s="16" t="s">
        <v>60</v>
      </c>
      <c r="D37" s="62">
        <v>1980</v>
      </c>
      <c r="E37" s="20" t="s">
        <v>40</v>
      </c>
      <c r="F37" s="16">
        <v>96.1</v>
      </c>
      <c r="G37" s="55">
        <v>85</v>
      </c>
      <c r="H37" s="55">
        <v>100</v>
      </c>
      <c r="I37" s="55">
        <v>185</v>
      </c>
      <c r="J37" s="16">
        <v>2</v>
      </c>
    </row>
    <row r="38" spans="1:10" ht="15" x14ac:dyDescent="0.2">
      <c r="A38" s="16"/>
      <c r="B38" s="16" t="s">
        <v>342</v>
      </c>
      <c r="C38" s="16" t="s">
        <v>319</v>
      </c>
      <c r="D38" s="62">
        <v>1972</v>
      </c>
      <c r="E38" s="16" t="s">
        <v>40</v>
      </c>
      <c r="F38" s="16">
        <v>87.4</v>
      </c>
      <c r="G38" s="55">
        <v>70</v>
      </c>
      <c r="H38" s="55">
        <v>92</v>
      </c>
      <c r="I38" s="55">
        <v>162</v>
      </c>
      <c r="J38" s="16">
        <v>3</v>
      </c>
    </row>
    <row r="39" spans="1:10" ht="15" x14ac:dyDescent="0.2">
      <c r="A39" s="16"/>
      <c r="B39" s="16" t="s">
        <v>342</v>
      </c>
      <c r="C39" s="16" t="s">
        <v>61</v>
      </c>
      <c r="D39" s="62">
        <v>1989</v>
      </c>
      <c r="E39" s="20" t="s">
        <v>27</v>
      </c>
      <c r="F39" s="16">
        <v>82.6</v>
      </c>
      <c r="G39" s="55">
        <v>42</v>
      </c>
      <c r="H39" s="55">
        <v>59</v>
      </c>
      <c r="I39" s="55">
        <v>101</v>
      </c>
      <c r="J39" s="16">
        <v>4</v>
      </c>
    </row>
    <row r="40" spans="1:10" ht="15" x14ac:dyDescent="0.2">
      <c r="A40" s="16"/>
      <c r="B40" s="16" t="s">
        <v>342</v>
      </c>
      <c r="C40" s="16" t="s">
        <v>320</v>
      </c>
      <c r="D40" s="62">
        <v>1989</v>
      </c>
      <c r="E40" s="16" t="s">
        <v>27</v>
      </c>
      <c r="F40" s="16">
        <v>80.52</v>
      </c>
      <c r="G40" s="55">
        <v>38</v>
      </c>
      <c r="H40" s="55">
        <v>58</v>
      </c>
      <c r="I40" s="55">
        <v>96</v>
      </c>
      <c r="J40" s="16">
        <v>5</v>
      </c>
    </row>
    <row r="41" spans="1:10" ht="15" x14ac:dyDescent="0.2">
      <c r="A41" s="16"/>
      <c r="B41" s="16" t="s">
        <v>342</v>
      </c>
      <c r="C41" s="16" t="s">
        <v>62</v>
      </c>
      <c r="D41" s="62">
        <v>1989</v>
      </c>
      <c r="E41" s="20" t="s">
        <v>27</v>
      </c>
      <c r="F41" s="16">
        <v>102.7</v>
      </c>
      <c r="G41" s="55">
        <v>43</v>
      </c>
      <c r="H41" s="55">
        <v>47</v>
      </c>
      <c r="I41" s="55">
        <v>90</v>
      </c>
      <c r="J41" s="16">
        <v>6</v>
      </c>
    </row>
    <row r="42" spans="1:10" ht="15" x14ac:dyDescent="0.2">
      <c r="A42" s="16"/>
      <c r="B42" s="16"/>
      <c r="C42" s="16"/>
      <c r="D42" s="62"/>
      <c r="E42" s="16"/>
      <c r="F42" s="16"/>
      <c r="G42" s="55"/>
      <c r="H42" s="55"/>
      <c r="I42" s="55"/>
      <c r="J42" s="16"/>
    </row>
    <row r="43" spans="1:10" ht="15" x14ac:dyDescent="0.2">
      <c r="A43" s="16"/>
      <c r="B43" s="16">
        <v>56</v>
      </c>
      <c r="C43" s="16" t="s">
        <v>321</v>
      </c>
      <c r="D43" s="62">
        <v>1988</v>
      </c>
      <c r="E43" s="20" t="s">
        <v>36</v>
      </c>
      <c r="F43" s="16">
        <v>55.88</v>
      </c>
      <c r="G43" s="55">
        <v>77</v>
      </c>
      <c r="H43" s="55">
        <v>102</v>
      </c>
      <c r="I43" s="55">
        <v>179</v>
      </c>
      <c r="J43" s="16">
        <v>1</v>
      </c>
    </row>
    <row r="44" spans="1:10" ht="15" x14ac:dyDescent="0.2">
      <c r="A44" s="16"/>
      <c r="B44" s="16">
        <v>56</v>
      </c>
      <c r="C44" s="16" t="s">
        <v>114</v>
      </c>
      <c r="D44" s="62">
        <v>1990</v>
      </c>
      <c r="E44" s="16" t="s">
        <v>27</v>
      </c>
      <c r="F44" s="16">
        <v>55.12</v>
      </c>
      <c r="G44" s="55">
        <v>53</v>
      </c>
      <c r="H44" s="55">
        <v>81</v>
      </c>
      <c r="I44" s="55">
        <v>134</v>
      </c>
      <c r="J44" s="16">
        <v>2</v>
      </c>
    </row>
    <row r="45" spans="1:10" ht="15" x14ac:dyDescent="0.2">
      <c r="A45" s="16"/>
      <c r="B45" s="16">
        <v>56</v>
      </c>
      <c r="C45" s="16" t="s">
        <v>41</v>
      </c>
      <c r="D45" s="62">
        <v>1991</v>
      </c>
      <c r="E45" s="20" t="s">
        <v>27</v>
      </c>
      <c r="F45" s="16">
        <v>55.08</v>
      </c>
      <c r="G45" s="55">
        <v>56</v>
      </c>
      <c r="H45" s="55">
        <v>71</v>
      </c>
      <c r="I45" s="55">
        <v>127</v>
      </c>
      <c r="J45" s="16">
        <v>3</v>
      </c>
    </row>
    <row r="46" spans="1:10" ht="15" x14ac:dyDescent="0.2">
      <c r="A46" s="16"/>
      <c r="B46" s="16">
        <v>56</v>
      </c>
      <c r="C46" s="16" t="s">
        <v>42</v>
      </c>
      <c r="D46" s="62">
        <v>1993</v>
      </c>
      <c r="E46" s="16" t="s">
        <v>27</v>
      </c>
      <c r="F46" s="16">
        <v>51.42</v>
      </c>
      <c r="G46" s="55">
        <v>35</v>
      </c>
      <c r="H46" s="55">
        <v>48</v>
      </c>
      <c r="I46" s="55">
        <v>83</v>
      </c>
      <c r="J46" s="16">
        <v>4</v>
      </c>
    </row>
    <row r="47" spans="1:10" ht="15" x14ac:dyDescent="0.2">
      <c r="A47" s="16"/>
      <c r="B47" s="16">
        <v>56</v>
      </c>
      <c r="C47" s="16" t="s">
        <v>67</v>
      </c>
      <c r="D47" s="62">
        <v>1992</v>
      </c>
      <c r="E47" s="20" t="s">
        <v>27</v>
      </c>
      <c r="F47" s="16">
        <v>49.74</v>
      </c>
      <c r="G47" s="55">
        <v>33</v>
      </c>
      <c r="H47" s="55">
        <v>43</v>
      </c>
      <c r="I47" s="55">
        <v>76</v>
      </c>
      <c r="J47" s="16">
        <v>5</v>
      </c>
    </row>
    <row r="48" spans="1:10" ht="15" x14ac:dyDescent="0.2">
      <c r="A48" s="16"/>
      <c r="B48" s="16">
        <v>56</v>
      </c>
      <c r="C48" s="16" t="s">
        <v>322</v>
      </c>
      <c r="D48" s="62">
        <v>1994</v>
      </c>
      <c r="E48" s="16" t="s">
        <v>27</v>
      </c>
      <c r="F48" s="16">
        <v>40.42</v>
      </c>
      <c r="G48" s="55">
        <v>30</v>
      </c>
      <c r="H48" s="55">
        <v>40</v>
      </c>
      <c r="I48" s="55">
        <v>70</v>
      </c>
      <c r="J48" s="16">
        <v>6</v>
      </c>
    </row>
    <row r="49" spans="1:10" ht="15" x14ac:dyDescent="0.2">
      <c r="A49" s="16"/>
      <c r="B49" s="16">
        <v>56</v>
      </c>
      <c r="C49" s="16" t="s">
        <v>323</v>
      </c>
      <c r="D49" s="62">
        <v>1991</v>
      </c>
      <c r="E49" s="20" t="s">
        <v>27</v>
      </c>
      <c r="F49" s="16">
        <v>51.86</v>
      </c>
      <c r="G49" s="55">
        <v>31</v>
      </c>
      <c r="H49" s="55">
        <v>37</v>
      </c>
      <c r="I49" s="55">
        <v>68</v>
      </c>
      <c r="J49" s="16">
        <v>7</v>
      </c>
    </row>
    <row r="50" spans="1:10" ht="15" x14ac:dyDescent="0.2">
      <c r="A50" s="16"/>
      <c r="B50" s="16">
        <v>56</v>
      </c>
      <c r="C50" s="16" t="s">
        <v>68</v>
      </c>
      <c r="D50" s="62">
        <v>1996</v>
      </c>
      <c r="E50" s="16" t="s">
        <v>27</v>
      </c>
      <c r="F50" s="16">
        <v>36.58</v>
      </c>
      <c r="G50" s="55">
        <v>22</v>
      </c>
      <c r="H50" s="55">
        <v>31</v>
      </c>
      <c r="I50" s="55">
        <v>53</v>
      </c>
      <c r="J50" s="16">
        <v>8</v>
      </c>
    </row>
    <row r="51" spans="1:10" ht="15" x14ac:dyDescent="0.2">
      <c r="A51" s="16"/>
      <c r="B51" s="16">
        <v>56</v>
      </c>
      <c r="C51" s="16" t="s">
        <v>69</v>
      </c>
      <c r="D51" s="62">
        <v>1996</v>
      </c>
      <c r="E51" s="16" t="s">
        <v>27</v>
      </c>
      <c r="F51" s="16">
        <v>27.48</v>
      </c>
      <c r="G51" s="55">
        <v>20</v>
      </c>
      <c r="H51" s="55">
        <v>22</v>
      </c>
      <c r="I51" s="55">
        <v>40</v>
      </c>
      <c r="J51" s="16">
        <v>9</v>
      </c>
    </row>
    <row r="52" spans="1:10" ht="15" x14ac:dyDescent="0.2">
      <c r="A52" s="16"/>
      <c r="B52" s="16">
        <v>56</v>
      </c>
      <c r="C52" s="16" t="s">
        <v>324</v>
      </c>
      <c r="D52" s="62">
        <v>1997</v>
      </c>
      <c r="E52" s="20" t="s">
        <v>27</v>
      </c>
      <c r="F52" s="16">
        <v>30.48</v>
      </c>
      <c r="G52" s="55">
        <v>10</v>
      </c>
      <c r="H52" s="55">
        <v>19</v>
      </c>
      <c r="I52" s="55">
        <v>29</v>
      </c>
      <c r="J52" s="16">
        <v>10</v>
      </c>
    </row>
    <row r="53" spans="1:10" ht="15" x14ac:dyDescent="0.2">
      <c r="A53" s="16"/>
      <c r="B53" s="16"/>
      <c r="C53" s="16"/>
      <c r="D53" s="62"/>
      <c r="E53" s="16"/>
      <c r="F53" s="16"/>
      <c r="G53" s="55"/>
      <c r="H53" s="55"/>
      <c r="I53" s="55"/>
      <c r="J53" s="16"/>
    </row>
    <row r="54" spans="1:10" ht="15" x14ac:dyDescent="0.2">
      <c r="A54" s="16"/>
      <c r="B54" s="16">
        <v>62</v>
      </c>
      <c r="C54" s="16" t="s">
        <v>46</v>
      </c>
      <c r="D54" s="62">
        <v>1986</v>
      </c>
      <c r="E54" s="20" t="s">
        <v>36</v>
      </c>
      <c r="F54" s="16">
        <v>61.96</v>
      </c>
      <c r="G54" s="55">
        <v>85</v>
      </c>
      <c r="H54" s="55">
        <v>110</v>
      </c>
      <c r="I54" s="55">
        <v>195</v>
      </c>
      <c r="J54" s="16">
        <v>1</v>
      </c>
    </row>
    <row r="55" spans="1:10" ht="15" x14ac:dyDescent="0.2">
      <c r="A55" s="16"/>
      <c r="B55" s="16">
        <v>62</v>
      </c>
      <c r="C55" s="16" t="s">
        <v>325</v>
      </c>
      <c r="D55" s="62">
        <v>1989</v>
      </c>
      <c r="E55" s="16" t="s">
        <v>27</v>
      </c>
      <c r="F55" s="16">
        <v>60.8</v>
      </c>
      <c r="G55" s="55">
        <v>85</v>
      </c>
      <c r="H55" s="55">
        <v>105</v>
      </c>
      <c r="I55" s="55">
        <v>190</v>
      </c>
      <c r="J55" s="16">
        <v>2</v>
      </c>
    </row>
    <row r="56" spans="1:10" ht="15" x14ac:dyDescent="0.2">
      <c r="A56" s="16"/>
      <c r="B56" s="16">
        <v>62</v>
      </c>
      <c r="C56" s="16" t="s">
        <v>326</v>
      </c>
      <c r="D56" s="62">
        <v>1989</v>
      </c>
      <c r="E56" s="20" t="s">
        <v>27</v>
      </c>
      <c r="F56" s="16">
        <v>60.8</v>
      </c>
      <c r="G56" s="55">
        <v>77</v>
      </c>
      <c r="H56" s="55">
        <v>87</v>
      </c>
      <c r="I56" s="55">
        <v>164</v>
      </c>
      <c r="J56" s="16">
        <v>3</v>
      </c>
    </row>
    <row r="57" spans="1:10" ht="15" x14ac:dyDescent="0.2">
      <c r="A57" s="16"/>
      <c r="B57" s="16">
        <v>62</v>
      </c>
      <c r="C57" s="16" t="s">
        <v>242</v>
      </c>
      <c r="D57" s="62">
        <v>1989</v>
      </c>
      <c r="E57" s="16" t="s">
        <v>27</v>
      </c>
      <c r="F57" s="16">
        <v>61.28</v>
      </c>
      <c r="G57" s="55">
        <v>70</v>
      </c>
      <c r="H57" s="55">
        <v>91</v>
      </c>
      <c r="I57" s="55">
        <v>161</v>
      </c>
      <c r="J57" s="16">
        <v>4</v>
      </c>
    </row>
    <row r="58" spans="1:10" ht="15" x14ac:dyDescent="0.2">
      <c r="A58" s="16"/>
      <c r="B58" s="16">
        <v>62</v>
      </c>
      <c r="C58" s="16" t="s">
        <v>74</v>
      </c>
      <c r="D58" s="62">
        <v>1992</v>
      </c>
      <c r="E58" s="20" t="s">
        <v>27</v>
      </c>
      <c r="F58" s="16">
        <v>58.72</v>
      </c>
      <c r="G58" s="55">
        <v>73</v>
      </c>
      <c r="H58" s="55">
        <v>86</v>
      </c>
      <c r="I58" s="55">
        <v>159</v>
      </c>
      <c r="J58" s="16">
        <v>5</v>
      </c>
    </row>
    <row r="59" spans="1:10" ht="15" x14ac:dyDescent="0.2">
      <c r="A59" s="17"/>
      <c r="B59" s="17">
        <v>62</v>
      </c>
      <c r="C59" s="17" t="s">
        <v>18</v>
      </c>
      <c r="D59" s="76">
        <v>1991</v>
      </c>
      <c r="E59" s="16" t="s">
        <v>27</v>
      </c>
      <c r="F59" s="17">
        <v>61.16</v>
      </c>
      <c r="G59" s="77">
        <v>65</v>
      </c>
      <c r="H59" s="77">
        <v>91</v>
      </c>
      <c r="I59" s="77">
        <v>156</v>
      </c>
      <c r="J59" s="17">
        <v>6</v>
      </c>
    </row>
    <row r="60" spans="1:10" ht="15" x14ac:dyDescent="0.2">
      <c r="A60" s="16"/>
      <c r="B60" s="21">
        <v>62</v>
      </c>
      <c r="C60" s="16" t="s">
        <v>65</v>
      </c>
      <c r="D60" s="78">
        <v>1990</v>
      </c>
      <c r="E60" s="20" t="s">
        <v>27</v>
      </c>
      <c r="F60" s="16">
        <v>56.3</v>
      </c>
      <c r="G60" s="55">
        <v>43</v>
      </c>
      <c r="H60" s="55">
        <v>53</v>
      </c>
      <c r="I60" s="79">
        <v>96</v>
      </c>
      <c r="J60" s="16">
        <v>7</v>
      </c>
    </row>
    <row r="61" spans="1:10" ht="15" x14ac:dyDescent="0.2">
      <c r="A61" s="18"/>
      <c r="B61" s="18"/>
      <c r="C61" s="18"/>
      <c r="D61" s="69"/>
      <c r="E61" s="16"/>
      <c r="F61" s="18"/>
      <c r="G61" s="80"/>
      <c r="H61" s="80"/>
      <c r="I61" s="80"/>
      <c r="J61" s="18"/>
    </row>
    <row r="62" spans="1:10" ht="15" x14ac:dyDescent="0.2">
      <c r="A62" s="16"/>
      <c r="B62" s="16">
        <v>69</v>
      </c>
      <c r="C62" s="16" t="s">
        <v>296</v>
      </c>
      <c r="D62" s="62">
        <v>1989</v>
      </c>
      <c r="E62" s="18" t="s">
        <v>27</v>
      </c>
      <c r="F62" s="16">
        <v>66.14</v>
      </c>
      <c r="G62" s="55">
        <v>102</v>
      </c>
      <c r="H62" s="55">
        <v>117</v>
      </c>
      <c r="I62" s="55">
        <v>219</v>
      </c>
      <c r="J62" s="16">
        <v>1</v>
      </c>
    </row>
    <row r="63" spans="1:10" ht="15" x14ac:dyDescent="0.2">
      <c r="A63" s="16"/>
      <c r="B63" s="16">
        <v>69</v>
      </c>
      <c r="C63" s="16" t="s">
        <v>47</v>
      </c>
      <c r="D63" s="62">
        <v>1986</v>
      </c>
      <c r="E63" s="20" t="s">
        <v>36</v>
      </c>
      <c r="F63" s="16">
        <v>67.959999999999994</v>
      </c>
      <c r="G63" s="55">
        <v>90</v>
      </c>
      <c r="H63" s="55">
        <v>120</v>
      </c>
      <c r="I63" s="55">
        <v>210</v>
      </c>
      <c r="J63" s="16">
        <v>2</v>
      </c>
    </row>
    <row r="64" spans="1:10" ht="15" x14ac:dyDescent="0.2">
      <c r="A64" s="16"/>
      <c r="B64" s="16">
        <v>69</v>
      </c>
      <c r="C64" s="16" t="s">
        <v>327</v>
      </c>
      <c r="D64" s="62">
        <v>1988</v>
      </c>
      <c r="E64" s="16" t="s">
        <v>36</v>
      </c>
      <c r="F64" s="16">
        <v>68.040000000000006</v>
      </c>
      <c r="G64" s="55">
        <v>87</v>
      </c>
      <c r="H64" s="55">
        <v>116</v>
      </c>
      <c r="I64" s="55">
        <v>203</v>
      </c>
      <c r="J64" s="16">
        <v>3</v>
      </c>
    </row>
    <row r="65" spans="1:10" ht="15" x14ac:dyDescent="0.2">
      <c r="A65" s="16"/>
      <c r="B65" s="16">
        <v>69</v>
      </c>
      <c r="C65" s="16" t="s">
        <v>328</v>
      </c>
      <c r="D65" s="62">
        <v>1971</v>
      </c>
      <c r="E65" s="20" t="s">
        <v>44</v>
      </c>
      <c r="F65" s="16">
        <v>67.180000000000007</v>
      </c>
      <c r="G65" s="55">
        <v>92</v>
      </c>
      <c r="H65" s="55">
        <v>110</v>
      </c>
      <c r="I65" s="55">
        <v>202</v>
      </c>
      <c r="J65" s="16">
        <v>4</v>
      </c>
    </row>
    <row r="66" spans="1:10" ht="15" x14ac:dyDescent="0.2">
      <c r="A66" s="16"/>
      <c r="B66" s="16">
        <v>69</v>
      </c>
      <c r="C66" s="16" t="s">
        <v>92</v>
      </c>
      <c r="D66" s="62">
        <v>1990</v>
      </c>
      <c r="E66" s="16" t="s">
        <v>27</v>
      </c>
      <c r="F66" s="16">
        <v>67.819999999999993</v>
      </c>
      <c r="G66" s="55">
        <v>75</v>
      </c>
      <c r="H66" s="55">
        <v>92</v>
      </c>
      <c r="I66" s="55">
        <v>167</v>
      </c>
      <c r="J66" s="16">
        <v>5</v>
      </c>
    </row>
    <row r="67" spans="1:10" ht="15" x14ac:dyDescent="0.2">
      <c r="A67" s="16"/>
      <c r="B67" s="16">
        <v>69</v>
      </c>
      <c r="C67" s="16" t="s">
        <v>21</v>
      </c>
      <c r="D67" s="62">
        <v>1990</v>
      </c>
      <c r="E67" s="20" t="s">
        <v>27</v>
      </c>
      <c r="F67" s="16">
        <v>67.680000000000007</v>
      </c>
      <c r="G67" s="55">
        <v>72</v>
      </c>
      <c r="H67" s="55">
        <v>88</v>
      </c>
      <c r="I67" s="55">
        <v>160</v>
      </c>
      <c r="J67" s="16">
        <v>6</v>
      </c>
    </row>
    <row r="68" spans="1:10" ht="15" x14ac:dyDescent="0.2">
      <c r="A68" s="16"/>
      <c r="B68" s="16">
        <v>69</v>
      </c>
      <c r="C68" s="16" t="s">
        <v>329</v>
      </c>
      <c r="D68" s="62">
        <v>1989</v>
      </c>
      <c r="E68" s="16" t="s">
        <v>27</v>
      </c>
      <c r="F68" s="16">
        <v>65.599999999999994</v>
      </c>
      <c r="G68" s="55">
        <v>68</v>
      </c>
      <c r="H68" s="55">
        <v>87</v>
      </c>
      <c r="I68" s="55">
        <v>155</v>
      </c>
      <c r="J68" s="16">
        <v>7</v>
      </c>
    </row>
    <row r="69" spans="1:10" ht="15" x14ac:dyDescent="0.2">
      <c r="A69" s="16"/>
      <c r="B69" s="16">
        <v>69</v>
      </c>
      <c r="C69" s="16" t="s">
        <v>330</v>
      </c>
      <c r="D69" s="62">
        <v>1989</v>
      </c>
      <c r="E69" s="20" t="s">
        <v>27</v>
      </c>
      <c r="F69" s="16">
        <v>67.86</v>
      </c>
      <c r="G69" s="55">
        <v>60</v>
      </c>
      <c r="H69" s="55">
        <v>81</v>
      </c>
      <c r="I69" s="55">
        <v>141</v>
      </c>
      <c r="J69" s="16">
        <v>8</v>
      </c>
    </row>
    <row r="70" spans="1:10" ht="15" x14ac:dyDescent="0.2">
      <c r="A70" s="16"/>
      <c r="B70" s="16"/>
      <c r="C70" s="16"/>
      <c r="D70" s="62"/>
      <c r="E70" s="16"/>
      <c r="F70" s="16"/>
      <c r="G70" s="55"/>
      <c r="H70" s="55"/>
      <c r="I70" s="55"/>
      <c r="J70" s="16"/>
    </row>
    <row r="71" spans="1:10" ht="15" x14ac:dyDescent="0.2">
      <c r="A71" s="16"/>
      <c r="B71" s="16">
        <v>77</v>
      </c>
      <c r="C71" s="16" t="s">
        <v>94</v>
      </c>
      <c r="D71" s="62">
        <v>1985</v>
      </c>
      <c r="E71" s="20" t="s">
        <v>40</v>
      </c>
      <c r="F71" s="16">
        <v>76.819999999999993</v>
      </c>
      <c r="G71" s="55">
        <v>111</v>
      </c>
      <c r="H71" s="55">
        <v>141</v>
      </c>
      <c r="I71" s="55">
        <v>252</v>
      </c>
      <c r="J71" s="16">
        <v>1</v>
      </c>
    </row>
    <row r="72" spans="1:10" ht="15" x14ac:dyDescent="0.2">
      <c r="A72" s="16"/>
      <c r="B72" s="16">
        <v>77</v>
      </c>
      <c r="C72" s="16" t="s">
        <v>194</v>
      </c>
      <c r="D72" s="62">
        <v>1988</v>
      </c>
      <c r="E72" s="16" t="s">
        <v>36</v>
      </c>
      <c r="F72" s="16">
        <v>76.56</v>
      </c>
      <c r="G72" s="55">
        <v>105</v>
      </c>
      <c r="H72" s="55">
        <v>125</v>
      </c>
      <c r="I72" s="55">
        <v>230</v>
      </c>
      <c r="J72" s="16">
        <v>2</v>
      </c>
    </row>
    <row r="73" spans="1:10" ht="15" x14ac:dyDescent="0.2">
      <c r="A73" s="16"/>
      <c r="B73" s="16">
        <v>77</v>
      </c>
      <c r="C73" s="16" t="s">
        <v>19</v>
      </c>
      <c r="D73" s="62">
        <v>1991</v>
      </c>
      <c r="E73" s="20" t="s">
        <v>27</v>
      </c>
      <c r="F73" s="16">
        <v>71.56</v>
      </c>
      <c r="G73" s="55">
        <v>85</v>
      </c>
      <c r="H73" s="55">
        <v>110</v>
      </c>
      <c r="I73" s="55">
        <v>195</v>
      </c>
      <c r="J73" s="16">
        <v>3</v>
      </c>
    </row>
    <row r="74" spans="1:10" ht="15" x14ac:dyDescent="0.2">
      <c r="A74" s="16"/>
      <c r="B74" s="16">
        <v>77</v>
      </c>
      <c r="C74" s="16" t="s">
        <v>331</v>
      </c>
      <c r="D74" s="62">
        <v>1989</v>
      </c>
      <c r="E74" s="16" t="s">
        <v>27</v>
      </c>
      <c r="F74" s="16">
        <v>70.12</v>
      </c>
      <c r="G74" s="55">
        <v>75</v>
      </c>
      <c r="H74" s="55">
        <v>105</v>
      </c>
      <c r="I74" s="55">
        <v>180</v>
      </c>
      <c r="J74" s="16">
        <v>4</v>
      </c>
    </row>
    <row r="75" spans="1:10" ht="15" x14ac:dyDescent="0.2">
      <c r="A75" s="16"/>
      <c r="B75" s="16">
        <v>77</v>
      </c>
      <c r="C75" s="16" t="s">
        <v>332</v>
      </c>
      <c r="D75" s="62">
        <v>1990</v>
      </c>
      <c r="E75" s="20" t="s">
        <v>27</v>
      </c>
      <c r="F75" s="16">
        <v>69.62</v>
      </c>
      <c r="G75" s="55">
        <v>70</v>
      </c>
      <c r="H75" s="55">
        <v>100</v>
      </c>
      <c r="I75" s="55">
        <v>170</v>
      </c>
      <c r="J75" s="16">
        <v>5</v>
      </c>
    </row>
    <row r="76" spans="1:10" ht="15" x14ac:dyDescent="0.2">
      <c r="A76" s="16"/>
      <c r="B76" s="16">
        <v>77</v>
      </c>
      <c r="C76" s="16" t="s">
        <v>274</v>
      </c>
      <c r="D76" s="62">
        <v>1987</v>
      </c>
      <c r="E76" s="16" t="s">
        <v>36</v>
      </c>
      <c r="F76" s="16">
        <v>72</v>
      </c>
      <c r="G76" s="55">
        <v>54</v>
      </c>
      <c r="H76" s="55">
        <v>80</v>
      </c>
      <c r="I76" s="55">
        <v>134</v>
      </c>
      <c r="J76" s="16">
        <v>6</v>
      </c>
    </row>
    <row r="77" spans="1:10" ht="15" x14ac:dyDescent="0.2">
      <c r="A77" s="16"/>
      <c r="B77" s="16">
        <v>77</v>
      </c>
      <c r="C77" s="16" t="s">
        <v>190</v>
      </c>
      <c r="D77" s="62">
        <v>1988</v>
      </c>
      <c r="E77" s="20" t="s">
        <v>36</v>
      </c>
      <c r="F77" s="16">
        <v>70.62</v>
      </c>
      <c r="G77" s="55">
        <v>46</v>
      </c>
      <c r="H77" s="55">
        <v>65</v>
      </c>
      <c r="I77" s="55">
        <v>111</v>
      </c>
      <c r="J77" s="16">
        <v>7</v>
      </c>
    </row>
    <row r="78" spans="1:10" ht="15" x14ac:dyDescent="0.2">
      <c r="A78" s="16"/>
      <c r="B78" s="16"/>
      <c r="C78" s="16"/>
      <c r="D78" s="62"/>
      <c r="E78" s="16"/>
      <c r="F78" s="16"/>
      <c r="G78" s="55"/>
      <c r="H78" s="55"/>
      <c r="I78" s="55"/>
      <c r="J78" s="16"/>
    </row>
    <row r="79" spans="1:10" ht="15" x14ac:dyDescent="0.2">
      <c r="A79" s="16"/>
      <c r="B79" s="16">
        <v>85</v>
      </c>
      <c r="C79" s="16" t="s">
        <v>200</v>
      </c>
      <c r="D79" s="62">
        <v>1983</v>
      </c>
      <c r="E79" s="20" t="s">
        <v>40</v>
      </c>
      <c r="F79" s="16">
        <v>78.22</v>
      </c>
      <c r="G79" s="55">
        <v>125</v>
      </c>
      <c r="H79" s="55">
        <v>143</v>
      </c>
      <c r="I79" s="55">
        <v>268</v>
      </c>
      <c r="J79" s="16">
        <v>1</v>
      </c>
    </row>
    <row r="80" spans="1:10" ht="15" x14ac:dyDescent="0.2">
      <c r="A80" s="16"/>
      <c r="B80" s="16">
        <v>85</v>
      </c>
      <c r="C80" s="16" t="s">
        <v>248</v>
      </c>
      <c r="D80" s="62">
        <v>1987</v>
      </c>
      <c r="E80" s="16" t="s">
        <v>36</v>
      </c>
      <c r="F80" s="16">
        <v>77.38</v>
      </c>
      <c r="G80" s="55">
        <v>105</v>
      </c>
      <c r="H80" s="55">
        <v>125</v>
      </c>
      <c r="I80" s="55">
        <v>230</v>
      </c>
      <c r="J80" s="16">
        <v>2</v>
      </c>
    </row>
    <row r="81" spans="1:10" ht="15" x14ac:dyDescent="0.2">
      <c r="A81" s="16"/>
      <c r="B81" s="16">
        <v>85</v>
      </c>
      <c r="C81" s="16" t="s">
        <v>333</v>
      </c>
      <c r="D81" s="62">
        <v>1989</v>
      </c>
      <c r="E81" s="20" t="s">
        <v>27</v>
      </c>
      <c r="F81" s="16">
        <v>78.08</v>
      </c>
      <c r="G81" s="55">
        <v>80</v>
      </c>
      <c r="H81" s="55">
        <v>106</v>
      </c>
      <c r="I81" s="55">
        <v>186</v>
      </c>
      <c r="J81" s="16">
        <v>3</v>
      </c>
    </row>
    <row r="82" spans="1:10" ht="15" x14ac:dyDescent="0.2">
      <c r="A82" s="16"/>
      <c r="B82" s="16">
        <v>85</v>
      </c>
      <c r="C82" s="16" t="s">
        <v>197</v>
      </c>
      <c r="D82" s="62">
        <v>1991</v>
      </c>
      <c r="E82" s="16" t="s">
        <v>27</v>
      </c>
      <c r="F82" s="16">
        <v>81.459999999999994</v>
      </c>
      <c r="G82" s="55">
        <v>55</v>
      </c>
      <c r="H82" s="55">
        <v>76</v>
      </c>
      <c r="I82" s="55">
        <v>131</v>
      </c>
      <c r="J82" s="16">
        <v>4</v>
      </c>
    </row>
    <row r="83" spans="1:10" ht="15" x14ac:dyDescent="0.2">
      <c r="A83" s="16"/>
      <c r="B83" s="16">
        <v>85</v>
      </c>
      <c r="C83" s="16" t="s">
        <v>334</v>
      </c>
      <c r="D83" s="62">
        <v>1989</v>
      </c>
      <c r="E83" s="20" t="s">
        <v>27</v>
      </c>
      <c r="F83" s="16">
        <v>77.52</v>
      </c>
      <c r="G83" s="55">
        <v>50</v>
      </c>
      <c r="H83" s="55">
        <v>70</v>
      </c>
      <c r="I83" s="55">
        <v>120</v>
      </c>
      <c r="J83" s="16">
        <v>5</v>
      </c>
    </row>
    <row r="84" spans="1:10" ht="15" x14ac:dyDescent="0.2">
      <c r="A84" s="16"/>
      <c r="B84" s="16"/>
      <c r="C84" s="16"/>
      <c r="D84" s="62"/>
      <c r="E84" s="16"/>
      <c r="F84" s="16"/>
      <c r="G84" s="55"/>
      <c r="H84" s="55"/>
      <c r="I84" s="55"/>
      <c r="J84" s="16"/>
    </row>
    <row r="85" spans="1:10" ht="15" x14ac:dyDescent="0.2">
      <c r="A85" s="16"/>
      <c r="B85" s="16">
        <v>94</v>
      </c>
      <c r="C85" s="16" t="s">
        <v>335</v>
      </c>
      <c r="D85" s="62">
        <v>1989</v>
      </c>
      <c r="E85" s="20" t="s">
        <v>27</v>
      </c>
      <c r="F85" s="16">
        <v>92.08</v>
      </c>
      <c r="G85" s="55">
        <v>117</v>
      </c>
      <c r="H85" s="55">
        <v>155</v>
      </c>
      <c r="I85" s="55">
        <v>272</v>
      </c>
      <c r="J85" s="16">
        <v>1</v>
      </c>
    </row>
    <row r="86" spans="1:10" ht="15" x14ac:dyDescent="0.2">
      <c r="A86" s="16"/>
      <c r="B86" s="16">
        <v>94</v>
      </c>
      <c r="C86" s="16" t="s">
        <v>336</v>
      </c>
      <c r="D86" s="62">
        <v>1973</v>
      </c>
      <c r="E86" s="16" t="s">
        <v>40</v>
      </c>
      <c r="F86" s="16">
        <v>91.76</v>
      </c>
      <c r="G86" s="55">
        <v>125</v>
      </c>
      <c r="H86" s="55">
        <v>140</v>
      </c>
      <c r="I86" s="55">
        <v>265</v>
      </c>
      <c r="J86" s="16">
        <v>2</v>
      </c>
    </row>
    <row r="87" spans="1:10" ht="15" x14ac:dyDescent="0.2">
      <c r="A87" s="16"/>
      <c r="B87" s="16">
        <v>94</v>
      </c>
      <c r="C87" s="16" t="s">
        <v>337</v>
      </c>
      <c r="D87" s="62">
        <v>1986</v>
      </c>
      <c r="E87" s="20" t="s">
        <v>36</v>
      </c>
      <c r="F87" s="16">
        <v>86.46</v>
      </c>
      <c r="G87" s="55">
        <v>112</v>
      </c>
      <c r="H87" s="55">
        <v>143</v>
      </c>
      <c r="I87" s="55">
        <v>255</v>
      </c>
      <c r="J87" s="16">
        <v>3</v>
      </c>
    </row>
    <row r="88" spans="1:10" ht="15" x14ac:dyDescent="0.2">
      <c r="A88" s="16"/>
      <c r="B88" s="16">
        <v>94</v>
      </c>
      <c r="C88" s="16" t="s">
        <v>338</v>
      </c>
      <c r="D88" s="62">
        <v>1980</v>
      </c>
      <c r="E88" s="16" t="s">
        <v>40</v>
      </c>
      <c r="F88" s="16">
        <v>90.32</v>
      </c>
      <c r="G88" s="55">
        <v>115</v>
      </c>
      <c r="H88" s="55">
        <v>140</v>
      </c>
      <c r="I88" s="55">
        <v>255</v>
      </c>
      <c r="J88" s="16">
        <v>4</v>
      </c>
    </row>
    <row r="89" spans="1:10" ht="15" x14ac:dyDescent="0.2">
      <c r="A89" s="16"/>
      <c r="B89" s="16">
        <v>94</v>
      </c>
      <c r="C89" s="16" t="s">
        <v>339</v>
      </c>
      <c r="D89" s="62">
        <v>1979</v>
      </c>
      <c r="E89" s="20" t="s">
        <v>40</v>
      </c>
      <c r="F89" s="16">
        <v>93.24</v>
      </c>
      <c r="G89" s="55">
        <v>110</v>
      </c>
      <c r="H89" s="55">
        <v>140</v>
      </c>
      <c r="I89" s="55">
        <v>250</v>
      </c>
      <c r="J89" s="16">
        <v>5</v>
      </c>
    </row>
    <row r="90" spans="1:10" ht="15" x14ac:dyDescent="0.2">
      <c r="A90" s="16"/>
      <c r="B90" s="16">
        <v>94</v>
      </c>
      <c r="C90" s="16" t="s">
        <v>208</v>
      </c>
      <c r="D90" s="62">
        <v>1983</v>
      </c>
      <c r="E90" s="16" t="s">
        <v>40</v>
      </c>
      <c r="F90" s="16">
        <v>86.34</v>
      </c>
      <c r="G90" s="55">
        <v>97</v>
      </c>
      <c r="H90" s="55">
        <v>125</v>
      </c>
      <c r="I90" s="55">
        <v>222</v>
      </c>
      <c r="J90" s="16">
        <v>6</v>
      </c>
    </row>
    <row r="91" spans="1:10" ht="15" x14ac:dyDescent="0.2">
      <c r="A91" s="16"/>
      <c r="B91" s="16">
        <v>94</v>
      </c>
      <c r="C91" s="16" t="s">
        <v>48</v>
      </c>
      <c r="D91" s="62">
        <v>1979</v>
      </c>
      <c r="E91" s="20" t="s">
        <v>40</v>
      </c>
      <c r="F91" s="16">
        <v>91.98</v>
      </c>
      <c r="G91" s="55">
        <v>82</v>
      </c>
      <c r="H91" s="55">
        <v>110</v>
      </c>
      <c r="I91" s="55">
        <v>192</v>
      </c>
      <c r="J91" s="16">
        <v>7</v>
      </c>
    </row>
    <row r="92" spans="1:10" ht="15" x14ac:dyDescent="0.2">
      <c r="A92" s="16"/>
      <c r="B92" s="16">
        <v>94</v>
      </c>
      <c r="C92" s="16" t="s">
        <v>279</v>
      </c>
      <c r="D92" s="62">
        <v>1991</v>
      </c>
      <c r="E92" s="16" t="s">
        <v>27</v>
      </c>
      <c r="F92" s="16">
        <v>91.38</v>
      </c>
      <c r="G92" s="55">
        <v>62</v>
      </c>
      <c r="H92" s="55">
        <v>91</v>
      </c>
      <c r="I92" s="55">
        <v>153</v>
      </c>
      <c r="J92" s="16">
        <v>8</v>
      </c>
    </row>
    <row r="93" spans="1:10" ht="15" x14ac:dyDescent="0.2">
      <c r="A93" s="16"/>
      <c r="B93" s="16"/>
      <c r="C93" s="16"/>
      <c r="D93" s="62"/>
      <c r="E93" s="20"/>
      <c r="F93" s="16"/>
      <c r="G93" s="55"/>
      <c r="H93" s="55"/>
      <c r="I93" s="55"/>
      <c r="J93" s="16"/>
    </row>
    <row r="94" spans="1:10" ht="15" x14ac:dyDescent="0.2">
      <c r="A94" s="16"/>
      <c r="B94" s="16">
        <v>105</v>
      </c>
      <c r="C94" s="16" t="s">
        <v>201</v>
      </c>
      <c r="D94" s="62">
        <v>1981</v>
      </c>
      <c r="E94" s="16" t="s">
        <v>40</v>
      </c>
      <c r="F94" s="16">
        <v>95.38</v>
      </c>
      <c r="G94" s="55">
        <v>140</v>
      </c>
      <c r="H94" s="55">
        <v>163</v>
      </c>
      <c r="I94" s="55">
        <v>303</v>
      </c>
      <c r="J94" s="16">
        <v>1</v>
      </c>
    </row>
    <row r="95" spans="1:10" ht="15" x14ac:dyDescent="0.2">
      <c r="A95" s="16"/>
      <c r="B95" s="16">
        <v>105</v>
      </c>
      <c r="C95" s="16" t="s">
        <v>174</v>
      </c>
      <c r="D95" s="62">
        <v>1975</v>
      </c>
      <c r="E95" s="20" t="s">
        <v>40</v>
      </c>
      <c r="F95" s="16">
        <v>104.7</v>
      </c>
      <c r="G95" s="55">
        <v>120</v>
      </c>
      <c r="H95" s="55">
        <v>148</v>
      </c>
      <c r="I95" s="55">
        <v>268</v>
      </c>
      <c r="J95" s="16">
        <v>2</v>
      </c>
    </row>
    <row r="96" spans="1:10" ht="15" x14ac:dyDescent="0.2">
      <c r="A96" s="17"/>
      <c r="B96" s="17">
        <v>105</v>
      </c>
      <c r="C96" s="17" t="s">
        <v>134</v>
      </c>
      <c r="D96" s="76">
        <v>1990</v>
      </c>
      <c r="E96" s="16" t="s">
        <v>27</v>
      </c>
      <c r="F96" s="17">
        <v>98.46</v>
      </c>
      <c r="G96" s="77">
        <v>80</v>
      </c>
      <c r="H96" s="77">
        <v>110</v>
      </c>
      <c r="I96" s="77">
        <v>190</v>
      </c>
      <c r="J96" s="17">
        <v>3</v>
      </c>
    </row>
    <row r="97" spans="1:10" ht="15" x14ac:dyDescent="0.2">
      <c r="A97" s="16"/>
      <c r="B97" s="21"/>
      <c r="C97" s="16"/>
      <c r="D97" s="78"/>
      <c r="E97" s="16"/>
      <c r="F97" s="16"/>
      <c r="G97" s="55"/>
      <c r="H97" s="55"/>
      <c r="I97" s="79"/>
      <c r="J97" s="16"/>
    </row>
    <row r="98" spans="1:10" ht="15" x14ac:dyDescent="0.2">
      <c r="A98" s="18"/>
      <c r="B98" s="18" t="s">
        <v>105</v>
      </c>
      <c r="C98" s="18" t="s">
        <v>135</v>
      </c>
      <c r="D98" s="69">
        <v>1986</v>
      </c>
      <c r="E98" s="20" t="s">
        <v>36</v>
      </c>
      <c r="F98" s="18">
        <v>157.13999999999999</v>
      </c>
      <c r="G98" s="80">
        <v>146</v>
      </c>
      <c r="H98" s="80">
        <v>180</v>
      </c>
      <c r="I98" s="80">
        <v>326</v>
      </c>
      <c r="J98" s="18">
        <v>1</v>
      </c>
    </row>
    <row r="99" spans="1:10" ht="15" x14ac:dyDescent="0.2">
      <c r="A99" s="16"/>
      <c r="B99" s="16" t="s">
        <v>105</v>
      </c>
      <c r="C99" s="16" t="s">
        <v>210</v>
      </c>
      <c r="D99" s="62">
        <v>1986</v>
      </c>
      <c r="E99" s="16" t="s">
        <v>36</v>
      </c>
      <c r="F99" s="16">
        <v>135.08000000000001</v>
      </c>
      <c r="G99" s="55">
        <v>115</v>
      </c>
      <c r="H99" s="55">
        <v>151</v>
      </c>
      <c r="I99" s="55">
        <v>266</v>
      </c>
      <c r="J99" s="16">
        <v>2</v>
      </c>
    </row>
    <row r="100" spans="1:10" ht="15" x14ac:dyDescent="0.2">
      <c r="A100" s="16"/>
      <c r="B100" s="16" t="s">
        <v>105</v>
      </c>
      <c r="C100" s="16" t="s">
        <v>211</v>
      </c>
      <c r="D100" s="62">
        <v>1990</v>
      </c>
      <c r="E100" s="16" t="s">
        <v>27</v>
      </c>
      <c r="F100" s="16">
        <v>134.22</v>
      </c>
      <c r="G100" s="55">
        <v>122</v>
      </c>
      <c r="H100" s="55">
        <v>143</v>
      </c>
      <c r="I100" s="55">
        <v>265</v>
      </c>
      <c r="J100" s="16">
        <v>3</v>
      </c>
    </row>
    <row r="101" spans="1:10" ht="15" x14ac:dyDescent="0.2">
      <c r="A101" s="16"/>
      <c r="B101" s="16" t="s">
        <v>105</v>
      </c>
      <c r="C101" s="16" t="s">
        <v>78</v>
      </c>
      <c r="D101" s="62">
        <v>1982</v>
      </c>
      <c r="E101" s="16" t="s">
        <v>40</v>
      </c>
      <c r="F101" s="16">
        <v>106.06</v>
      </c>
      <c r="G101" s="55">
        <v>105</v>
      </c>
      <c r="H101" s="55">
        <v>150</v>
      </c>
      <c r="I101" s="55">
        <v>255</v>
      </c>
      <c r="J101" s="16">
        <v>4</v>
      </c>
    </row>
    <row r="102" spans="1:10" ht="15" x14ac:dyDescent="0.2">
      <c r="A102" s="16"/>
      <c r="B102" s="16" t="s">
        <v>105</v>
      </c>
      <c r="C102" s="16" t="s">
        <v>340</v>
      </c>
      <c r="D102" s="62">
        <v>1975</v>
      </c>
      <c r="E102" s="20" t="s">
        <v>40</v>
      </c>
      <c r="F102" s="16">
        <v>145.06</v>
      </c>
      <c r="G102" s="55">
        <v>85</v>
      </c>
      <c r="H102" s="55">
        <v>106</v>
      </c>
      <c r="I102" s="55">
        <v>191</v>
      </c>
      <c r="J102" s="16">
        <v>5</v>
      </c>
    </row>
    <row r="103" spans="1:10" ht="15" x14ac:dyDescent="0.2">
      <c r="A103" s="16"/>
      <c r="B103" s="16" t="s">
        <v>105</v>
      </c>
      <c r="C103" s="16" t="s">
        <v>145</v>
      </c>
      <c r="D103" s="62">
        <v>1958</v>
      </c>
      <c r="E103" s="16" t="s">
        <v>44</v>
      </c>
      <c r="F103" s="16">
        <v>122.28</v>
      </c>
      <c r="G103" s="55">
        <v>81</v>
      </c>
      <c r="H103" s="55">
        <v>106</v>
      </c>
      <c r="I103" s="55">
        <v>187</v>
      </c>
      <c r="J103" s="16">
        <v>6</v>
      </c>
    </row>
    <row r="104" spans="1:10" ht="15" x14ac:dyDescent="0.2">
      <c r="A104" s="16"/>
      <c r="B104" s="16" t="s">
        <v>105</v>
      </c>
      <c r="C104" s="16" t="s">
        <v>341</v>
      </c>
      <c r="D104" s="62">
        <v>1985</v>
      </c>
      <c r="E104" s="20" t="s">
        <v>40</v>
      </c>
      <c r="F104" s="16">
        <v>107.26</v>
      </c>
      <c r="G104" s="55">
        <v>43</v>
      </c>
      <c r="H104" s="55">
        <v>53</v>
      </c>
      <c r="I104" s="55">
        <v>96</v>
      </c>
      <c r="J104" s="16">
        <v>7</v>
      </c>
    </row>
    <row r="105" spans="1:10" ht="15" x14ac:dyDescent="0.2">
      <c r="A105" s="16"/>
      <c r="B105" s="21"/>
      <c r="C105" s="16"/>
      <c r="D105" s="21"/>
      <c r="E105" s="16"/>
      <c r="F105" s="21"/>
      <c r="G105" s="16"/>
      <c r="H105" s="21"/>
      <c r="I105" s="16"/>
      <c r="J105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J52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711</v>
      </c>
      <c r="C1" s="1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53</v>
      </c>
      <c r="D2" s="3"/>
      <c r="E2" s="2" t="s">
        <v>3</v>
      </c>
      <c r="F2" s="3"/>
      <c r="G2" s="3" t="s">
        <v>450</v>
      </c>
      <c r="H2" s="3"/>
      <c r="I2" s="3"/>
      <c r="J2" s="3"/>
    </row>
    <row r="3" spans="1:10" ht="15.75" x14ac:dyDescent="0.25">
      <c r="A3" s="5" t="s">
        <v>1</v>
      </c>
      <c r="B3" s="30" t="s">
        <v>451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56</v>
      </c>
      <c r="D5" s="21">
        <v>1997</v>
      </c>
      <c r="E5" s="16" t="s">
        <v>27</v>
      </c>
      <c r="F5" s="21">
        <v>41.2</v>
      </c>
      <c r="G5" s="16"/>
      <c r="H5" s="21">
        <v>22</v>
      </c>
      <c r="I5" s="16"/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58</v>
      </c>
      <c r="C7" s="16" t="s">
        <v>34</v>
      </c>
      <c r="D7" s="21">
        <v>1989</v>
      </c>
      <c r="E7" s="16" t="s">
        <v>36</v>
      </c>
      <c r="F7" s="21">
        <v>57.6</v>
      </c>
      <c r="G7" s="16"/>
      <c r="H7" s="21">
        <v>68</v>
      </c>
      <c r="I7" s="16"/>
      <c r="J7" s="16">
        <v>1</v>
      </c>
    </row>
    <row r="8" spans="1:10" ht="15" x14ac:dyDescent="0.2">
      <c r="A8" s="20"/>
      <c r="B8" s="22">
        <v>58</v>
      </c>
      <c r="C8" s="20" t="s">
        <v>307</v>
      </c>
      <c r="D8" s="22">
        <v>1989</v>
      </c>
      <c r="E8" s="20" t="s">
        <v>36</v>
      </c>
      <c r="F8" s="22">
        <v>54.6</v>
      </c>
      <c r="G8" s="20"/>
      <c r="H8" s="22">
        <v>64</v>
      </c>
      <c r="I8" s="20"/>
      <c r="J8" s="20">
        <v>2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22">
        <v>63</v>
      </c>
      <c r="C10" s="20" t="s">
        <v>452</v>
      </c>
      <c r="D10" s="22">
        <v>1989</v>
      </c>
      <c r="E10" s="20" t="s">
        <v>36</v>
      </c>
      <c r="F10" s="22">
        <v>62.6</v>
      </c>
      <c r="G10" s="20"/>
      <c r="H10" s="22">
        <v>85</v>
      </c>
      <c r="I10" s="20"/>
      <c r="J10" s="20">
        <v>1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/>
      <c r="B12" s="22">
        <v>69</v>
      </c>
      <c r="C12" s="20" t="s">
        <v>312</v>
      </c>
      <c r="D12" s="22">
        <v>1990</v>
      </c>
      <c r="E12" s="20" t="s">
        <v>27</v>
      </c>
      <c r="F12" s="22">
        <v>68.3</v>
      </c>
      <c r="G12" s="20"/>
      <c r="H12" s="22">
        <v>51</v>
      </c>
      <c r="I12" s="20"/>
      <c r="J12" s="20">
        <v>1</v>
      </c>
    </row>
    <row r="13" spans="1:10" ht="15" x14ac:dyDescent="0.2">
      <c r="A13" s="16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20"/>
      <c r="B14" s="22">
        <v>75</v>
      </c>
      <c r="C14" s="20" t="s">
        <v>38</v>
      </c>
      <c r="D14" s="22">
        <v>1989</v>
      </c>
      <c r="E14" s="20" t="s">
        <v>36</v>
      </c>
      <c r="F14" s="22">
        <v>71.8</v>
      </c>
      <c r="G14" s="20"/>
      <c r="H14" s="22">
        <v>68</v>
      </c>
      <c r="I14" s="20"/>
      <c r="J14" s="20">
        <v>1</v>
      </c>
    </row>
    <row r="15" spans="1:10" ht="15" x14ac:dyDescent="0.2">
      <c r="A15" s="16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8"/>
      <c r="B16" s="24" t="s">
        <v>106</v>
      </c>
      <c r="C16" s="18" t="s">
        <v>453</v>
      </c>
      <c r="D16" s="24">
        <v>1991</v>
      </c>
      <c r="E16" s="18" t="s">
        <v>27</v>
      </c>
      <c r="F16" s="24">
        <v>102.2</v>
      </c>
      <c r="G16" s="18"/>
      <c r="H16" s="24">
        <v>56</v>
      </c>
      <c r="I16" s="18"/>
      <c r="J16" s="18">
        <v>1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/>
      <c r="B18" s="21">
        <v>56</v>
      </c>
      <c r="C18" s="16" t="s">
        <v>303</v>
      </c>
      <c r="D18" s="21">
        <v>1985</v>
      </c>
      <c r="E18" s="16" t="s">
        <v>40</v>
      </c>
      <c r="F18" s="21">
        <v>51.6</v>
      </c>
      <c r="G18" s="16"/>
      <c r="H18" s="21">
        <v>80</v>
      </c>
      <c r="I18" s="16"/>
      <c r="J18" s="16">
        <v>1</v>
      </c>
    </row>
    <row r="19" spans="1:10" ht="15" x14ac:dyDescent="0.2">
      <c r="A19" s="20"/>
      <c r="B19" s="22">
        <v>56</v>
      </c>
      <c r="C19" s="20" t="s">
        <v>64</v>
      </c>
      <c r="D19" s="22">
        <v>1992</v>
      </c>
      <c r="E19" s="20" t="s">
        <v>27</v>
      </c>
      <c r="F19" s="22">
        <v>54.8</v>
      </c>
      <c r="G19" s="20"/>
      <c r="H19" s="22">
        <v>63</v>
      </c>
      <c r="I19" s="20"/>
      <c r="J19" s="20">
        <v>2</v>
      </c>
    </row>
    <row r="20" spans="1:10" ht="15" x14ac:dyDescent="0.2">
      <c r="A20" s="16"/>
      <c r="B20" s="21">
        <v>56</v>
      </c>
      <c r="C20" s="16" t="s">
        <v>42</v>
      </c>
      <c r="D20" s="21">
        <v>1993</v>
      </c>
      <c r="E20" s="16" t="s">
        <v>27</v>
      </c>
      <c r="F20" s="21">
        <v>51.4</v>
      </c>
      <c r="G20" s="16"/>
      <c r="H20" s="21">
        <v>48</v>
      </c>
      <c r="I20" s="16"/>
      <c r="J20" s="16">
        <v>3</v>
      </c>
    </row>
    <row r="21" spans="1:10" ht="15" x14ac:dyDescent="0.2">
      <c r="A21" s="20"/>
      <c r="B21" s="22">
        <v>56</v>
      </c>
      <c r="C21" s="20" t="s">
        <v>67</v>
      </c>
      <c r="D21" s="22">
        <v>1992</v>
      </c>
      <c r="E21" s="20" t="s">
        <v>27</v>
      </c>
      <c r="F21" s="22">
        <v>52.8</v>
      </c>
      <c r="G21" s="20"/>
      <c r="H21" s="22">
        <v>46</v>
      </c>
      <c r="I21" s="20"/>
      <c r="J21" s="20">
        <v>4</v>
      </c>
    </row>
    <row r="22" spans="1:10" ht="15" x14ac:dyDescent="0.2">
      <c r="A22" s="16"/>
      <c r="B22" s="21">
        <v>56</v>
      </c>
      <c r="C22" s="16" t="s">
        <v>66</v>
      </c>
      <c r="D22" s="21">
        <v>1992</v>
      </c>
      <c r="E22" s="16" t="s">
        <v>27</v>
      </c>
      <c r="F22" s="21">
        <v>49.3</v>
      </c>
      <c r="G22" s="16"/>
      <c r="H22" s="21">
        <v>41</v>
      </c>
      <c r="I22" s="16"/>
      <c r="J22" s="16">
        <v>5</v>
      </c>
    </row>
    <row r="23" spans="1:10" ht="15" x14ac:dyDescent="0.2">
      <c r="A23" s="20"/>
      <c r="B23" s="22">
        <v>56</v>
      </c>
      <c r="C23" s="20" t="s">
        <v>68</v>
      </c>
      <c r="D23" s="22">
        <v>1996</v>
      </c>
      <c r="E23" s="20" t="s">
        <v>27</v>
      </c>
      <c r="F23" s="22">
        <v>37.700000000000003</v>
      </c>
      <c r="G23" s="20"/>
      <c r="H23" s="22">
        <v>32</v>
      </c>
      <c r="I23" s="20"/>
      <c r="J23" s="20">
        <v>6</v>
      </c>
    </row>
    <row r="24" spans="1:10" ht="15" x14ac:dyDescent="0.2">
      <c r="A24" s="16"/>
      <c r="B24" s="21">
        <v>56</v>
      </c>
      <c r="C24" s="16" t="s">
        <v>69</v>
      </c>
      <c r="D24" s="21">
        <v>1996</v>
      </c>
      <c r="E24" s="16" t="s">
        <v>27</v>
      </c>
      <c r="F24" s="21">
        <v>28.3</v>
      </c>
      <c r="G24" s="16"/>
      <c r="H24" s="21">
        <v>25</v>
      </c>
      <c r="I24" s="16"/>
      <c r="J24" s="16">
        <v>7</v>
      </c>
    </row>
    <row r="25" spans="1:10" ht="15" x14ac:dyDescent="0.2">
      <c r="A25" s="20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16"/>
      <c r="B26" s="21">
        <v>62</v>
      </c>
      <c r="C26" s="16" t="s">
        <v>74</v>
      </c>
      <c r="D26" s="21">
        <v>1992</v>
      </c>
      <c r="E26" s="16" t="s">
        <v>27</v>
      </c>
      <c r="F26" s="21">
        <v>60.7</v>
      </c>
      <c r="G26" s="16"/>
      <c r="H26" s="21">
        <v>88</v>
      </c>
      <c r="I26" s="16"/>
      <c r="J26" s="16">
        <v>1</v>
      </c>
    </row>
    <row r="27" spans="1:10" ht="15" x14ac:dyDescent="0.2">
      <c r="A27" s="20"/>
      <c r="B27" s="22">
        <v>62</v>
      </c>
      <c r="C27" s="20" t="s">
        <v>454</v>
      </c>
      <c r="D27" s="22">
        <v>1989</v>
      </c>
      <c r="E27" s="20" t="s">
        <v>36</v>
      </c>
      <c r="F27" s="22">
        <v>57</v>
      </c>
      <c r="G27" s="20"/>
      <c r="H27" s="22">
        <v>63</v>
      </c>
      <c r="I27" s="20"/>
      <c r="J27" s="20">
        <v>2</v>
      </c>
    </row>
    <row r="28" spans="1:10" ht="15" x14ac:dyDescent="0.2">
      <c r="A28" s="16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20"/>
      <c r="B29" s="22">
        <v>69</v>
      </c>
      <c r="C29" s="20" t="s">
        <v>296</v>
      </c>
      <c r="D29" s="22">
        <v>1989</v>
      </c>
      <c r="E29" s="20" t="s">
        <v>36</v>
      </c>
      <c r="F29" s="22">
        <v>68.8</v>
      </c>
      <c r="G29" s="20"/>
      <c r="H29" s="22">
        <v>128</v>
      </c>
      <c r="I29" s="20"/>
      <c r="J29" s="20">
        <v>1</v>
      </c>
    </row>
    <row r="30" spans="1:10" ht="15" x14ac:dyDescent="0.2">
      <c r="A30" s="16"/>
      <c r="B30" s="21">
        <v>69</v>
      </c>
      <c r="C30" s="16" t="s">
        <v>46</v>
      </c>
      <c r="D30" s="21">
        <v>1986</v>
      </c>
      <c r="E30" s="16" t="s">
        <v>40</v>
      </c>
      <c r="F30" s="21">
        <v>63.2</v>
      </c>
      <c r="G30" s="16"/>
      <c r="H30" s="21">
        <v>102</v>
      </c>
      <c r="I30" s="16"/>
      <c r="J30" s="16">
        <v>2</v>
      </c>
    </row>
    <row r="31" spans="1:10" ht="15" x14ac:dyDescent="0.2">
      <c r="A31" s="20"/>
      <c r="B31" s="22">
        <v>69</v>
      </c>
      <c r="C31" s="20" t="s">
        <v>325</v>
      </c>
      <c r="D31" s="22">
        <v>1989</v>
      </c>
      <c r="E31" s="20" t="s">
        <v>36</v>
      </c>
      <c r="F31" s="22">
        <v>62.5</v>
      </c>
      <c r="G31" s="20"/>
      <c r="H31" s="22">
        <v>100</v>
      </c>
      <c r="I31" s="20"/>
      <c r="J31" s="20">
        <v>3</v>
      </c>
    </row>
    <row r="32" spans="1:10" ht="15" x14ac:dyDescent="0.2">
      <c r="A32" s="16"/>
      <c r="B32" s="21">
        <v>69</v>
      </c>
      <c r="C32" s="16" t="s">
        <v>18</v>
      </c>
      <c r="D32" s="21">
        <v>1991</v>
      </c>
      <c r="E32" s="16" t="s">
        <v>27</v>
      </c>
      <c r="F32" s="21">
        <v>64.900000000000006</v>
      </c>
      <c r="G32" s="16"/>
      <c r="H32" s="21">
        <v>91</v>
      </c>
      <c r="I32" s="16"/>
      <c r="J32" s="16">
        <v>4</v>
      </c>
    </row>
    <row r="33" spans="1:10" ht="15" x14ac:dyDescent="0.2">
      <c r="A33" s="20"/>
      <c r="B33" s="22">
        <v>69</v>
      </c>
      <c r="C33" s="20" t="s">
        <v>274</v>
      </c>
      <c r="D33" s="22">
        <v>1987</v>
      </c>
      <c r="E33" s="20" t="s">
        <v>36</v>
      </c>
      <c r="F33" s="22">
        <v>68.3</v>
      </c>
      <c r="G33" s="20"/>
      <c r="H33" s="22"/>
      <c r="I33" s="20"/>
      <c r="J33" s="20">
        <v>5</v>
      </c>
    </row>
    <row r="34" spans="1:10" ht="15" x14ac:dyDescent="0.2">
      <c r="A34" s="16"/>
      <c r="B34" s="21"/>
      <c r="C34" s="16"/>
      <c r="D34" s="21"/>
      <c r="E34" s="16"/>
      <c r="F34" s="21"/>
      <c r="G34" s="16"/>
      <c r="H34" s="21"/>
      <c r="I34" s="16"/>
      <c r="J34" s="16"/>
    </row>
    <row r="35" spans="1:10" ht="15" x14ac:dyDescent="0.2">
      <c r="A35" s="20"/>
      <c r="B35" s="22">
        <v>77</v>
      </c>
      <c r="C35" s="20" t="s">
        <v>19</v>
      </c>
      <c r="D35" s="22">
        <v>1991</v>
      </c>
      <c r="E35" s="20" t="s">
        <v>27</v>
      </c>
      <c r="F35" s="22">
        <v>74.099999999999994</v>
      </c>
      <c r="G35" s="20"/>
      <c r="H35" s="22">
        <v>118</v>
      </c>
      <c r="I35" s="20"/>
      <c r="J35" s="20">
        <v>1</v>
      </c>
    </row>
    <row r="36" spans="1:10" ht="15" x14ac:dyDescent="0.2">
      <c r="A36" s="16"/>
      <c r="B36" s="21">
        <v>77</v>
      </c>
      <c r="C36" s="16" t="s">
        <v>47</v>
      </c>
      <c r="D36" s="21">
        <v>1986</v>
      </c>
      <c r="E36" s="16" t="s">
        <v>40</v>
      </c>
      <c r="F36" s="21">
        <v>69.599999999999994</v>
      </c>
      <c r="G36" s="16"/>
      <c r="H36" s="21">
        <v>115</v>
      </c>
      <c r="I36" s="16"/>
      <c r="J36" s="16">
        <v>2</v>
      </c>
    </row>
    <row r="37" spans="1:10" ht="15" x14ac:dyDescent="0.2">
      <c r="A37" s="20"/>
      <c r="B37" s="22">
        <v>77</v>
      </c>
      <c r="C37" s="20" t="s">
        <v>92</v>
      </c>
      <c r="D37" s="22">
        <v>1990</v>
      </c>
      <c r="E37" s="20" t="s">
        <v>27</v>
      </c>
      <c r="F37" s="22">
        <v>69.400000000000006</v>
      </c>
      <c r="G37" s="20"/>
      <c r="H37" s="22">
        <v>106</v>
      </c>
      <c r="I37" s="20"/>
      <c r="J37" s="20">
        <v>3</v>
      </c>
    </row>
    <row r="38" spans="1:10" ht="15" x14ac:dyDescent="0.2">
      <c r="A38" s="16"/>
      <c r="B38" s="21">
        <v>77</v>
      </c>
      <c r="C38" s="16" t="s">
        <v>455</v>
      </c>
      <c r="D38" s="21">
        <v>1993</v>
      </c>
      <c r="E38" s="16" t="s">
        <v>27</v>
      </c>
      <c r="F38" s="21">
        <v>74.2</v>
      </c>
      <c r="G38" s="16"/>
      <c r="H38" s="21">
        <v>50</v>
      </c>
      <c r="I38" s="16"/>
      <c r="J38" s="16">
        <v>4</v>
      </c>
    </row>
    <row r="39" spans="1:10" ht="15" x14ac:dyDescent="0.2">
      <c r="A39" s="20"/>
      <c r="B39" s="22"/>
      <c r="C39" s="20"/>
      <c r="D39" s="22"/>
      <c r="E39" s="20"/>
      <c r="F39" s="22"/>
      <c r="G39" s="20"/>
      <c r="H39" s="22"/>
      <c r="I39" s="20"/>
      <c r="J39" s="20"/>
    </row>
    <row r="40" spans="1:10" ht="15" x14ac:dyDescent="0.2">
      <c r="A40" s="16"/>
      <c r="B40" s="21">
        <v>85</v>
      </c>
      <c r="C40" s="16" t="s">
        <v>456</v>
      </c>
      <c r="D40" s="21">
        <v>1989</v>
      </c>
      <c r="E40" s="16" t="s">
        <v>36</v>
      </c>
      <c r="F40" s="21">
        <v>82.1</v>
      </c>
      <c r="G40" s="16"/>
      <c r="H40" s="21">
        <v>124</v>
      </c>
      <c r="I40" s="16"/>
      <c r="J40" s="16">
        <v>1</v>
      </c>
    </row>
    <row r="41" spans="1:10" ht="15" x14ac:dyDescent="0.2">
      <c r="A41" s="20"/>
      <c r="B41" s="22">
        <v>85</v>
      </c>
      <c r="C41" s="20" t="s">
        <v>457</v>
      </c>
      <c r="D41" s="22">
        <v>1987</v>
      </c>
      <c r="E41" s="20" t="s">
        <v>36</v>
      </c>
      <c r="F41" s="22">
        <v>84.1</v>
      </c>
      <c r="G41" s="20"/>
      <c r="H41" s="22">
        <v>111</v>
      </c>
      <c r="I41" s="20"/>
      <c r="J41" s="20">
        <v>2</v>
      </c>
    </row>
    <row r="42" spans="1:10" ht="15" x14ac:dyDescent="0.2">
      <c r="A42" s="16"/>
      <c r="B42" s="21">
        <v>85</v>
      </c>
      <c r="C42" s="16" t="s">
        <v>458</v>
      </c>
      <c r="D42" s="21">
        <v>1957</v>
      </c>
      <c r="E42" s="16" t="s">
        <v>44</v>
      </c>
      <c r="F42" s="21">
        <v>82.3</v>
      </c>
      <c r="G42" s="16"/>
      <c r="H42" s="21">
        <v>108</v>
      </c>
      <c r="I42" s="16"/>
      <c r="J42" s="16">
        <v>3</v>
      </c>
    </row>
    <row r="43" spans="1:10" ht="15" x14ac:dyDescent="0.2">
      <c r="A43" s="20"/>
      <c r="B43" s="22"/>
      <c r="C43" s="20"/>
      <c r="D43" s="22"/>
      <c r="E43" s="20"/>
      <c r="F43" s="22"/>
      <c r="G43" s="20"/>
      <c r="H43" s="22"/>
      <c r="I43" s="20"/>
      <c r="J43" s="20"/>
    </row>
    <row r="44" spans="1:10" ht="15" x14ac:dyDescent="0.2">
      <c r="A44" s="16"/>
      <c r="B44" s="21">
        <v>94</v>
      </c>
      <c r="C44" s="16" t="s">
        <v>129</v>
      </c>
      <c r="D44" s="21">
        <v>1989</v>
      </c>
      <c r="E44" s="16" t="s">
        <v>36</v>
      </c>
      <c r="F44" s="21">
        <v>86.4</v>
      </c>
      <c r="G44" s="16"/>
      <c r="H44" s="21">
        <v>120</v>
      </c>
      <c r="I44" s="16"/>
      <c r="J44" s="16">
        <v>1</v>
      </c>
    </row>
    <row r="45" spans="1:10" ht="15" x14ac:dyDescent="0.2">
      <c r="A45" s="20"/>
      <c r="B45" s="22"/>
      <c r="C45" s="20"/>
      <c r="D45" s="22"/>
      <c r="E45" s="20"/>
      <c r="F45" s="22"/>
      <c r="G45" s="20"/>
      <c r="H45" s="22"/>
      <c r="I45" s="20"/>
      <c r="J45" s="20"/>
    </row>
    <row r="46" spans="1:10" ht="15" x14ac:dyDescent="0.2">
      <c r="A46" s="16"/>
      <c r="B46" s="21">
        <v>105</v>
      </c>
      <c r="C46" s="16" t="s">
        <v>173</v>
      </c>
      <c r="D46" s="21">
        <v>1987</v>
      </c>
      <c r="E46" s="16" t="s">
        <v>36</v>
      </c>
      <c r="F46" s="21">
        <v>96.1</v>
      </c>
      <c r="G46" s="16"/>
      <c r="H46" s="21">
        <v>130</v>
      </c>
      <c r="I46" s="16"/>
      <c r="J46" s="16">
        <v>1</v>
      </c>
    </row>
    <row r="47" spans="1:10" ht="15" x14ac:dyDescent="0.2">
      <c r="A47" s="20"/>
      <c r="B47" s="22">
        <v>105</v>
      </c>
      <c r="C47" s="20" t="s">
        <v>134</v>
      </c>
      <c r="D47" s="22">
        <v>1990</v>
      </c>
      <c r="E47" s="20" t="s">
        <v>27</v>
      </c>
      <c r="F47" s="22">
        <v>102.4</v>
      </c>
      <c r="G47" s="20"/>
      <c r="H47" s="22">
        <v>111</v>
      </c>
      <c r="I47" s="20"/>
      <c r="J47" s="20">
        <v>2</v>
      </c>
    </row>
    <row r="48" spans="1:10" ht="15" x14ac:dyDescent="0.2">
      <c r="A48" s="16"/>
      <c r="B48" s="21">
        <v>105</v>
      </c>
      <c r="C48" s="16" t="s">
        <v>98</v>
      </c>
      <c r="D48" s="21">
        <v>1990</v>
      </c>
      <c r="E48" s="16" t="s">
        <v>27</v>
      </c>
      <c r="F48" s="21">
        <v>99.2</v>
      </c>
      <c r="G48" s="16"/>
      <c r="H48" s="21">
        <v>110</v>
      </c>
      <c r="I48" s="16"/>
      <c r="J48" s="16">
        <v>3</v>
      </c>
    </row>
    <row r="49" spans="1:10" ht="15" x14ac:dyDescent="0.2">
      <c r="A49" s="20"/>
      <c r="B49" s="22">
        <v>105</v>
      </c>
      <c r="C49" s="20" t="s">
        <v>459</v>
      </c>
      <c r="D49" s="22">
        <v>1989</v>
      </c>
      <c r="E49" s="20" t="s">
        <v>36</v>
      </c>
      <c r="F49" s="22">
        <v>98.9</v>
      </c>
      <c r="G49" s="20"/>
      <c r="H49" s="22">
        <v>104</v>
      </c>
      <c r="I49" s="20"/>
      <c r="J49" s="20">
        <v>4</v>
      </c>
    </row>
    <row r="50" spans="1:10" ht="15" x14ac:dyDescent="0.2">
      <c r="A50" s="16"/>
      <c r="B50" s="21"/>
      <c r="C50" s="16"/>
      <c r="D50" s="21"/>
      <c r="E50" s="16"/>
      <c r="F50" s="21"/>
      <c r="G50" s="16"/>
      <c r="H50" s="21"/>
      <c r="I50" s="16"/>
      <c r="J50" s="16"/>
    </row>
    <row r="51" spans="1:10" ht="15" x14ac:dyDescent="0.2">
      <c r="A51" s="16"/>
      <c r="B51" s="21" t="s">
        <v>105</v>
      </c>
      <c r="C51" s="16" t="s">
        <v>304</v>
      </c>
      <c r="D51" s="21">
        <v>1985</v>
      </c>
      <c r="E51" s="16" t="s">
        <v>40</v>
      </c>
      <c r="F51" s="21">
        <v>118.7</v>
      </c>
      <c r="G51" s="16"/>
      <c r="H51" s="21">
        <v>130</v>
      </c>
      <c r="I51" s="16"/>
      <c r="J51" s="16">
        <v>1</v>
      </c>
    </row>
    <row r="52" spans="1:10" ht="15" x14ac:dyDescent="0.2">
      <c r="A52" s="16"/>
      <c r="B52" s="21"/>
      <c r="C52" s="16"/>
      <c r="D52" s="21"/>
      <c r="E52" s="16"/>
      <c r="F52" s="21"/>
      <c r="G52" s="16"/>
      <c r="H52" s="21"/>
      <c r="I52" s="16"/>
      <c r="J52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J72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2" t="s">
        <v>714</v>
      </c>
      <c r="C1" s="1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 t="s">
        <v>507</v>
      </c>
      <c r="H2" s="3"/>
      <c r="I2" s="3"/>
      <c r="J2" s="3"/>
    </row>
    <row r="3" spans="1:10" ht="15.75" x14ac:dyDescent="0.25">
      <c r="A3" s="5" t="s">
        <v>1</v>
      </c>
      <c r="B3" s="30" t="s">
        <v>508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305</v>
      </c>
      <c r="D5" s="21">
        <v>1991</v>
      </c>
      <c r="E5" s="16" t="s">
        <v>27</v>
      </c>
      <c r="F5" s="21">
        <v>46.47</v>
      </c>
      <c r="G5" s="16">
        <v>38</v>
      </c>
      <c r="H5" s="21">
        <v>57</v>
      </c>
      <c r="I5" s="16">
        <v>95</v>
      </c>
      <c r="J5" s="16">
        <v>1</v>
      </c>
    </row>
    <row r="6" spans="1:10" ht="15" x14ac:dyDescent="0.2">
      <c r="A6" s="20"/>
      <c r="B6" s="22">
        <v>48</v>
      </c>
      <c r="C6" s="20" t="s">
        <v>56</v>
      </c>
      <c r="D6" s="22">
        <v>1997</v>
      </c>
      <c r="E6" s="20" t="s">
        <v>27</v>
      </c>
      <c r="F6" s="22">
        <v>40.369999999999997</v>
      </c>
      <c r="G6" s="20">
        <v>15</v>
      </c>
      <c r="H6" s="22">
        <v>22</v>
      </c>
      <c r="I6" s="20">
        <v>37</v>
      </c>
      <c r="J6" s="20">
        <v>2</v>
      </c>
    </row>
    <row r="7" spans="1:10" ht="15" x14ac:dyDescent="0.2">
      <c r="A7" s="16"/>
      <c r="B7" s="21">
        <v>48</v>
      </c>
      <c r="C7" s="16" t="s">
        <v>509</v>
      </c>
      <c r="D7" s="21">
        <v>1992</v>
      </c>
      <c r="E7" s="16" t="s">
        <v>27</v>
      </c>
      <c r="F7" s="21">
        <v>37.29</v>
      </c>
      <c r="G7" s="16">
        <v>15</v>
      </c>
      <c r="H7" s="21">
        <v>15</v>
      </c>
      <c r="I7" s="16">
        <v>30</v>
      </c>
      <c r="J7" s="16">
        <v>3</v>
      </c>
    </row>
    <row r="8" spans="1:10" ht="15" x14ac:dyDescent="0.2">
      <c r="A8" s="20"/>
      <c r="B8" s="22">
        <v>48</v>
      </c>
      <c r="C8" s="20" t="s">
        <v>510</v>
      </c>
      <c r="D8" s="22">
        <v>1989</v>
      </c>
      <c r="E8" s="20" t="s">
        <v>36</v>
      </c>
      <c r="F8" s="22">
        <v>43.07</v>
      </c>
      <c r="G8" s="20">
        <v>33</v>
      </c>
      <c r="H8" s="22" t="s">
        <v>49</v>
      </c>
      <c r="I8" s="20" t="s">
        <v>49</v>
      </c>
      <c r="J8" s="20" t="s">
        <v>49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22">
        <v>53</v>
      </c>
      <c r="C10" s="20" t="s">
        <v>511</v>
      </c>
      <c r="D10" s="22">
        <v>1982</v>
      </c>
      <c r="E10" s="20" t="s">
        <v>40</v>
      </c>
      <c r="F10" s="22">
        <v>52.81</v>
      </c>
      <c r="G10" s="20">
        <v>70</v>
      </c>
      <c r="H10" s="22">
        <v>70</v>
      </c>
      <c r="I10" s="20">
        <v>140</v>
      </c>
      <c r="J10" s="20">
        <v>1</v>
      </c>
    </row>
    <row r="11" spans="1:10" ht="15" x14ac:dyDescent="0.2">
      <c r="A11" s="16"/>
      <c r="B11" s="21">
        <v>53</v>
      </c>
      <c r="C11" s="16" t="s">
        <v>513</v>
      </c>
      <c r="D11" s="21">
        <v>1989</v>
      </c>
      <c r="E11" s="16" t="s">
        <v>36</v>
      </c>
      <c r="F11" s="21">
        <v>50.42</v>
      </c>
      <c r="G11" s="16">
        <v>38</v>
      </c>
      <c r="H11" s="21">
        <v>62</v>
      </c>
      <c r="I11" s="16">
        <v>100</v>
      </c>
      <c r="J11" s="16">
        <v>2</v>
      </c>
    </row>
    <row r="12" spans="1:10" ht="15" x14ac:dyDescent="0.2">
      <c r="A12" s="20"/>
      <c r="B12" s="22">
        <v>53</v>
      </c>
      <c r="C12" s="20" t="s">
        <v>512</v>
      </c>
      <c r="D12" s="22">
        <v>1980</v>
      </c>
      <c r="E12" s="20" t="s">
        <v>40</v>
      </c>
      <c r="F12" s="22">
        <v>52.78</v>
      </c>
      <c r="G12" s="20">
        <v>31</v>
      </c>
      <c r="H12" s="22" t="s">
        <v>49</v>
      </c>
      <c r="I12" s="20" t="s">
        <v>49</v>
      </c>
      <c r="J12" s="20" t="s">
        <v>49</v>
      </c>
    </row>
    <row r="13" spans="1:10" ht="15" x14ac:dyDescent="0.2">
      <c r="A13" s="16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20"/>
      <c r="B14" s="22">
        <v>58</v>
      </c>
      <c r="C14" s="20" t="s">
        <v>307</v>
      </c>
      <c r="D14" s="22">
        <v>1989</v>
      </c>
      <c r="E14" s="20" t="s">
        <v>36</v>
      </c>
      <c r="F14" s="22">
        <v>57.99</v>
      </c>
      <c r="G14" s="20">
        <v>53</v>
      </c>
      <c r="H14" s="22">
        <v>66</v>
      </c>
      <c r="I14" s="20">
        <v>119</v>
      </c>
      <c r="J14" s="20">
        <v>1</v>
      </c>
    </row>
    <row r="15" spans="1:10" ht="15" x14ac:dyDescent="0.2">
      <c r="A15" s="16"/>
      <c r="B15" s="21">
        <v>58</v>
      </c>
      <c r="C15" s="16" t="s">
        <v>34</v>
      </c>
      <c r="D15" s="21">
        <v>1989</v>
      </c>
      <c r="E15" s="16" t="s">
        <v>36</v>
      </c>
      <c r="F15" s="21">
        <v>54.9</v>
      </c>
      <c r="G15" s="16">
        <v>50</v>
      </c>
      <c r="H15" s="21">
        <v>65</v>
      </c>
      <c r="I15" s="16">
        <v>115</v>
      </c>
      <c r="J15" s="16">
        <v>2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20"/>
      <c r="B17" s="22">
        <v>63</v>
      </c>
      <c r="C17" s="20" t="s">
        <v>35</v>
      </c>
      <c r="D17" s="22">
        <v>1990</v>
      </c>
      <c r="E17" s="20" t="s">
        <v>27</v>
      </c>
      <c r="F17" s="22">
        <v>60.81</v>
      </c>
      <c r="G17" s="20">
        <v>58</v>
      </c>
      <c r="H17" s="22">
        <v>72</v>
      </c>
      <c r="I17" s="20">
        <v>130</v>
      </c>
      <c r="J17" s="20">
        <v>1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>
        <v>69</v>
      </c>
      <c r="C19" s="20" t="s">
        <v>236</v>
      </c>
      <c r="D19" s="22">
        <v>1991</v>
      </c>
      <c r="E19" s="20" t="s">
        <v>27</v>
      </c>
      <c r="F19" s="22">
        <v>68.81</v>
      </c>
      <c r="G19" s="20">
        <v>44</v>
      </c>
      <c r="H19" s="22">
        <v>64</v>
      </c>
      <c r="I19" s="20">
        <v>108</v>
      </c>
      <c r="J19" s="20">
        <v>1</v>
      </c>
    </row>
    <row r="20" spans="1:10" ht="15" x14ac:dyDescent="0.2">
      <c r="A20" s="16"/>
      <c r="B20" s="21">
        <v>69</v>
      </c>
      <c r="C20" s="16" t="s">
        <v>514</v>
      </c>
      <c r="D20" s="21">
        <v>1989</v>
      </c>
      <c r="E20" s="16" t="s">
        <v>36</v>
      </c>
      <c r="F20" s="21">
        <v>66.069999999999993</v>
      </c>
      <c r="G20" s="16">
        <v>40</v>
      </c>
      <c r="H20" s="21">
        <v>60</v>
      </c>
      <c r="I20" s="16">
        <v>100</v>
      </c>
      <c r="J20" s="16">
        <v>2</v>
      </c>
    </row>
    <row r="21" spans="1:10" ht="15" x14ac:dyDescent="0.2">
      <c r="A21" s="20"/>
      <c r="B21" s="22">
        <v>69</v>
      </c>
      <c r="C21" s="20" t="s">
        <v>164</v>
      </c>
      <c r="D21" s="22">
        <v>1992</v>
      </c>
      <c r="E21" s="20" t="s">
        <v>27</v>
      </c>
      <c r="F21" s="22">
        <v>68.88</v>
      </c>
      <c r="G21" s="20">
        <v>33</v>
      </c>
      <c r="H21" s="22">
        <v>51</v>
      </c>
      <c r="I21" s="20">
        <v>84</v>
      </c>
      <c r="J21" s="20">
        <v>3</v>
      </c>
    </row>
    <row r="22" spans="1:10" ht="15" x14ac:dyDescent="0.2">
      <c r="A22" s="16"/>
      <c r="B22" s="21"/>
      <c r="C22" s="16"/>
      <c r="D22" s="21"/>
      <c r="E22" s="16"/>
      <c r="F22" s="21"/>
      <c r="G22" s="16"/>
      <c r="H22" s="21"/>
      <c r="I22" s="16"/>
      <c r="J22" s="16"/>
    </row>
    <row r="23" spans="1:10" ht="15" x14ac:dyDescent="0.2">
      <c r="A23" s="20"/>
      <c r="B23" s="22">
        <v>75</v>
      </c>
      <c r="C23" s="20" t="s">
        <v>237</v>
      </c>
      <c r="D23" s="22">
        <v>1989</v>
      </c>
      <c r="E23" s="20" t="s">
        <v>36</v>
      </c>
      <c r="F23" s="22">
        <v>74.959999999999994</v>
      </c>
      <c r="G23" s="20">
        <v>53</v>
      </c>
      <c r="H23" s="22">
        <v>73</v>
      </c>
      <c r="I23" s="20">
        <v>126</v>
      </c>
      <c r="J23" s="20">
        <v>1</v>
      </c>
    </row>
    <row r="24" spans="1:10" ht="15" x14ac:dyDescent="0.2">
      <c r="A24" s="16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20"/>
      <c r="B25" s="22" t="s">
        <v>106</v>
      </c>
      <c r="C25" s="20" t="s">
        <v>165</v>
      </c>
      <c r="D25" s="22">
        <v>1990</v>
      </c>
      <c r="E25" s="20" t="s">
        <v>27</v>
      </c>
      <c r="F25" s="22">
        <v>82.25</v>
      </c>
      <c r="G25" s="20">
        <v>41</v>
      </c>
      <c r="H25" s="22">
        <v>63</v>
      </c>
      <c r="I25" s="20">
        <v>104</v>
      </c>
      <c r="J25" s="20">
        <v>1</v>
      </c>
    </row>
    <row r="26" spans="1:10" ht="15" x14ac:dyDescent="0.2">
      <c r="A26" s="16"/>
      <c r="B26" s="21" t="s">
        <v>106</v>
      </c>
      <c r="C26" s="16" t="s">
        <v>515</v>
      </c>
      <c r="D26" s="21">
        <v>1991</v>
      </c>
      <c r="E26" s="16" t="s">
        <v>27</v>
      </c>
      <c r="F26" s="21">
        <v>111.35</v>
      </c>
      <c r="G26" s="16">
        <v>44</v>
      </c>
      <c r="H26" s="21">
        <v>60</v>
      </c>
      <c r="I26" s="16">
        <v>104</v>
      </c>
      <c r="J26" s="16">
        <v>2</v>
      </c>
    </row>
    <row r="27" spans="1:10" ht="15" x14ac:dyDescent="0.2">
      <c r="A27" s="20"/>
      <c r="B27" s="22" t="s">
        <v>106</v>
      </c>
      <c r="C27" s="20" t="s">
        <v>61</v>
      </c>
      <c r="D27" s="22">
        <v>1989</v>
      </c>
      <c r="E27" s="20" t="s">
        <v>36</v>
      </c>
      <c r="F27" s="22">
        <v>81.349999999999994</v>
      </c>
      <c r="G27" s="20">
        <v>40</v>
      </c>
      <c r="H27" s="22">
        <v>57</v>
      </c>
      <c r="I27" s="20">
        <v>97</v>
      </c>
      <c r="J27" s="20">
        <v>3</v>
      </c>
    </row>
    <row r="28" spans="1:10" ht="15" x14ac:dyDescent="0.2">
      <c r="A28" s="16"/>
      <c r="B28" s="21" t="s">
        <v>106</v>
      </c>
      <c r="C28" s="16" t="s">
        <v>516</v>
      </c>
      <c r="D28" s="21">
        <v>1947</v>
      </c>
      <c r="E28" s="16" t="s">
        <v>44</v>
      </c>
      <c r="F28" s="21">
        <v>90.53</v>
      </c>
      <c r="G28" s="16">
        <v>25</v>
      </c>
      <c r="H28" s="21">
        <v>35</v>
      </c>
      <c r="I28" s="16">
        <v>60</v>
      </c>
      <c r="J28" s="16">
        <v>4</v>
      </c>
    </row>
    <row r="29" spans="1:10" ht="15" x14ac:dyDescent="0.2">
      <c r="A29" s="20"/>
      <c r="B29" s="22"/>
      <c r="C29" s="20"/>
      <c r="D29" s="22"/>
      <c r="E29" s="20"/>
      <c r="F29" s="22"/>
      <c r="G29" s="20"/>
      <c r="H29" s="22"/>
      <c r="I29" s="20"/>
      <c r="J29" s="20"/>
    </row>
    <row r="30" spans="1:10" ht="15" x14ac:dyDescent="0.2">
      <c r="A30" s="16"/>
      <c r="B30" s="21">
        <v>56</v>
      </c>
      <c r="C30" s="16" t="s">
        <v>67</v>
      </c>
      <c r="D30" s="21">
        <v>1992</v>
      </c>
      <c r="E30" s="16" t="s">
        <v>27</v>
      </c>
      <c r="F30" s="21">
        <v>53.17</v>
      </c>
      <c r="G30" s="16">
        <v>42</v>
      </c>
      <c r="H30" s="21">
        <v>49</v>
      </c>
      <c r="I30" s="16">
        <v>91</v>
      </c>
      <c r="J30" s="16">
        <v>1</v>
      </c>
    </row>
    <row r="31" spans="1:10" ht="15" x14ac:dyDescent="0.2">
      <c r="A31" s="20"/>
      <c r="B31" s="22">
        <v>56</v>
      </c>
      <c r="C31" s="20" t="s">
        <v>42</v>
      </c>
      <c r="D31" s="22">
        <v>1993</v>
      </c>
      <c r="E31" s="20" t="s">
        <v>27</v>
      </c>
      <c r="F31" s="22">
        <v>52.1</v>
      </c>
      <c r="G31" s="20">
        <v>35</v>
      </c>
      <c r="H31" s="22">
        <v>52</v>
      </c>
      <c r="I31" s="20">
        <v>87</v>
      </c>
      <c r="J31" s="20">
        <v>2</v>
      </c>
    </row>
    <row r="32" spans="1:10" ht="15" x14ac:dyDescent="0.2">
      <c r="A32" s="16"/>
      <c r="B32" s="21">
        <v>56</v>
      </c>
      <c r="C32" s="16" t="s">
        <v>116</v>
      </c>
      <c r="D32" s="21">
        <v>1992</v>
      </c>
      <c r="E32" s="16" t="s">
        <v>27</v>
      </c>
      <c r="F32" s="21">
        <v>55.33</v>
      </c>
      <c r="G32" s="16">
        <v>37</v>
      </c>
      <c r="H32" s="21">
        <v>48</v>
      </c>
      <c r="I32" s="16">
        <v>85</v>
      </c>
      <c r="J32" s="16">
        <v>3</v>
      </c>
    </row>
    <row r="33" spans="1:10" ht="15" x14ac:dyDescent="0.2">
      <c r="A33" s="20"/>
      <c r="B33" s="22">
        <v>56</v>
      </c>
      <c r="C33" s="20" t="s">
        <v>517</v>
      </c>
      <c r="D33" s="22">
        <v>1994</v>
      </c>
      <c r="E33" s="20" t="s">
        <v>27</v>
      </c>
      <c r="F33" s="22">
        <v>42.49</v>
      </c>
      <c r="G33" s="20">
        <v>33</v>
      </c>
      <c r="H33" s="22">
        <v>44</v>
      </c>
      <c r="I33" s="20">
        <v>77</v>
      </c>
      <c r="J33" s="20">
        <v>4</v>
      </c>
    </row>
    <row r="34" spans="1:10" ht="15" x14ac:dyDescent="0.2">
      <c r="A34" s="16"/>
      <c r="B34" s="21">
        <v>56</v>
      </c>
      <c r="C34" s="16" t="s">
        <v>518</v>
      </c>
      <c r="D34" s="21">
        <v>1993</v>
      </c>
      <c r="E34" s="16" t="s">
        <v>27</v>
      </c>
      <c r="F34" s="21">
        <v>54.7</v>
      </c>
      <c r="G34" s="16">
        <v>25</v>
      </c>
      <c r="H34" s="21">
        <v>36</v>
      </c>
      <c r="I34" s="16">
        <v>61</v>
      </c>
      <c r="J34" s="16">
        <v>5</v>
      </c>
    </row>
    <row r="35" spans="1:10" ht="15" x14ac:dyDescent="0.2">
      <c r="A35" s="20"/>
      <c r="B35" s="22">
        <v>56</v>
      </c>
      <c r="C35" s="20" t="s">
        <v>68</v>
      </c>
      <c r="D35" s="22">
        <v>1996</v>
      </c>
      <c r="E35" s="20" t="s">
        <v>27</v>
      </c>
      <c r="F35" s="22">
        <v>36.299999999999997</v>
      </c>
      <c r="G35" s="20">
        <v>23</v>
      </c>
      <c r="H35" s="22">
        <v>33</v>
      </c>
      <c r="I35" s="20">
        <v>56</v>
      </c>
      <c r="J35" s="20">
        <v>6</v>
      </c>
    </row>
    <row r="36" spans="1:10" ht="15" x14ac:dyDescent="0.2">
      <c r="A36" s="16"/>
      <c r="B36" s="21">
        <v>56</v>
      </c>
      <c r="C36" s="16" t="s">
        <v>519</v>
      </c>
      <c r="D36" s="21">
        <v>1994</v>
      </c>
      <c r="E36" s="16" t="s">
        <v>27</v>
      </c>
      <c r="F36" s="21">
        <v>44.18</v>
      </c>
      <c r="G36" s="16">
        <v>17</v>
      </c>
      <c r="H36" s="21">
        <v>23</v>
      </c>
      <c r="I36" s="16">
        <v>40</v>
      </c>
      <c r="J36" s="16">
        <v>7</v>
      </c>
    </row>
    <row r="37" spans="1:10" ht="15" x14ac:dyDescent="0.2">
      <c r="A37" s="20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16"/>
      <c r="B38" s="21">
        <v>62</v>
      </c>
      <c r="C38" s="16" t="s">
        <v>520</v>
      </c>
      <c r="D38" s="21">
        <v>1988</v>
      </c>
      <c r="E38" s="16" t="s">
        <v>36</v>
      </c>
      <c r="F38" s="21">
        <v>62</v>
      </c>
      <c r="G38" s="16">
        <v>80</v>
      </c>
      <c r="H38" s="21">
        <v>106</v>
      </c>
      <c r="I38" s="16">
        <v>186</v>
      </c>
      <c r="J38" s="16">
        <v>1</v>
      </c>
    </row>
    <row r="39" spans="1:10" ht="15" x14ac:dyDescent="0.2">
      <c r="A39" s="20"/>
      <c r="B39" s="22">
        <v>62</v>
      </c>
      <c r="C39" s="20" t="s">
        <v>521</v>
      </c>
      <c r="D39" s="22">
        <v>1988</v>
      </c>
      <c r="E39" s="20" t="s">
        <v>36</v>
      </c>
      <c r="F39" s="22">
        <v>61.82</v>
      </c>
      <c r="G39" s="20">
        <v>70</v>
      </c>
      <c r="H39" s="22">
        <v>110</v>
      </c>
      <c r="I39" s="20">
        <v>180</v>
      </c>
      <c r="J39" s="20">
        <v>2</v>
      </c>
    </row>
    <row r="40" spans="1:10" ht="15" x14ac:dyDescent="0.2">
      <c r="A40" s="16"/>
      <c r="B40" s="21">
        <v>62</v>
      </c>
      <c r="C40" s="16" t="s">
        <v>74</v>
      </c>
      <c r="D40" s="21">
        <v>1992</v>
      </c>
      <c r="E40" s="16" t="s">
        <v>27</v>
      </c>
      <c r="F40" s="21">
        <v>60.1</v>
      </c>
      <c r="G40" s="16">
        <v>73</v>
      </c>
      <c r="H40" s="21">
        <v>93</v>
      </c>
      <c r="I40" s="16">
        <v>166</v>
      </c>
      <c r="J40" s="16">
        <v>3</v>
      </c>
    </row>
    <row r="41" spans="1:10" ht="15" x14ac:dyDescent="0.2">
      <c r="A41" s="20"/>
      <c r="B41" s="22">
        <v>62</v>
      </c>
      <c r="C41" s="20" t="s">
        <v>522</v>
      </c>
      <c r="D41" s="22">
        <v>1996</v>
      </c>
      <c r="E41" s="20" t="s">
        <v>27</v>
      </c>
      <c r="F41" s="22">
        <v>61.99</v>
      </c>
      <c r="G41" s="20">
        <v>14</v>
      </c>
      <c r="H41" s="22">
        <v>21</v>
      </c>
      <c r="I41" s="20">
        <v>35</v>
      </c>
      <c r="J41" s="20">
        <v>4</v>
      </c>
    </row>
    <row r="42" spans="1:10" ht="15" x14ac:dyDescent="0.2">
      <c r="A42" s="16"/>
      <c r="B42" s="21"/>
      <c r="C42" s="16"/>
      <c r="D42" s="21"/>
      <c r="E42" s="16"/>
      <c r="F42" s="21"/>
      <c r="G42" s="16"/>
      <c r="H42" s="21"/>
      <c r="I42" s="16"/>
      <c r="J42" s="16"/>
    </row>
    <row r="43" spans="1:10" ht="15" x14ac:dyDescent="0.2">
      <c r="A43" s="20"/>
      <c r="B43" s="22">
        <v>69</v>
      </c>
      <c r="C43" s="20" t="s">
        <v>296</v>
      </c>
      <c r="D43" s="22">
        <v>1989</v>
      </c>
      <c r="E43" s="20" t="s">
        <v>36</v>
      </c>
      <c r="F43" s="22">
        <v>68.52</v>
      </c>
      <c r="G43" s="20">
        <v>99</v>
      </c>
      <c r="H43" s="22">
        <v>125</v>
      </c>
      <c r="I43" s="20">
        <v>224</v>
      </c>
      <c r="J43" s="20">
        <v>1</v>
      </c>
    </row>
    <row r="44" spans="1:10" ht="15" x14ac:dyDescent="0.2">
      <c r="A44" s="16"/>
      <c r="B44" s="21">
        <v>69</v>
      </c>
      <c r="C44" s="16" t="s">
        <v>47</v>
      </c>
      <c r="D44" s="21">
        <v>1986</v>
      </c>
      <c r="E44" s="16" t="s">
        <v>40</v>
      </c>
      <c r="F44" s="21">
        <v>68.849999999999994</v>
      </c>
      <c r="G44" s="16">
        <v>95</v>
      </c>
      <c r="H44" s="21">
        <v>120</v>
      </c>
      <c r="I44" s="16">
        <v>215</v>
      </c>
      <c r="J44" s="16">
        <v>2</v>
      </c>
    </row>
    <row r="45" spans="1:10" ht="15" x14ac:dyDescent="0.2">
      <c r="A45" s="20"/>
      <c r="B45" s="22">
        <v>69</v>
      </c>
      <c r="C45" s="20" t="s">
        <v>46</v>
      </c>
      <c r="D45" s="22">
        <v>1986</v>
      </c>
      <c r="E45" s="20" t="s">
        <v>40</v>
      </c>
      <c r="F45" s="22">
        <v>63.3</v>
      </c>
      <c r="G45" s="20">
        <v>85</v>
      </c>
      <c r="H45" s="22">
        <v>110</v>
      </c>
      <c r="I45" s="20">
        <v>195</v>
      </c>
      <c r="J45" s="20">
        <v>3</v>
      </c>
    </row>
    <row r="46" spans="1:10" ht="15" x14ac:dyDescent="0.2">
      <c r="A46" s="16"/>
      <c r="B46" s="21">
        <v>69</v>
      </c>
      <c r="C46" s="16" t="s">
        <v>331</v>
      </c>
      <c r="D46" s="21">
        <v>1989</v>
      </c>
      <c r="E46" s="16" t="s">
        <v>36</v>
      </c>
      <c r="F46" s="21">
        <v>67.7</v>
      </c>
      <c r="G46" s="16">
        <v>80</v>
      </c>
      <c r="H46" s="21">
        <v>110</v>
      </c>
      <c r="I46" s="16">
        <v>190</v>
      </c>
      <c r="J46" s="16">
        <v>4</v>
      </c>
    </row>
    <row r="47" spans="1:10" ht="15" x14ac:dyDescent="0.2">
      <c r="A47" s="20"/>
      <c r="B47" s="22">
        <v>69</v>
      </c>
      <c r="C47" s="20" t="s">
        <v>92</v>
      </c>
      <c r="D47" s="22">
        <v>1990</v>
      </c>
      <c r="E47" s="20" t="s">
        <v>27</v>
      </c>
      <c r="F47" s="22">
        <v>68.3</v>
      </c>
      <c r="G47" s="20">
        <v>85</v>
      </c>
      <c r="H47" s="22">
        <v>105</v>
      </c>
      <c r="I47" s="20">
        <v>190</v>
      </c>
      <c r="J47" s="20">
        <v>5</v>
      </c>
    </row>
    <row r="48" spans="1:10" ht="15" x14ac:dyDescent="0.2">
      <c r="A48" s="16"/>
      <c r="B48" s="21">
        <v>69</v>
      </c>
      <c r="C48" s="16" t="s">
        <v>188</v>
      </c>
      <c r="D48" s="21">
        <v>1991</v>
      </c>
      <c r="E48" s="16" t="s">
        <v>27</v>
      </c>
      <c r="F48" s="21">
        <v>64.5</v>
      </c>
      <c r="G48" s="16">
        <v>75</v>
      </c>
      <c r="H48" s="21">
        <v>100</v>
      </c>
      <c r="I48" s="16">
        <v>175</v>
      </c>
      <c r="J48" s="16">
        <v>6</v>
      </c>
    </row>
    <row r="49" spans="1:10" ht="15" x14ac:dyDescent="0.2">
      <c r="A49" s="20"/>
      <c r="B49" s="22">
        <v>69</v>
      </c>
      <c r="C49" s="20" t="s">
        <v>523</v>
      </c>
      <c r="D49" s="22"/>
      <c r="E49" s="20" t="s">
        <v>27</v>
      </c>
      <c r="F49" s="22">
        <v>66.900000000000006</v>
      </c>
      <c r="G49" s="20">
        <v>28</v>
      </c>
      <c r="H49" s="22">
        <v>43</v>
      </c>
      <c r="I49" s="20">
        <v>71</v>
      </c>
      <c r="J49" s="20">
        <v>7</v>
      </c>
    </row>
    <row r="50" spans="1:10" ht="15" x14ac:dyDescent="0.2">
      <c r="A50" s="16"/>
      <c r="B50" s="21"/>
      <c r="C50" s="16"/>
      <c r="D50" s="21"/>
      <c r="E50" s="16"/>
      <c r="F50" s="21"/>
      <c r="G50" s="16"/>
      <c r="H50" s="21"/>
      <c r="I50" s="16"/>
      <c r="J50" s="16"/>
    </row>
    <row r="51" spans="1:10" ht="15" x14ac:dyDescent="0.2">
      <c r="A51" s="20"/>
      <c r="B51" s="22">
        <v>77</v>
      </c>
      <c r="C51" s="20" t="s">
        <v>476</v>
      </c>
      <c r="D51" s="22">
        <v>1984</v>
      </c>
      <c r="E51" s="20" t="s">
        <v>40</v>
      </c>
      <c r="F51" s="22">
        <v>75.599999999999994</v>
      </c>
      <c r="G51" s="20">
        <v>110</v>
      </c>
      <c r="H51" s="22">
        <v>135</v>
      </c>
      <c r="I51" s="20">
        <v>245</v>
      </c>
      <c r="J51" s="20">
        <v>1</v>
      </c>
    </row>
    <row r="52" spans="1:10" ht="15" x14ac:dyDescent="0.2">
      <c r="A52" s="16"/>
      <c r="B52" s="21">
        <v>77</v>
      </c>
      <c r="C52" s="16" t="s">
        <v>19</v>
      </c>
      <c r="D52" s="21">
        <v>1991</v>
      </c>
      <c r="E52" s="16" t="s">
        <v>27</v>
      </c>
      <c r="F52" s="21">
        <v>74.099999999999994</v>
      </c>
      <c r="G52" s="16">
        <v>92</v>
      </c>
      <c r="H52" s="21">
        <v>120</v>
      </c>
      <c r="I52" s="16">
        <v>212</v>
      </c>
      <c r="J52" s="16">
        <v>2</v>
      </c>
    </row>
    <row r="53" spans="1:10" ht="15" x14ac:dyDescent="0.2">
      <c r="A53" s="20"/>
      <c r="B53" s="22">
        <v>77</v>
      </c>
      <c r="C53" s="20" t="s">
        <v>150</v>
      </c>
      <c r="D53" s="22">
        <v>1981</v>
      </c>
      <c r="E53" s="20" t="s">
        <v>40</v>
      </c>
      <c r="F53" s="22">
        <v>69.47</v>
      </c>
      <c r="G53" s="20">
        <v>27</v>
      </c>
      <c r="H53" s="22">
        <v>47</v>
      </c>
      <c r="I53" s="20">
        <v>74</v>
      </c>
      <c r="J53" s="20">
        <v>3</v>
      </c>
    </row>
    <row r="54" spans="1:10" ht="15" x14ac:dyDescent="0.2">
      <c r="A54" s="16"/>
      <c r="B54" s="21">
        <v>77</v>
      </c>
      <c r="C54" s="16" t="s">
        <v>199</v>
      </c>
      <c r="D54" s="21">
        <v>1985</v>
      </c>
      <c r="E54" s="16" t="s">
        <v>40</v>
      </c>
      <c r="F54" s="21">
        <v>77</v>
      </c>
      <c r="G54" s="16" t="s">
        <v>49</v>
      </c>
      <c r="H54" s="21">
        <v>132</v>
      </c>
      <c r="I54" s="16" t="s">
        <v>49</v>
      </c>
      <c r="J54" s="16" t="s">
        <v>49</v>
      </c>
    </row>
    <row r="55" spans="1:10" ht="15" x14ac:dyDescent="0.2">
      <c r="A55" s="20"/>
      <c r="B55" s="22"/>
      <c r="C55" s="20"/>
      <c r="D55" s="22"/>
      <c r="E55" s="20"/>
      <c r="F55" s="22"/>
      <c r="G55" s="20"/>
      <c r="H55" s="22"/>
      <c r="I55" s="20"/>
      <c r="J55" s="20"/>
    </row>
    <row r="56" spans="1:10" ht="15" x14ac:dyDescent="0.2">
      <c r="A56" s="16"/>
      <c r="B56" s="21">
        <v>85</v>
      </c>
      <c r="C56" s="16" t="s">
        <v>541</v>
      </c>
      <c r="D56" s="21">
        <v>1973</v>
      </c>
      <c r="E56" s="16" t="s">
        <v>40</v>
      </c>
      <c r="F56" s="21">
        <v>78.790000000000006</v>
      </c>
      <c r="G56" s="16">
        <v>89</v>
      </c>
      <c r="H56" s="21">
        <v>120</v>
      </c>
      <c r="I56" s="16">
        <v>209</v>
      </c>
      <c r="J56" s="16">
        <v>1</v>
      </c>
    </row>
    <row r="57" spans="1:10" ht="15" x14ac:dyDescent="0.2">
      <c r="A57" s="20"/>
      <c r="B57" s="22">
        <v>85</v>
      </c>
      <c r="C57" s="20" t="s">
        <v>298</v>
      </c>
      <c r="D57" s="22">
        <v>1970</v>
      </c>
      <c r="E57" s="20" t="s">
        <v>44</v>
      </c>
      <c r="F57" s="22">
        <v>82.8</v>
      </c>
      <c r="G57" s="20">
        <v>78</v>
      </c>
      <c r="H57" s="22">
        <v>110</v>
      </c>
      <c r="I57" s="20">
        <v>188</v>
      </c>
      <c r="J57" s="20">
        <v>2</v>
      </c>
    </row>
    <row r="58" spans="1:10" ht="15" x14ac:dyDescent="0.2">
      <c r="A58" s="16"/>
      <c r="B58" s="21">
        <v>85</v>
      </c>
      <c r="C58" s="16" t="s">
        <v>542</v>
      </c>
      <c r="D58" s="21">
        <v>1945</v>
      </c>
      <c r="E58" s="16" t="s">
        <v>44</v>
      </c>
      <c r="F58" s="21">
        <v>84.12</v>
      </c>
      <c r="G58" s="16">
        <v>55</v>
      </c>
      <c r="H58" s="21">
        <v>80</v>
      </c>
      <c r="I58" s="16">
        <v>135</v>
      </c>
      <c r="J58" s="16">
        <v>3</v>
      </c>
    </row>
    <row r="59" spans="1:10" ht="15" x14ac:dyDescent="0.2">
      <c r="A59" s="20"/>
      <c r="B59" s="22">
        <v>85</v>
      </c>
      <c r="C59" s="20" t="s">
        <v>129</v>
      </c>
      <c r="D59" s="22">
        <v>1989</v>
      </c>
      <c r="E59" s="20" t="s">
        <v>36</v>
      </c>
      <c r="F59" s="22">
        <v>83.63</v>
      </c>
      <c r="G59" s="20">
        <v>91</v>
      </c>
      <c r="H59" s="22" t="s">
        <v>49</v>
      </c>
      <c r="I59" s="20" t="s">
        <v>49</v>
      </c>
      <c r="J59" s="20" t="s">
        <v>49</v>
      </c>
    </row>
    <row r="60" spans="1:10" ht="15" x14ac:dyDescent="0.2">
      <c r="A60" s="16"/>
      <c r="B60" s="21"/>
      <c r="C60" s="16"/>
      <c r="D60" s="21"/>
      <c r="E60" s="16"/>
      <c r="F60" s="21"/>
      <c r="G60" s="16"/>
      <c r="H60" s="21"/>
      <c r="I60" s="16"/>
      <c r="J60" s="16"/>
    </row>
    <row r="61" spans="1:10" ht="15" x14ac:dyDescent="0.2">
      <c r="A61" s="20"/>
      <c r="B61" s="22">
        <v>94</v>
      </c>
      <c r="C61" s="20" t="s">
        <v>543</v>
      </c>
      <c r="D61" s="22">
        <v>1984</v>
      </c>
      <c r="E61" s="20" t="s">
        <v>40</v>
      </c>
      <c r="F61" s="22">
        <v>92.3</v>
      </c>
      <c r="G61" s="20">
        <v>126</v>
      </c>
      <c r="H61" s="22">
        <v>145</v>
      </c>
      <c r="I61" s="20">
        <v>271</v>
      </c>
      <c r="J61" s="20">
        <v>1</v>
      </c>
    </row>
    <row r="62" spans="1:10" ht="15" x14ac:dyDescent="0.2">
      <c r="A62" s="16"/>
      <c r="B62" s="21">
        <v>94</v>
      </c>
      <c r="C62" s="16" t="s">
        <v>48</v>
      </c>
      <c r="D62" s="21">
        <v>1979</v>
      </c>
      <c r="E62" s="16" t="s">
        <v>40</v>
      </c>
      <c r="F62" s="21">
        <v>89.3</v>
      </c>
      <c r="G62" s="16">
        <v>95</v>
      </c>
      <c r="H62" s="21">
        <v>112</v>
      </c>
      <c r="I62" s="16">
        <v>207</v>
      </c>
      <c r="J62" s="16">
        <v>2</v>
      </c>
    </row>
    <row r="63" spans="1:10" ht="15" x14ac:dyDescent="0.2">
      <c r="A63" s="20"/>
      <c r="B63" s="22">
        <v>94</v>
      </c>
      <c r="C63" s="20" t="s">
        <v>544</v>
      </c>
      <c r="D63" s="22">
        <v>1947</v>
      </c>
      <c r="E63" s="20" t="s">
        <v>44</v>
      </c>
      <c r="F63" s="22">
        <v>85.89</v>
      </c>
      <c r="G63" s="20">
        <v>62</v>
      </c>
      <c r="H63" s="22">
        <v>75</v>
      </c>
      <c r="I63" s="20">
        <v>137</v>
      </c>
      <c r="J63" s="20">
        <v>3</v>
      </c>
    </row>
    <row r="64" spans="1:10" ht="15" x14ac:dyDescent="0.2">
      <c r="A64" s="16"/>
      <c r="B64" s="21"/>
      <c r="C64" s="16"/>
      <c r="D64" s="21"/>
      <c r="E64" s="16"/>
      <c r="F64" s="21"/>
      <c r="G64" s="16"/>
      <c r="H64" s="21"/>
      <c r="I64" s="16"/>
      <c r="J64" s="16"/>
    </row>
    <row r="65" spans="1:10" ht="15" x14ac:dyDescent="0.2">
      <c r="A65" s="20"/>
      <c r="B65" s="22">
        <v>105</v>
      </c>
      <c r="C65" s="20" t="s">
        <v>173</v>
      </c>
      <c r="D65" s="22">
        <v>1987</v>
      </c>
      <c r="E65" s="20" t="s">
        <v>36</v>
      </c>
      <c r="F65" s="22">
        <v>96.54</v>
      </c>
      <c r="G65" s="20">
        <v>100</v>
      </c>
      <c r="H65" s="22">
        <v>133</v>
      </c>
      <c r="I65" s="20">
        <v>233</v>
      </c>
      <c r="J65" s="20">
        <v>1</v>
      </c>
    </row>
    <row r="66" spans="1:10" ht="15" x14ac:dyDescent="0.2">
      <c r="A66" s="16"/>
      <c r="B66" s="21">
        <v>105</v>
      </c>
      <c r="C66" s="16" t="s">
        <v>98</v>
      </c>
      <c r="D66" s="21">
        <v>1990</v>
      </c>
      <c r="E66" s="16" t="s">
        <v>27</v>
      </c>
      <c r="F66" s="21">
        <v>98.6</v>
      </c>
      <c r="G66" s="16">
        <v>85</v>
      </c>
      <c r="H66" s="21">
        <v>110</v>
      </c>
      <c r="I66" s="16">
        <v>195</v>
      </c>
      <c r="J66" s="16">
        <v>2</v>
      </c>
    </row>
    <row r="67" spans="1:10" ht="15" x14ac:dyDescent="0.2">
      <c r="A67" s="20"/>
      <c r="B67" s="22">
        <v>105</v>
      </c>
      <c r="C67" s="20" t="s">
        <v>545</v>
      </c>
      <c r="D67" s="22">
        <v>1961</v>
      </c>
      <c r="E67" s="20" t="s">
        <v>44</v>
      </c>
      <c r="F67" s="22">
        <v>96.4</v>
      </c>
      <c r="G67" s="20">
        <v>76</v>
      </c>
      <c r="H67" s="22">
        <v>100</v>
      </c>
      <c r="I67" s="20">
        <v>176</v>
      </c>
      <c r="J67" s="20">
        <v>3</v>
      </c>
    </row>
    <row r="68" spans="1:10" ht="15" x14ac:dyDescent="0.2">
      <c r="A68" s="16"/>
      <c r="B68" s="21">
        <v>105</v>
      </c>
      <c r="C68" s="16" t="s">
        <v>546</v>
      </c>
      <c r="D68" s="21">
        <v>1992</v>
      </c>
      <c r="E68" s="16" t="s">
        <v>27</v>
      </c>
      <c r="F68" s="21">
        <v>99</v>
      </c>
      <c r="G68" s="16">
        <v>64</v>
      </c>
      <c r="H68" s="21">
        <v>75</v>
      </c>
      <c r="I68" s="16">
        <v>139</v>
      </c>
      <c r="J68" s="16">
        <v>4</v>
      </c>
    </row>
    <row r="69" spans="1:10" ht="15" x14ac:dyDescent="0.2">
      <c r="A69" s="20"/>
      <c r="B69" s="22"/>
      <c r="C69" s="20"/>
      <c r="D69" s="22"/>
      <c r="E69" s="20"/>
      <c r="F69" s="22"/>
      <c r="G69" s="20"/>
      <c r="H69" s="22"/>
      <c r="I69" s="20"/>
      <c r="J69" s="20"/>
    </row>
    <row r="70" spans="1:10" ht="15" x14ac:dyDescent="0.2">
      <c r="A70" s="16"/>
      <c r="B70" s="21" t="s">
        <v>105</v>
      </c>
      <c r="C70" s="16" t="s">
        <v>101</v>
      </c>
      <c r="D70" s="21">
        <v>1986</v>
      </c>
      <c r="E70" s="16" t="s">
        <v>40</v>
      </c>
      <c r="F70" s="21">
        <v>108.35</v>
      </c>
      <c r="G70" s="16">
        <v>110</v>
      </c>
      <c r="H70" s="21">
        <v>141</v>
      </c>
      <c r="I70" s="16">
        <v>251</v>
      </c>
      <c r="J70" s="16">
        <v>1</v>
      </c>
    </row>
    <row r="71" spans="1:10" ht="15" x14ac:dyDescent="0.2">
      <c r="A71" s="20"/>
      <c r="B71" s="22" t="s">
        <v>105</v>
      </c>
      <c r="C71" s="20" t="s">
        <v>78</v>
      </c>
      <c r="D71" s="22">
        <v>1982</v>
      </c>
      <c r="E71" s="20" t="s">
        <v>40</v>
      </c>
      <c r="F71" s="22">
        <v>108.4</v>
      </c>
      <c r="G71" s="20">
        <v>102</v>
      </c>
      <c r="H71" s="22">
        <v>142</v>
      </c>
      <c r="I71" s="20">
        <v>244</v>
      </c>
      <c r="J71" s="20">
        <v>2</v>
      </c>
    </row>
    <row r="72" spans="1:10" ht="15" x14ac:dyDescent="0.2">
      <c r="A72" s="16"/>
      <c r="B72" s="21"/>
      <c r="C72" s="16"/>
      <c r="D72" s="21"/>
      <c r="E72" s="16"/>
      <c r="F72" s="21"/>
      <c r="G72" s="16"/>
      <c r="H72" s="21"/>
      <c r="I72" s="16"/>
      <c r="J72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J21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724</v>
      </c>
      <c r="C1" s="1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 t="s">
        <v>561</v>
      </c>
      <c r="H2" s="3"/>
      <c r="I2" s="3"/>
      <c r="J2" s="3"/>
    </row>
    <row r="3" spans="1:10" ht="15.75" x14ac:dyDescent="0.25">
      <c r="A3" s="5" t="s">
        <v>1</v>
      </c>
      <c r="B3" s="30" t="s">
        <v>560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63</v>
      </c>
      <c r="C5" s="16" t="s">
        <v>15</v>
      </c>
      <c r="D5" s="21">
        <v>1991</v>
      </c>
      <c r="E5" s="16" t="s">
        <v>27</v>
      </c>
      <c r="F5" s="21">
        <v>62.1</v>
      </c>
      <c r="G5" s="16">
        <v>42</v>
      </c>
      <c r="H5" s="21">
        <v>57</v>
      </c>
      <c r="I5" s="16">
        <v>99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56</v>
      </c>
      <c r="C7" s="16" t="s">
        <v>562</v>
      </c>
      <c r="D7" s="21">
        <v>1994</v>
      </c>
      <c r="E7" s="16" t="s">
        <v>27</v>
      </c>
      <c r="F7" s="21">
        <v>43.4</v>
      </c>
      <c r="G7" s="16">
        <v>35</v>
      </c>
      <c r="H7" s="21">
        <v>43</v>
      </c>
      <c r="I7" s="16">
        <v>78</v>
      </c>
      <c r="J7" s="16">
        <v>1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/>
      <c r="B9" s="21">
        <v>62</v>
      </c>
      <c r="C9" s="16" t="s">
        <v>43</v>
      </c>
      <c r="D9" s="21">
        <v>1990</v>
      </c>
      <c r="E9" s="16" t="s">
        <v>27</v>
      </c>
      <c r="F9" s="21">
        <v>61.9</v>
      </c>
      <c r="G9" s="16">
        <v>55</v>
      </c>
      <c r="H9" s="21">
        <v>70</v>
      </c>
      <c r="I9" s="16">
        <v>125</v>
      </c>
      <c r="J9" s="16">
        <v>1</v>
      </c>
    </row>
    <row r="10" spans="1:10" ht="15" x14ac:dyDescent="0.2">
      <c r="A10" s="20"/>
      <c r="B10" s="22">
        <v>62</v>
      </c>
      <c r="C10" s="20" t="s">
        <v>563</v>
      </c>
      <c r="D10" s="22">
        <v>1992</v>
      </c>
      <c r="E10" s="20" t="s">
        <v>27</v>
      </c>
      <c r="F10" s="22">
        <v>56.5</v>
      </c>
      <c r="G10" s="20">
        <v>18</v>
      </c>
      <c r="H10" s="22">
        <v>27</v>
      </c>
      <c r="I10" s="20">
        <v>45</v>
      </c>
      <c r="J10" s="20">
        <v>2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/>
      <c r="B12" s="22">
        <v>69</v>
      </c>
      <c r="C12" s="20" t="s">
        <v>327</v>
      </c>
      <c r="D12" s="22">
        <v>1988</v>
      </c>
      <c r="E12" s="20" t="s">
        <v>36</v>
      </c>
      <c r="F12" s="22">
        <v>69</v>
      </c>
      <c r="G12" s="20">
        <v>84</v>
      </c>
      <c r="H12" s="22">
        <v>116</v>
      </c>
      <c r="I12" s="20">
        <v>200</v>
      </c>
      <c r="J12" s="20">
        <v>1</v>
      </c>
    </row>
    <row r="13" spans="1:10" ht="15" x14ac:dyDescent="0.2">
      <c r="A13" s="16"/>
      <c r="B13" s="21">
        <v>69</v>
      </c>
      <c r="C13" s="16" t="s">
        <v>564</v>
      </c>
      <c r="D13" s="21">
        <v>1987</v>
      </c>
      <c r="E13" s="16" t="s">
        <v>36</v>
      </c>
      <c r="F13" s="21">
        <v>68.849999999999994</v>
      </c>
      <c r="G13" s="16">
        <v>72</v>
      </c>
      <c r="H13" s="21">
        <v>118</v>
      </c>
      <c r="I13" s="16">
        <v>190</v>
      </c>
      <c r="J13" s="16">
        <v>2</v>
      </c>
    </row>
    <row r="14" spans="1:10" ht="15" x14ac:dyDescent="0.2">
      <c r="A14" s="20"/>
      <c r="B14" s="22">
        <v>69</v>
      </c>
      <c r="C14" s="20" t="s">
        <v>18</v>
      </c>
      <c r="D14" s="22">
        <v>1991</v>
      </c>
      <c r="E14" s="20" t="s">
        <v>27</v>
      </c>
      <c r="F14" s="22">
        <v>64.7</v>
      </c>
      <c r="G14" s="20" t="s">
        <v>49</v>
      </c>
      <c r="H14" s="22">
        <v>98</v>
      </c>
      <c r="I14" s="20" t="s">
        <v>49</v>
      </c>
      <c r="J14" s="20" t="s">
        <v>49</v>
      </c>
    </row>
    <row r="15" spans="1:10" ht="15" x14ac:dyDescent="0.2">
      <c r="A15" s="16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8"/>
      <c r="B16" s="24">
        <v>85</v>
      </c>
      <c r="C16" s="18" t="s">
        <v>297</v>
      </c>
      <c r="D16" s="24">
        <v>1988</v>
      </c>
      <c r="E16" s="18" t="s">
        <v>36</v>
      </c>
      <c r="F16" s="24">
        <v>84.95</v>
      </c>
      <c r="G16" s="18">
        <v>88</v>
      </c>
      <c r="H16" s="24">
        <v>117</v>
      </c>
      <c r="I16" s="18">
        <v>205</v>
      </c>
      <c r="J16" s="18">
        <v>1</v>
      </c>
    </row>
    <row r="17" spans="1:10" ht="15" x14ac:dyDescent="0.2">
      <c r="A17" s="20"/>
      <c r="B17" s="22">
        <v>85</v>
      </c>
      <c r="C17" s="20" t="s">
        <v>565</v>
      </c>
      <c r="D17" s="22">
        <v>1990</v>
      </c>
      <c r="E17" s="20" t="s">
        <v>27</v>
      </c>
      <c r="F17" s="22">
        <v>78.95</v>
      </c>
      <c r="G17" s="20">
        <v>52</v>
      </c>
      <c r="H17" s="22">
        <v>70</v>
      </c>
      <c r="I17" s="20">
        <v>122</v>
      </c>
      <c r="J17" s="20">
        <v>2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>
        <v>94</v>
      </c>
      <c r="C19" s="20" t="s">
        <v>127</v>
      </c>
      <c r="D19" s="22">
        <v>1987</v>
      </c>
      <c r="E19" s="20" t="s">
        <v>36</v>
      </c>
      <c r="F19" s="22">
        <v>90.6</v>
      </c>
      <c r="G19" s="20">
        <v>94</v>
      </c>
      <c r="H19" s="22">
        <v>122</v>
      </c>
      <c r="I19" s="20">
        <v>216</v>
      </c>
      <c r="J19" s="20">
        <v>1</v>
      </c>
    </row>
    <row r="20" spans="1:10" ht="15" x14ac:dyDescent="0.2">
      <c r="A20" s="16"/>
      <c r="B20" s="21">
        <v>94</v>
      </c>
      <c r="C20" s="16" t="s">
        <v>566</v>
      </c>
      <c r="D20" s="21">
        <v>1992</v>
      </c>
      <c r="E20" s="16" t="s">
        <v>27</v>
      </c>
      <c r="F20" s="21">
        <v>90.35</v>
      </c>
      <c r="G20" s="16">
        <v>55</v>
      </c>
      <c r="H20" s="21">
        <v>71</v>
      </c>
      <c r="I20" s="16">
        <v>126</v>
      </c>
      <c r="J20" s="16">
        <v>2</v>
      </c>
    </row>
    <row r="21" spans="1:10" ht="15" x14ac:dyDescent="0.2">
      <c r="A21" s="16"/>
      <c r="B21" s="21"/>
      <c r="C21" s="16"/>
      <c r="D21" s="21"/>
      <c r="E21" s="16"/>
      <c r="F21" s="21"/>
      <c r="G21" s="16"/>
      <c r="H21" s="21"/>
      <c r="I21" s="16"/>
      <c r="J21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72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720</v>
      </c>
      <c r="C1" s="13"/>
      <c r="D1" s="3"/>
      <c r="E1" s="2" t="s">
        <v>2</v>
      </c>
      <c r="F1" s="3" t="s">
        <v>567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569</v>
      </c>
      <c r="D2" s="3"/>
      <c r="E2" s="2" t="s">
        <v>3</v>
      </c>
      <c r="F2" s="3"/>
      <c r="G2" s="3" t="s">
        <v>568</v>
      </c>
      <c r="H2" s="3"/>
      <c r="I2" s="3"/>
      <c r="J2" s="3"/>
    </row>
    <row r="3" spans="1:10" ht="15.75" x14ac:dyDescent="0.25">
      <c r="A3" s="5" t="s">
        <v>1</v>
      </c>
      <c r="B3" s="30" t="s">
        <v>570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16">
        <v>48</v>
      </c>
      <c r="C5" s="16" t="s">
        <v>510</v>
      </c>
      <c r="D5" s="62">
        <v>1992</v>
      </c>
      <c r="E5" s="16" t="s">
        <v>27</v>
      </c>
      <c r="F5" s="21">
        <v>43.4</v>
      </c>
      <c r="G5" s="16">
        <v>36</v>
      </c>
      <c r="H5" s="21">
        <v>46</v>
      </c>
      <c r="I5" s="16">
        <v>82</v>
      </c>
      <c r="J5" s="16">
        <v>1</v>
      </c>
    </row>
    <row r="6" spans="1:10" ht="15" x14ac:dyDescent="0.2">
      <c r="A6" s="20"/>
      <c r="B6" s="22">
        <v>48</v>
      </c>
      <c r="C6" s="20" t="s">
        <v>56</v>
      </c>
      <c r="D6" s="22">
        <v>1997</v>
      </c>
      <c r="E6" s="20" t="s">
        <v>27</v>
      </c>
      <c r="F6" s="22">
        <v>40.9</v>
      </c>
      <c r="G6" s="20">
        <v>18</v>
      </c>
      <c r="H6" s="22">
        <v>25</v>
      </c>
      <c r="I6" s="20">
        <v>43</v>
      </c>
      <c r="J6" s="20">
        <v>2</v>
      </c>
    </row>
    <row r="7" spans="1:10" ht="15" x14ac:dyDescent="0.2">
      <c r="A7" s="16"/>
      <c r="B7" s="16">
        <v>48</v>
      </c>
      <c r="C7" s="16" t="s">
        <v>509</v>
      </c>
      <c r="D7" s="62">
        <v>1992</v>
      </c>
      <c r="E7" s="16" t="s">
        <v>27</v>
      </c>
      <c r="F7" s="21">
        <v>37</v>
      </c>
      <c r="G7" s="16">
        <v>16</v>
      </c>
      <c r="H7" s="21">
        <v>21</v>
      </c>
      <c r="I7" s="16">
        <v>37</v>
      </c>
      <c r="J7" s="16">
        <v>3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/>
      <c r="B9" s="16">
        <v>53</v>
      </c>
      <c r="C9" s="16" t="s">
        <v>511</v>
      </c>
      <c r="D9" s="62">
        <v>1982</v>
      </c>
      <c r="E9" s="16" t="s">
        <v>40</v>
      </c>
      <c r="F9" s="21">
        <v>52.6</v>
      </c>
      <c r="G9" s="16">
        <v>72</v>
      </c>
      <c r="H9" s="21">
        <v>88</v>
      </c>
      <c r="I9" s="16">
        <v>160</v>
      </c>
      <c r="J9" s="16">
        <v>1</v>
      </c>
    </row>
    <row r="10" spans="1:10" ht="15" x14ac:dyDescent="0.2">
      <c r="A10" s="16"/>
      <c r="B10" s="16">
        <v>53</v>
      </c>
      <c r="C10" s="16" t="s">
        <v>82</v>
      </c>
      <c r="D10" s="62">
        <v>1990</v>
      </c>
      <c r="E10" s="20" t="s">
        <v>27</v>
      </c>
      <c r="F10" s="22">
        <v>52.8</v>
      </c>
      <c r="G10" s="20">
        <v>25</v>
      </c>
      <c r="H10" s="22">
        <v>37</v>
      </c>
      <c r="I10" s="20">
        <v>62</v>
      </c>
      <c r="J10" s="20">
        <v>2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16"/>
      <c r="B12" s="16">
        <v>58</v>
      </c>
      <c r="C12" s="16" t="s">
        <v>34</v>
      </c>
      <c r="D12" s="62">
        <v>1989</v>
      </c>
      <c r="E12" s="20" t="s">
        <v>36</v>
      </c>
      <c r="F12" s="22">
        <v>56.7</v>
      </c>
      <c r="G12" s="20">
        <v>48</v>
      </c>
      <c r="H12" s="22">
        <v>72</v>
      </c>
      <c r="I12" s="20">
        <v>120</v>
      </c>
      <c r="J12" s="20">
        <v>1</v>
      </c>
    </row>
    <row r="13" spans="1:10" ht="15" x14ac:dyDescent="0.2">
      <c r="A13" s="16"/>
      <c r="B13" s="16">
        <v>58</v>
      </c>
      <c r="C13" s="16" t="s">
        <v>571</v>
      </c>
      <c r="D13" s="62">
        <v>1991</v>
      </c>
      <c r="E13" s="16" t="s">
        <v>27</v>
      </c>
      <c r="F13" s="21">
        <v>56</v>
      </c>
      <c r="G13" s="16">
        <v>32</v>
      </c>
      <c r="H13" s="21">
        <v>48</v>
      </c>
      <c r="I13" s="16">
        <v>80</v>
      </c>
      <c r="J13" s="16">
        <v>2</v>
      </c>
    </row>
    <row r="14" spans="1:10" ht="15" x14ac:dyDescent="0.2">
      <c r="A14" s="16"/>
      <c r="B14" s="16">
        <v>58</v>
      </c>
      <c r="C14" s="16" t="s">
        <v>264</v>
      </c>
      <c r="D14" s="62">
        <v>1990</v>
      </c>
      <c r="E14" s="20" t="s">
        <v>27</v>
      </c>
      <c r="F14" s="22">
        <v>57.4</v>
      </c>
      <c r="G14" s="20">
        <v>29</v>
      </c>
      <c r="H14" s="22">
        <v>49</v>
      </c>
      <c r="I14" s="20">
        <v>78</v>
      </c>
      <c r="J14" s="20">
        <v>3</v>
      </c>
    </row>
    <row r="15" spans="1:10" ht="15" x14ac:dyDescent="0.2">
      <c r="A15" s="16"/>
      <c r="B15" s="16">
        <v>58</v>
      </c>
      <c r="C15" s="16" t="s">
        <v>572</v>
      </c>
      <c r="D15" s="62">
        <v>1990</v>
      </c>
      <c r="E15" s="16" t="s">
        <v>27</v>
      </c>
      <c r="F15" s="21">
        <v>56.6</v>
      </c>
      <c r="G15" s="16">
        <v>25</v>
      </c>
      <c r="H15" s="21">
        <v>42</v>
      </c>
      <c r="I15" s="16">
        <v>67</v>
      </c>
      <c r="J15" s="16">
        <v>4</v>
      </c>
    </row>
    <row r="16" spans="1:10" ht="15" x14ac:dyDescent="0.2">
      <c r="A16" s="16"/>
      <c r="B16" s="16">
        <v>58</v>
      </c>
      <c r="C16" s="16" t="s">
        <v>307</v>
      </c>
      <c r="D16" s="62">
        <v>1989</v>
      </c>
      <c r="E16" s="18" t="s">
        <v>36</v>
      </c>
      <c r="F16" s="24">
        <v>57.7</v>
      </c>
      <c r="G16" s="18">
        <v>64</v>
      </c>
      <c r="H16" s="24" t="s">
        <v>49</v>
      </c>
      <c r="I16" s="18" t="s">
        <v>49</v>
      </c>
      <c r="J16" s="18" t="s">
        <v>49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/>
      <c r="B18" s="16">
        <v>63</v>
      </c>
      <c r="C18" s="16" t="s">
        <v>35</v>
      </c>
      <c r="D18" s="62">
        <v>1990</v>
      </c>
      <c r="E18" s="16" t="s">
        <v>27</v>
      </c>
      <c r="F18" s="21">
        <v>60.5</v>
      </c>
      <c r="G18" s="16">
        <v>54</v>
      </c>
      <c r="H18" s="21">
        <v>75</v>
      </c>
      <c r="I18" s="16">
        <v>129</v>
      </c>
      <c r="J18" s="16">
        <v>1</v>
      </c>
    </row>
    <row r="19" spans="1:10" ht="15" x14ac:dyDescent="0.2">
      <c r="A19" s="16"/>
      <c r="B19" s="16">
        <v>63</v>
      </c>
      <c r="C19" s="16" t="s">
        <v>109</v>
      </c>
      <c r="D19" s="62">
        <v>1986</v>
      </c>
      <c r="E19" s="20" t="s">
        <v>40</v>
      </c>
      <c r="F19" s="22">
        <v>59.9</v>
      </c>
      <c r="G19" s="20">
        <v>54</v>
      </c>
      <c r="H19" s="22">
        <v>73</v>
      </c>
      <c r="I19" s="20">
        <v>127</v>
      </c>
      <c r="J19" s="20">
        <v>2</v>
      </c>
    </row>
    <row r="20" spans="1:10" ht="15" x14ac:dyDescent="0.2">
      <c r="A20" s="16"/>
      <c r="B20" s="16">
        <v>63</v>
      </c>
      <c r="C20" s="16" t="s">
        <v>573</v>
      </c>
      <c r="D20" s="62">
        <v>1991</v>
      </c>
      <c r="E20" s="16" t="s">
        <v>27</v>
      </c>
      <c r="F20" s="21">
        <v>60</v>
      </c>
      <c r="G20" s="16">
        <v>32</v>
      </c>
      <c r="H20" s="21">
        <v>48</v>
      </c>
      <c r="I20" s="16">
        <v>80</v>
      </c>
      <c r="J20" s="16">
        <v>3</v>
      </c>
    </row>
    <row r="21" spans="1:10" ht="15" x14ac:dyDescent="0.2">
      <c r="A21" s="20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17"/>
      <c r="B22" s="17">
        <v>69</v>
      </c>
      <c r="C22" s="17" t="s">
        <v>514</v>
      </c>
      <c r="D22" s="76">
        <v>1989</v>
      </c>
      <c r="E22" s="16" t="s">
        <v>36</v>
      </c>
      <c r="F22" s="21">
        <v>66.400000000000006</v>
      </c>
      <c r="G22" s="16">
        <v>44</v>
      </c>
      <c r="H22" s="21">
        <v>61</v>
      </c>
      <c r="I22" s="16">
        <v>105</v>
      </c>
      <c r="J22" s="16">
        <v>1</v>
      </c>
    </row>
    <row r="23" spans="1:10" ht="15" x14ac:dyDescent="0.2">
      <c r="A23" s="16"/>
      <c r="B23" s="16">
        <v>69</v>
      </c>
      <c r="C23" s="16" t="s">
        <v>312</v>
      </c>
      <c r="D23" s="62">
        <v>1990</v>
      </c>
      <c r="E23" s="20" t="s">
        <v>27</v>
      </c>
      <c r="F23" s="22">
        <v>67.900000000000006</v>
      </c>
      <c r="G23" s="20">
        <v>38</v>
      </c>
      <c r="H23" s="22">
        <v>55</v>
      </c>
      <c r="I23" s="20">
        <v>93</v>
      </c>
      <c r="J23" s="20">
        <v>2</v>
      </c>
    </row>
    <row r="24" spans="1:10" ht="15" x14ac:dyDescent="0.2">
      <c r="A24" s="16"/>
      <c r="B24" s="21">
        <v>69</v>
      </c>
      <c r="C24" s="16" t="s">
        <v>267</v>
      </c>
      <c r="D24" s="78">
        <v>1988</v>
      </c>
      <c r="E24" s="16" t="s">
        <v>36</v>
      </c>
      <c r="F24" s="21">
        <v>63.8</v>
      </c>
      <c r="G24" s="16">
        <v>35</v>
      </c>
      <c r="H24" s="21">
        <v>54</v>
      </c>
      <c r="I24" s="16">
        <v>89</v>
      </c>
      <c r="J24" s="16">
        <v>3</v>
      </c>
    </row>
    <row r="25" spans="1:10" ht="15" x14ac:dyDescent="0.2">
      <c r="A25" s="20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16"/>
      <c r="B26" s="16">
        <v>75</v>
      </c>
      <c r="C26" s="16" t="s">
        <v>287</v>
      </c>
      <c r="D26" s="62">
        <v>1989</v>
      </c>
      <c r="E26" s="16" t="s">
        <v>36</v>
      </c>
      <c r="F26" s="21">
        <v>70.7</v>
      </c>
      <c r="G26" s="16">
        <v>44</v>
      </c>
      <c r="H26" s="21">
        <v>88</v>
      </c>
      <c r="I26" s="16">
        <v>132</v>
      </c>
      <c r="J26" s="16">
        <v>1</v>
      </c>
    </row>
    <row r="27" spans="1:10" ht="15" x14ac:dyDescent="0.2">
      <c r="A27" s="20"/>
      <c r="B27" s="22"/>
      <c r="C27" s="20"/>
      <c r="D27" s="22"/>
      <c r="E27" s="20"/>
      <c r="F27" s="22"/>
      <c r="G27" s="20"/>
      <c r="H27" s="22"/>
      <c r="I27" s="20"/>
      <c r="J27" s="20"/>
    </row>
    <row r="28" spans="1:10" ht="15" x14ac:dyDescent="0.2">
      <c r="A28" s="16"/>
      <c r="B28" s="16" t="s">
        <v>271</v>
      </c>
      <c r="C28" s="16" t="s">
        <v>60</v>
      </c>
      <c r="D28" s="62">
        <v>1979</v>
      </c>
      <c r="E28" s="16" t="s">
        <v>40</v>
      </c>
      <c r="F28" s="21">
        <v>100</v>
      </c>
      <c r="G28" s="16">
        <v>85</v>
      </c>
      <c r="H28" s="21">
        <v>98</v>
      </c>
      <c r="I28" s="16">
        <v>183</v>
      </c>
      <c r="J28" s="16">
        <v>1</v>
      </c>
    </row>
    <row r="29" spans="1:10" ht="15" x14ac:dyDescent="0.2">
      <c r="A29" s="16"/>
      <c r="B29" s="16" t="s">
        <v>271</v>
      </c>
      <c r="C29" s="16" t="s">
        <v>574</v>
      </c>
      <c r="D29" s="62">
        <v>1991</v>
      </c>
      <c r="E29" s="20" t="s">
        <v>27</v>
      </c>
      <c r="F29" s="22">
        <v>77.099999999999994</v>
      </c>
      <c r="G29" s="20">
        <v>39</v>
      </c>
      <c r="H29" s="22">
        <v>59</v>
      </c>
      <c r="I29" s="20">
        <v>98</v>
      </c>
      <c r="J29" s="20">
        <v>2</v>
      </c>
    </row>
    <row r="30" spans="1:10" ht="15" x14ac:dyDescent="0.2">
      <c r="A30" s="16"/>
      <c r="B30" s="16" t="s">
        <v>271</v>
      </c>
      <c r="C30" s="16" t="s">
        <v>89</v>
      </c>
      <c r="D30" s="62">
        <v>1991</v>
      </c>
      <c r="E30" s="16" t="s">
        <v>27</v>
      </c>
      <c r="F30" s="21">
        <v>95.8</v>
      </c>
      <c r="G30" s="16">
        <v>41</v>
      </c>
      <c r="H30" s="21">
        <v>57</v>
      </c>
      <c r="I30" s="16">
        <v>98</v>
      </c>
      <c r="J30" s="16">
        <v>3</v>
      </c>
    </row>
    <row r="31" spans="1:10" ht="15" x14ac:dyDescent="0.2">
      <c r="A31" s="16"/>
      <c r="B31" s="16" t="s">
        <v>271</v>
      </c>
      <c r="C31" s="16" t="s">
        <v>272</v>
      </c>
      <c r="D31" s="62">
        <v>1988</v>
      </c>
      <c r="E31" s="20" t="s">
        <v>36</v>
      </c>
      <c r="F31" s="22">
        <v>76</v>
      </c>
      <c r="G31" s="20">
        <v>35</v>
      </c>
      <c r="H31" s="22">
        <v>55</v>
      </c>
      <c r="I31" s="20">
        <v>90</v>
      </c>
      <c r="J31" s="20">
        <v>4</v>
      </c>
    </row>
    <row r="32" spans="1:10" ht="15" x14ac:dyDescent="0.2">
      <c r="A32" s="16"/>
      <c r="B32" s="21"/>
      <c r="C32" s="16"/>
      <c r="D32" s="21"/>
      <c r="E32" s="16"/>
      <c r="F32" s="21"/>
      <c r="G32" s="16"/>
      <c r="H32" s="21"/>
      <c r="I32" s="16"/>
      <c r="J32" s="16"/>
    </row>
    <row r="33" spans="1:10" ht="15" x14ac:dyDescent="0.2">
      <c r="A33" s="16"/>
      <c r="B33" s="16">
        <v>56</v>
      </c>
      <c r="C33" s="16" t="s">
        <v>303</v>
      </c>
      <c r="D33" s="62">
        <v>1985</v>
      </c>
      <c r="E33" s="20" t="s">
        <v>40</v>
      </c>
      <c r="F33" s="22">
        <v>52.4</v>
      </c>
      <c r="G33" s="20">
        <v>59</v>
      </c>
      <c r="H33" s="22">
        <v>83</v>
      </c>
      <c r="I33" s="20">
        <v>142</v>
      </c>
      <c r="J33" s="20">
        <v>1</v>
      </c>
    </row>
    <row r="34" spans="1:10" ht="15" x14ac:dyDescent="0.2">
      <c r="A34" s="16"/>
      <c r="B34" s="16">
        <v>56</v>
      </c>
      <c r="C34" s="16" t="s">
        <v>67</v>
      </c>
      <c r="D34" s="62">
        <v>1992</v>
      </c>
      <c r="E34" s="16" t="s">
        <v>27</v>
      </c>
      <c r="F34" s="21">
        <v>50.5</v>
      </c>
      <c r="G34" s="16">
        <v>44</v>
      </c>
      <c r="H34" s="21">
        <v>54</v>
      </c>
      <c r="I34" s="16">
        <v>98</v>
      </c>
      <c r="J34" s="16">
        <v>2</v>
      </c>
    </row>
    <row r="35" spans="1:10" ht="15" x14ac:dyDescent="0.2">
      <c r="A35" s="16"/>
      <c r="B35" s="16">
        <v>56</v>
      </c>
      <c r="C35" s="16" t="s">
        <v>42</v>
      </c>
      <c r="D35" s="62">
        <v>1993</v>
      </c>
      <c r="E35" s="20" t="s">
        <v>27</v>
      </c>
      <c r="F35" s="22">
        <v>49.9</v>
      </c>
      <c r="G35" s="20">
        <v>37</v>
      </c>
      <c r="H35" s="22">
        <v>52</v>
      </c>
      <c r="I35" s="20">
        <v>89</v>
      </c>
      <c r="J35" s="20">
        <v>3</v>
      </c>
    </row>
    <row r="36" spans="1:10" ht="15" x14ac:dyDescent="0.2">
      <c r="A36" s="16"/>
      <c r="B36" s="16">
        <v>56</v>
      </c>
      <c r="C36" s="16" t="s">
        <v>550</v>
      </c>
      <c r="D36" s="62">
        <v>1995</v>
      </c>
      <c r="E36" s="16" t="s">
        <v>27</v>
      </c>
      <c r="F36" s="21">
        <v>47.4</v>
      </c>
      <c r="G36" s="16">
        <v>33</v>
      </c>
      <c r="H36" s="21">
        <v>44</v>
      </c>
      <c r="I36" s="16">
        <v>77</v>
      </c>
      <c r="J36" s="16">
        <v>4</v>
      </c>
    </row>
    <row r="37" spans="1:10" ht="15" x14ac:dyDescent="0.2">
      <c r="A37" s="16"/>
      <c r="B37" s="16">
        <v>56</v>
      </c>
      <c r="C37" s="16" t="s">
        <v>68</v>
      </c>
      <c r="D37" s="62">
        <v>1996</v>
      </c>
      <c r="E37" s="20" t="s">
        <v>27</v>
      </c>
      <c r="F37" s="22">
        <v>37.200000000000003</v>
      </c>
      <c r="G37" s="20">
        <v>23</v>
      </c>
      <c r="H37" s="22">
        <v>34</v>
      </c>
      <c r="I37" s="20">
        <v>57</v>
      </c>
      <c r="J37" s="20">
        <v>5</v>
      </c>
    </row>
    <row r="38" spans="1:10" ht="15" x14ac:dyDescent="0.2">
      <c r="A38" s="16"/>
      <c r="B38" s="16">
        <v>56</v>
      </c>
      <c r="C38" s="16" t="s">
        <v>69</v>
      </c>
      <c r="D38" s="62">
        <v>1996</v>
      </c>
      <c r="E38" s="16" t="s">
        <v>27</v>
      </c>
      <c r="F38" s="21">
        <v>30</v>
      </c>
      <c r="G38" s="16">
        <v>19</v>
      </c>
      <c r="H38" s="21">
        <v>22</v>
      </c>
      <c r="I38" s="16">
        <v>41</v>
      </c>
      <c r="J38" s="16">
        <v>6</v>
      </c>
    </row>
    <row r="39" spans="1:10" ht="15" x14ac:dyDescent="0.2">
      <c r="A39" s="20"/>
      <c r="B39" s="22"/>
      <c r="C39" s="20"/>
      <c r="D39" s="22"/>
      <c r="E39" s="20"/>
      <c r="F39" s="22"/>
      <c r="G39" s="20"/>
      <c r="H39" s="22"/>
      <c r="I39" s="20"/>
      <c r="J39" s="20"/>
    </row>
    <row r="40" spans="1:10" ht="15" x14ac:dyDescent="0.2">
      <c r="A40" s="16"/>
      <c r="B40" s="16">
        <v>62</v>
      </c>
      <c r="C40" s="16" t="s">
        <v>219</v>
      </c>
      <c r="D40" s="62">
        <v>1987</v>
      </c>
      <c r="E40" s="16" t="s">
        <v>36</v>
      </c>
      <c r="F40" s="21">
        <v>61.4</v>
      </c>
      <c r="G40" s="16">
        <v>100</v>
      </c>
      <c r="H40" s="21">
        <v>120</v>
      </c>
      <c r="I40" s="16">
        <v>220</v>
      </c>
      <c r="J40" s="16">
        <v>1</v>
      </c>
    </row>
    <row r="41" spans="1:10" ht="15" x14ac:dyDescent="0.2">
      <c r="A41" s="16"/>
      <c r="B41" s="16">
        <v>62</v>
      </c>
      <c r="C41" s="16" t="s">
        <v>74</v>
      </c>
      <c r="D41" s="62">
        <v>1992</v>
      </c>
      <c r="E41" s="20" t="s">
        <v>27</v>
      </c>
      <c r="F41" s="22">
        <v>60.1</v>
      </c>
      <c r="G41" s="20">
        <v>78</v>
      </c>
      <c r="H41" s="22">
        <v>100</v>
      </c>
      <c r="I41" s="20">
        <v>178</v>
      </c>
      <c r="J41" s="20">
        <v>2</v>
      </c>
    </row>
    <row r="42" spans="1:10" ht="15" x14ac:dyDescent="0.2">
      <c r="A42" s="16"/>
      <c r="B42" s="16">
        <v>62</v>
      </c>
      <c r="C42" s="16" t="s">
        <v>302</v>
      </c>
      <c r="D42" s="62">
        <v>1975</v>
      </c>
      <c r="E42" s="16" t="s">
        <v>40</v>
      </c>
      <c r="F42" s="21">
        <v>58.1</v>
      </c>
      <c r="G42" s="16">
        <v>75</v>
      </c>
      <c r="H42" s="21">
        <v>95</v>
      </c>
      <c r="I42" s="16">
        <v>170</v>
      </c>
      <c r="J42" s="16">
        <v>3</v>
      </c>
    </row>
    <row r="43" spans="1:10" ht="15" x14ac:dyDescent="0.2">
      <c r="A43" s="16"/>
      <c r="B43" s="16">
        <v>62</v>
      </c>
      <c r="C43" s="16" t="s">
        <v>575</v>
      </c>
      <c r="D43" s="62">
        <v>1989</v>
      </c>
      <c r="E43" s="20" t="s">
        <v>36</v>
      </c>
      <c r="F43" s="22">
        <v>59.3</v>
      </c>
      <c r="G43" s="20">
        <v>54</v>
      </c>
      <c r="H43" s="22">
        <v>68</v>
      </c>
      <c r="I43" s="20">
        <v>122</v>
      </c>
      <c r="J43" s="20">
        <v>4</v>
      </c>
    </row>
    <row r="44" spans="1:10" ht="15" x14ac:dyDescent="0.2">
      <c r="A44" s="16"/>
      <c r="B44" s="16">
        <v>62</v>
      </c>
      <c r="C44" s="16" t="s">
        <v>328</v>
      </c>
      <c r="D44" s="62">
        <v>1971</v>
      </c>
      <c r="E44" s="16" t="s">
        <v>40</v>
      </c>
      <c r="F44" s="21">
        <v>62</v>
      </c>
      <c r="G44" s="16">
        <v>88</v>
      </c>
      <c r="H44" s="21" t="s">
        <v>49</v>
      </c>
      <c r="I44" s="16" t="s">
        <v>49</v>
      </c>
      <c r="J44" s="16" t="s">
        <v>49</v>
      </c>
    </row>
    <row r="45" spans="1:10" ht="15" x14ac:dyDescent="0.2">
      <c r="A45" s="20"/>
      <c r="B45" s="22"/>
      <c r="C45" s="20"/>
      <c r="D45" s="22"/>
      <c r="E45" s="20"/>
      <c r="F45" s="22"/>
      <c r="G45" s="20"/>
      <c r="H45" s="22"/>
      <c r="I45" s="20"/>
      <c r="J45" s="20"/>
    </row>
    <row r="46" spans="1:10" ht="15" x14ac:dyDescent="0.2">
      <c r="A46" s="16"/>
      <c r="B46" s="16">
        <v>69</v>
      </c>
      <c r="C46" s="16" t="s">
        <v>295</v>
      </c>
      <c r="D46" s="62">
        <v>1978</v>
      </c>
      <c r="E46" s="16" t="s">
        <v>40</v>
      </c>
      <c r="F46" s="21">
        <v>68.900000000000006</v>
      </c>
      <c r="G46" s="16">
        <v>93</v>
      </c>
      <c r="H46" s="21">
        <v>132</v>
      </c>
      <c r="I46" s="16">
        <v>225</v>
      </c>
      <c r="J46" s="16">
        <v>1</v>
      </c>
    </row>
    <row r="47" spans="1:10" ht="15" x14ac:dyDescent="0.2">
      <c r="A47" s="16"/>
      <c r="B47" s="16">
        <v>69</v>
      </c>
      <c r="C47" s="16" t="s">
        <v>47</v>
      </c>
      <c r="D47" s="62">
        <v>1986</v>
      </c>
      <c r="E47" s="20" t="s">
        <v>40</v>
      </c>
      <c r="F47" s="22">
        <v>67.900000000000006</v>
      </c>
      <c r="G47" s="20">
        <v>96</v>
      </c>
      <c r="H47" s="22">
        <v>124</v>
      </c>
      <c r="I47" s="20">
        <v>220</v>
      </c>
      <c r="J47" s="20">
        <v>2</v>
      </c>
    </row>
    <row r="48" spans="1:10" ht="15" x14ac:dyDescent="0.2">
      <c r="A48" s="16"/>
      <c r="B48" s="16">
        <v>69</v>
      </c>
      <c r="C48" s="16" t="s">
        <v>71</v>
      </c>
      <c r="D48" s="62">
        <v>1986</v>
      </c>
      <c r="E48" s="16" t="s">
        <v>40</v>
      </c>
      <c r="F48" s="21">
        <v>65.3</v>
      </c>
      <c r="G48" s="16">
        <v>91</v>
      </c>
      <c r="H48" s="21">
        <v>117</v>
      </c>
      <c r="I48" s="16">
        <v>208</v>
      </c>
      <c r="J48" s="16">
        <v>3</v>
      </c>
    </row>
    <row r="49" spans="1:10" ht="15" x14ac:dyDescent="0.2">
      <c r="A49" s="16"/>
      <c r="B49" s="16">
        <v>69</v>
      </c>
      <c r="C49" s="16" t="s">
        <v>327</v>
      </c>
      <c r="D49" s="62">
        <v>1988</v>
      </c>
      <c r="E49" s="20" t="s">
        <v>36</v>
      </c>
      <c r="F49" s="22">
        <v>68.2</v>
      </c>
      <c r="G49" s="20">
        <v>88</v>
      </c>
      <c r="H49" s="22">
        <v>116</v>
      </c>
      <c r="I49" s="20">
        <v>204</v>
      </c>
      <c r="J49" s="20">
        <v>4</v>
      </c>
    </row>
    <row r="50" spans="1:10" ht="15" x14ac:dyDescent="0.2">
      <c r="A50" s="16"/>
      <c r="B50" s="16">
        <v>69</v>
      </c>
      <c r="C50" s="16" t="s">
        <v>46</v>
      </c>
      <c r="D50" s="62">
        <v>1986</v>
      </c>
      <c r="E50" s="16" t="s">
        <v>40</v>
      </c>
      <c r="F50" s="21">
        <v>64.900000000000006</v>
      </c>
      <c r="G50" s="16">
        <v>87</v>
      </c>
      <c r="H50" s="21">
        <v>110</v>
      </c>
      <c r="I50" s="16">
        <v>197</v>
      </c>
      <c r="J50" s="16">
        <v>5</v>
      </c>
    </row>
    <row r="51" spans="1:10" ht="1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" x14ac:dyDescent="0.2">
      <c r="A52" s="16"/>
      <c r="B52" s="16">
        <v>77</v>
      </c>
      <c r="C52" s="16" t="s">
        <v>19</v>
      </c>
      <c r="D52" s="62">
        <v>1991</v>
      </c>
      <c r="E52" s="16" t="s">
        <v>27</v>
      </c>
      <c r="F52" s="21">
        <v>75.599999999999994</v>
      </c>
      <c r="G52" s="16">
        <v>90</v>
      </c>
      <c r="H52" s="21">
        <v>110</v>
      </c>
      <c r="I52" s="16">
        <v>200</v>
      </c>
      <c r="J52" s="16">
        <v>1</v>
      </c>
    </row>
    <row r="53" spans="1:10" ht="15" x14ac:dyDescent="0.2">
      <c r="A53" s="16"/>
      <c r="B53" s="16">
        <v>77</v>
      </c>
      <c r="C53" s="16" t="s">
        <v>92</v>
      </c>
      <c r="D53" s="62">
        <v>1990</v>
      </c>
      <c r="E53" s="20" t="s">
        <v>27</v>
      </c>
      <c r="F53" s="22">
        <v>71.599999999999994</v>
      </c>
      <c r="G53" s="20">
        <v>89</v>
      </c>
      <c r="H53" s="22">
        <v>106</v>
      </c>
      <c r="I53" s="20">
        <v>195</v>
      </c>
      <c r="J53" s="20">
        <v>2</v>
      </c>
    </row>
    <row r="54" spans="1:10" ht="15" x14ac:dyDescent="0.2">
      <c r="A54" s="16"/>
      <c r="B54" s="16">
        <v>77</v>
      </c>
      <c r="C54" s="16" t="s">
        <v>576</v>
      </c>
      <c r="D54" s="62">
        <v>1990</v>
      </c>
      <c r="E54" s="16" t="s">
        <v>27</v>
      </c>
      <c r="F54" s="21">
        <v>75.599999999999994</v>
      </c>
      <c r="G54" s="16">
        <v>60</v>
      </c>
      <c r="H54" s="21">
        <v>75</v>
      </c>
      <c r="I54" s="16">
        <v>135</v>
      </c>
      <c r="J54" s="16">
        <v>3</v>
      </c>
    </row>
    <row r="55" spans="1:10" ht="15" x14ac:dyDescent="0.2">
      <c r="A55" s="20"/>
      <c r="B55" s="22"/>
      <c r="C55" s="20"/>
      <c r="D55" s="22"/>
      <c r="E55" s="20"/>
      <c r="F55" s="22"/>
      <c r="G55" s="20"/>
      <c r="H55" s="22"/>
      <c r="I55" s="20"/>
      <c r="J55" s="20"/>
    </row>
    <row r="56" spans="1:10" ht="15" x14ac:dyDescent="0.2">
      <c r="A56" s="16"/>
      <c r="B56" s="16">
        <v>85</v>
      </c>
      <c r="C56" s="16" t="s">
        <v>193</v>
      </c>
      <c r="D56" s="62">
        <v>1987</v>
      </c>
      <c r="E56" s="16" t="s">
        <v>36</v>
      </c>
      <c r="F56" s="21">
        <v>78.2</v>
      </c>
      <c r="G56" s="16">
        <v>120</v>
      </c>
      <c r="H56" s="21">
        <v>150</v>
      </c>
      <c r="I56" s="16">
        <v>270</v>
      </c>
      <c r="J56" s="16">
        <v>1</v>
      </c>
    </row>
    <row r="57" spans="1:10" ht="15" x14ac:dyDescent="0.2">
      <c r="A57" s="16"/>
      <c r="B57" s="16">
        <v>85</v>
      </c>
      <c r="C57" s="16" t="s">
        <v>199</v>
      </c>
      <c r="D57" s="62">
        <v>1985</v>
      </c>
      <c r="E57" s="20" t="s">
        <v>40</v>
      </c>
      <c r="F57" s="22">
        <v>81.099999999999994</v>
      </c>
      <c r="G57" s="20">
        <v>117</v>
      </c>
      <c r="H57" s="22">
        <v>142</v>
      </c>
      <c r="I57" s="20">
        <v>259</v>
      </c>
      <c r="J57" s="20">
        <v>2</v>
      </c>
    </row>
    <row r="58" spans="1:10" ht="15" x14ac:dyDescent="0.2">
      <c r="A58" s="16"/>
      <c r="B58" s="16">
        <v>85</v>
      </c>
      <c r="C58" s="16" t="s">
        <v>541</v>
      </c>
      <c r="D58" s="62">
        <v>1973</v>
      </c>
      <c r="E58" s="16" t="s">
        <v>40</v>
      </c>
      <c r="F58" s="21">
        <v>83</v>
      </c>
      <c r="G58" s="16">
        <v>97</v>
      </c>
      <c r="H58" s="21">
        <v>130</v>
      </c>
      <c r="I58" s="16">
        <v>227</v>
      </c>
      <c r="J58" s="16">
        <v>3</v>
      </c>
    </row>
    <row r="59" spans="1:10" ht="15" x14ac:dyDescent="0.2">
      <c r="A59" s="16"/>
      <c r="B59" s="16">
        <v>85</v>
      </c>
      <c r="C59" s="16" t="s">
        <v>577</v>
      </c>
      <c r="D59" s="62">
        <v>1977</v>
      </c>
      <c r="E59" s="20" t="s">
        <v>40</v>
      </c>
      <c r="F59" s="22">
        <v>83.5</v>
      </c>
      <c r="G59" s="20">
        <v>85</v>
      </c>
      <c r="H59" s="22">
        <v>110</v>
      </c>
      <c r="I59" s="20">
        <v>195</v>
      </c>
      <c r="J59" s="20">
        <v>4</v>
      </c>
    </row>
    <row r="60" spans="1:10" ht="15" x14ac:dyDescent="0.2">
      <c r="A60" s="16"/>
      <c r="B60" s="21"/>
      <c r="C60" s="16"/>
      <c r="D60" s="21"/>
      <c r="E60" s="16"/>
      <c r="F60" s="21"/>
      <c r="G60" s="16"/>
      <c r="H60" s="21"/>
      <c r="I60" s="16"/>
      <c r="J60" s="16"/>
    </row>
    <row r="61" spans="1:10" ht="15" x14ac:dyDescent="0.2">
      <c r="A61" s="16"/>
      <c r="B61" s="21">
        <v>94</v>
      </c>
      <c r="C61" s="16" t="s">
        <v>97</v>
      </c>
      <c r="D61" s="62">
        <v>1986</v>
      </c>
      <c r="E61" s="20" t="s">
        <v>40</v>
      </c>
      <c r="F61" s="22">
        <v>90.2</v>
      </c>
      <c r="G61" s="20">
        <v>100</v>
      </c>
      <c r="H61" s="22">
        <v>130</v>
      </c>
      <c r="I61" s="20">
        <v>230</v>
      </c>
      <c r="J61" s="20">
        <v>1</v>
      </c>
    </row>
    <row r="62" spans="1:10" ht="15" x14ac:dyDescent="0.2">
      <c r="A62" s="16"/>
      <c r="B62" s="21">
        <v>94</v>
      </c>
      <c r="C62" s="16" t="s">
        <v>297</v>
      </c>
      <c r="D62" s="62">
        <v>1988</v>
      </c>
      <c r="E62" s="16" t="s">
        <v>36</v>
      </c>
      <c r="F62" s="21">
        <v>88.3</v>
      </c>
      <c r="G62" s="16">
        <v>89</v>
      </c>
      <c r="H62" s="21">
        <v>118</v>
      </c>
      <c r="I62" s="16">
        <v>207</v>
      </c>
      <c r="J62" s="16">
        <v>2</v>
      </c>
    </row>
    <row r="63" spans="1:10" ht="15" x14ac:dyDescent="0.2">
      <c r="A63" s="18"/>
      <c r="B63" s="21">
        <v>94</v>
      </c>
      <c r="C63" s="18" t="s">
        <v>566</v>
      </c>
      <c r="D63" s="69">
        <v>1992</v>
      </c>
      <c r="E63" s="20" t="s">
        <v>27</v>
      </c>
      <c r="F63" s="22">
        <v>93.4</v>
      </c>
      <c r="G63" s="20">
        <v>65</v>
      </c>
      <c r="H63" s="22">
        <v>91</v>
      </c>
      <c r="I63" s="20">
        <v>156</v>
      </c>
      <c r="J63" s="20">
        <v>3</v>
      </c>
    </row>
    <row r="64" spans="1:10" ht="15" x14ac:dyDescent="0.2">
      <c r="A64" s="16"/>
      <c r="B64" s="21">
        <v>94</v>
      </c>
      <c r="C64" s="16" t="s">
        <v>578</v>
      </c>
      <c r="D64" s="78">
        <v>1992</v>
      </c>
      <c r="E64" s="16" t="s">
        <v>27</v>
      </c>
      <c r="F64" s="21">
        <v>88.4</v>
      </c>
      <c r="G64" s="16">
        <v>44</v>
      </c>
      <c r="H64" s="21">
        <v>45</v>
      </c>
      <c r="I64" s="16">
        <v>89</v>
      </c>
      <c r="J64" s="16">
        <v>4</v>
      </c>
    </row>
    <row r="65" spans="1:10" ht="15" x14ac:dyDescent="0.2">
      <c r="A65" s="20"/>
      <c r="B65" s="22"/>
      <c r="C65" s="20"/>
      <c r="D65" s="22"/>
      <c r="E65" s="20"/>
      <c r="F65" s="22"/>
      <c r="G65" s="20"/>
      <c r="H65" s="22"/>
      <c r="I65" s="20"/>
      <c r="J65" s="20"/>
    </row>
    <row r="66" spans="1:10" ht="15" x14ac:dyDescent="0.2">
      <c r="A66" s="16"/>
      <c r="B66" s="16">
        <v>105</v>
      </c>
      <c r="C66" s="16" t="s">
        <v>579</v>
      </c>
      <c r="D66" s="62">
        <v>1990</v>
      </c>
      <c r="E66" s="16" t="s">
        <v>27</v>
      </c>
      <c r="F66" s="21">
        <v>98.6</v>
      </c>
      <c r="G66" s="16">
        <v>92</v>
      </c>
      <c r="H66" s="21">
        <v>120</v>
      </c>
      <c r="I66" s="16">
        <v>212</v>
      </c>
      <c r="J66" s="16">
        <v>1</v>
      </c>
    </row>
    <row r="67" spans="1:10" ht="15" x14ac:dyDescent="0.2">
      <c r="A67" s="16"/>
      <c r="B67" s="16">
        <v>105</v>
      </c>
      <c r="C67" s="16" t="s">
        <v>134</v>
      </c>
      <c r="D67" s="62">
        <v>1990</v>
      </c>
      <c r="E67" s="20" t="s">
        <v>27</v>
      </c>
      <c r="F67" s="22">
        <v>99.9</v>
      </c>
      <c r="G67" s="20">
        <v>85</v>
      </c>
      <c r="H67" s="22">
        <v>117</v>
      </c>
      <c r="I67" s="20">
        <v>202</v>
      </c>
      <c r="J67" s="20">
        <v>2</v>
      </c>
    </row>
    <row r="68" spans="1:10" ht="15" x14ac:dyDescent="0.2">
      <c r="A68" s="16"/>
      <c r="B68" s="21"/>
      <c r="C68" s="16"/>
      <c r="D68" s="21"/>
      <c r="E68" s="16"/>
      <c r="F68" s="21"/>
      <c r="G68" s="16"/>
      <c r="H68" s="21"/>
      <c r="I68" s="16"/>
      <c r="J68" s="16"/>
    </row>
    <row r="69" spans="1:10" ht="15" x14ac:dyDescent="0.2">
      <c r="A69" s="16"/>
      <c r="B69" s="16" t="s">
        <v>281</v>
      </c>
      <c r="C69" s="16" t="s">
        <v>580</v>
      </c>
      <c r="D69" s="62">
        <v>1986</v>
      </c>
      <c r="E69" s="20" t="s">
        <v>40</v>
      </c>
      <c r="F69" s="22">
        <v>107.2</v>
      </c>
      <c r="G69" s="20">
        <v>116</v>
      </c>
      <c r="H69" s="22">
        <v>142</v>
      </c>
      <c r="I69" s="20">
        <v>258</v>
      </c>
      <c r="J69" s="20">
        <v>1</v>
      </c>
    </row>
    <row r="70" spans="1:10" ht="15" x14ac:dyDescent="0.2">
      <c r="A70" s="16"/>
      <c r="B70" s="16" t="s">
        <v>281</v>
      </c>
      <c r="C70" s="16" t="s">
        <v>304</v>
      </c>
      <c r="D70" s="62">
        <v>1985</v>
      </c>
      <c r="E70" s="16" t="s">
        <v>40</v>
      </c>
      <c r="F70" s="21">
        <v>120.3</v>
      </c>
      <c r="G70" s="16">
        <v>95</v>
      </c>
      <c r="H70" s="21">
        <v>135</v>
      </c>
      <c r="I70" s="16">
        <v>230</v>
      </c>
      <c r="J70" s="16">
        <v>2</v>
      </c>
    </row>
    <row r="71" spans="1:10" ht="15" x14ac:dyDescent="0.2">
      <c r="A71" s="16"/>
      <c r="B71" s="16" t="s">
        <v>281</v>
      </c>
      <c r="C71" s="16" t="s">
        <v>144</v>
      </c>
      <c r="D71" s="62">
        <v>1989</v>
      </c>
      <c r="E71" s="20" t="s">
        <v>36</v>
      </c>
      <c r="F71" s="22">
        <v>120.3</v>
      </c>
      <c r="G71" s="20">
        <v>75</v>
      </c>
      <c r="H71" s="22">
        <v>95</v>
      </c>
      <c r="I71" s="20">
        <v>170</v>
      </c>
      <c r="J71" s="20">
        <v>3</v>
      </c>
    </row>
    <row r="72" spans="1:10" ht="15" x14ac:dyDescent="0.2">
      <c r="A72" s="16"/>
      <c r="B72" s="21"/>
      <c r="C72" s="16"/>
      <c r="D72" s="21"/>
      <c r="E72" s="16"/>
      <c r="F72" s="21"/>
      <c r="G72" s="16"/>
      <c r="H72" s="21"/>
      <c r="I72" s="16"/>
      <c r="J72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77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709</v>
      </c>
      <c r="C1" s="13"/>
      <c r="D1" s="3"/>
      <c r="E1" s="2" t="s">
        <v>2</v>
      </c>
      <c r="F1" s="3" t="s">
        <v>387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137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74" t="s">
        <v>446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>
        <v>135664</v>
      </c>
      <c r="B5" s="21">
        <v>53</v>
      </c>
      <c r="C5" s="16" t="s">
        <v>390</v>
      </c>
      <c r="D5" s="21">
        <v>1987</v>
      </c>
      <c r="E5" s="16" t="s">
        <v>27</v>
      </c>
      <c r="F5" s="21">
        <v>49.12</v>
      </c>
      <c r="G5" s="16">
        <v>52.5</v>
      </c>
      <c r="H5" s="21">
        <v>67.5</v>
      </c>
      <c r="I5" s="16">
        <v>120</v>
      </c>
      <c r="J5" s="16">
        <v>1</v>
      </c>
    </row>
    <row r="6" spans="1:10" ht="15" x14ac:dyDescent="0.2">
      <c r="A6" s="20">
        <v>138067</v>
      </c>
      <c r="B6" s="22">
        <v>53</v>
      </c>
      <c r="C6" s="20" t="s">
        <v>448</v>
      </c>
      <c r="D6" s="22">
        <v>1991</v>
      </c>
      <c r="E6" s="20" t="s">
        <v>27</v>
      </c>
      <c r="F6" s="22">
        <v>52.5</v>
      </c>
      <c r="G6" s="20">
        <v>32.5</v>
      </c>
      <c r="H6" s="22">
        <v>47.5</v>
      </c>
      <c r="I6" s="20">
        <v>80</v>
      </c>
      <c r="J6" s="20">
        <v>2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>
        <v>126668</v>
      </c>
      <c r="B8" s="22">
        <v>58</v>
      </c>
      <c r="C8" s="20" t="s">
        <v>393</v>
      </c>
      <c r="D8" s="22">
        <v>1983</v>
      </c>
      <c r="E8" s="20" t="s">
        <v>40</v>
      </c>
      <c r="F8" s="22">
        <v>55.74</v>
      </c>
      <c r="G8" s="20">
        <v>72.5</v>
      </c>
      <c r="H8" s="22">
        <v>85</v>
      </c>
      <c r="I8" s="20">
        <v>152.5</v>
      </c>
      <c r="J8" s="20">
        <v>1</v>
      </c>
    </row>
    <row r="9" spans="1:10" s="19" customFormat="1" ht="15" x14ac:dyDescent="0.2">
      <c r="A9" s="27">
        <v>139176</v>
      </c>
      <c r="B9" s="27">
        <v>58</v>
      </c>
      <c r="C9" s="27" t="s">
        <v>460</v>
      </c>
      <c r="D9" s="27">
        <v>1987</v>
      </c>
      <c r="E9" s="27" t="s">
        <v>27</v>
      </c>
      <c r="F9" s="27">
        <v>57.56</v>
      </c>
      <c r="G9" s="27">
        <v>62.5</v>
      </c>
      <c r="H9" s="27">
        <v>82.5</v>
      </c>
      <c r="I9" s="27">
        <v>145</v>
      </c>
      <c r="J9" s="27">
        <v>2</v>
      </c>
    </row>
    <row r="10" spans="1:10" ht="15" x14ac:dyDescent="0.2">
      <c r="A10" s="18">
        <v>139950</v>
      </c>
      <c r="B10" s="24">
        <v>58</v>
      </c>
      <c r="C10" s="18" t="s">
        <v>181</v>
      </c>
      <c r="D10" s="24">
        <v>1988</v>
      </c>
      <c r="E10" s="18" t="s">
        <v>27</v>
      </c>
      <c r="F10" s="24">
        <v>57</v>
      </c>
      <c r="G10" s="18">
        <v>55</v>
      </c>
      <c r="H10" s="24">
        <v>72.5</v>
      </c>
      <c r="I10" s="18">
        <v>127.5</v>
      </c>
      <c r="J10" s="18">
        <v>3</v>
      </c>
    </row>
    <row r="11" spans="1:10" ht="15" x14ac:dyDescent="0.2">
      <c r="A11" s="20">
        <v>137407</v>
      </c>
      <c r="B11" s="22">
        <v>58</v>
      </c>
      <c r="C11" s="20" t="s">
        <v>397</v>
      </c>
      <c r="D11" s="22">
        <v>1985</v>
      </c>
      <c r="E11" s="20" t="s">
        <v>36</v>
      </c>
      <c r="F11" s="22">
        <v>57.06</v>
      </c>
      <c r="G11" s="20">
        <v>55</v>
      </c>
      <c r="H11" s="22">
        <v>72.5</v>
      </c>
      <c r="I11" s="20">
        <v>127.5</v>
      </c>
      <c r="J11" s="20">
        <v>4</v>
      </c>
    </row>
    <row r="12" spans="1:10" ht="15" x14ac:dyDescent="0.2">
      <c r="A12" s="16">
        <v>136131</v>
      </c>
      <c r="B12" s="21">
        <v>58</v>
      </c>
      <c r="C12" s="16" t="s">
        <v>111</v>
      </c>
      <c r="D12" s="21">
        <v>1988</v>
      </c>
      <c r="E12" s="16" t="s">
        <v>27</v>
      </c>
      <c r="F12" s="21">
        <v>57.98</v>
      </c>
      <c r="G12" s="16">
        <v>45</v>
      </c>
      <c r="H12" s="21">
        <v>50</v>
      </c>
      <c r="I12" s="16">
        <v>95</v>
      </c>
      <c r="J12" s="16">
        <v>5</v>
      </c>
    </row>
    <row r="13" spans="1:10" ht="15" x14ac:dyDescent="0.2">
      <c r="A13" s="20"/>
      <c r="B13" s="22"/>
      <c r="C13" s="20"/>
      <c r="D13" s="22"/>
      <c r="E13" s="20"/>
      <c r="F13" s="22"/>
      <c r="G13" s="20"/>
      <c r="H13" s="22"/>
      <c r="I13" s="20"/>
      <c r="J13" s="20"/>
    </row>
    <row r="14" spans="1:10" ht="15" x14ac:dyDescent="0.2">
      <c r="A14" s="16">
        <v>135948</v>
      </c>
      <c r="B14" s="21">
        <v>63</v>
      </c>
      <c r="C14" s="16" t="s">
        <v>449</v>
      </c>
      <c r="D14" s="21">
        <v>1990</v>
      </c>
      <c r="E14" s="16" t="s">
        <v>27</v>
      </c>
      <c r="F14" s="21">
        <v>60</v>
      </c>
      <c r="G14" s="16">
        <v>65</v>
      </c>
      <c r="H14" s="21">
        <v>80</v>
      </c>
      <c r="I14" s="16">
        <v>145</v>
      </c>
      <c r="J14" s="16">
        <v>1</v>
      </c>
    </row>
    <row r="15" spans="1:10" ht="15" x14ac:dyDescent="0.2">
      <c r="A15" s="20">
        <v>139720</v>
      </c>
      <c r="B15" s="22">
        <v>63</v>
      </c>
      <c r="C15" s="20" t="s">
        <v>110</v>
      </c>
      <c r="D15" s="22">
        <v>1987</v>
      </c>
      <c r="E15" s="20" t="s">
        <v>27</v>
      </c>
      <c r="F15" s="22">
        <v>62.76</v>
      </c>
      <c r="G15" s="20">
        <v>52.5</v>
      </c>
      <c r="H15" s="22">
        <v>65</v>
      </c>
      <c r="I15" s="20">
        <v>117.5</v>
      </c>
      <c r="J15" s="20">
        <v>2</v>
      </c>
    </row>
    <row r="16" spans="1:10" ht="15" x14ac:dyDescent="0.2">
      <c r="A16" s="16">
        <v>139463</v>
      </c>
      <c r="B16" s="21">
        <v>63</v>
      </c>
      <c r="C16" s="16" t="s">
        <v>109</v>
      </c>
      <c r="D16" s="21">
        <v>1987</v>
      </c>
      <c r="E16" s="16" t="s">
        <v>27</v>
      </c>
      <c r="F16" s="21">
        <v>62.34</v>
      </c>
      <c r="G16" s="16">
        <v>42.5</v>
      </c>
      <c r="H16" s="21">
        <v>57.5</v>
      </c>
      <c r="I16" s="16">
        <v>100</v>
      </c>
      <c r="J16" s="16">
        <v>3</v>
      </c>
    </row>
    <row r="17" spans="1:10" ht="15" x14ac:dyDescent="0.2">
      <c r="A17" s="18">
        <v>140652</v>
      </c>
      <c r="B17" s="24">
        <v>63</v>
      </c>
      <c r="C17" s="18" t="s">
        <v>35</v>
      </c>
      <c r="D17" s="24">
        <v>1990</v>
      </c>
      <c r="E17" s="18" t="s">
        <v>27</v>
      </c>
      <c r="F17" s="24">
        <v>58.58</v>
      </c>
      <c r="G17" s="18">
        <v>32.5</v>
      </c>
      <c r="H17" s="24" t="s">
        <v>49</v>
      </c>
      <c r="I17" s="18" t="s">
        <v>49</v>
      </c>
      <c r="J17" s="18" t="s">
        <v>49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>
        <v>139009</v>
      </c>
      <c r="B19" s="22">
        <v>69</v>
      </c>
      <c r="C19" s="20" t="s">
        <v>461</v>
      </c>
      <c r="D19" s="22">
        <v>1987</v>
      </c>
      <c r="E19" s="20" t="s">
        <v>27</v>
      </c>
      <c r="F19" s="22">
        <v>68.5</v>
      </c>
      <c r="G19" s="20">
        <v>65</v>
      </c>
      <c r="H19" s="22">
        <v>75</v>
      </c>
      <c r="I19" s="20">
        <v>140</v>
      </c>
      <c r="J19" s="20">
        <v>1</v>
      </c>
    </row>
    <row r="20" spans="1:10" ht="15" x14ac:dyDescent="0.2">
      <c r="A20" s="16">
        <v>138150</v>
      </c>
      <c r="B20" s="21">
        <v>69</v>
      </c>
      <c r="C20" s="16" t="s">
        <v>112</v>
      </c>
      <c r="D20" s="21">
        <v>1988</v>
      </c>
      <c r="E20" s="16" t="s">
        <v>27</v>
      </c>
      <c r="F20" s="21">
        <v>64.099999999999994</v>
      </c>
      <c r="G20" s="16">
        <v>65</v>
      </c>
      <c r="H20" s="21">
        <v>72.5</v>
      </c>
      <c r="I20" s="16">
        <v>137.5</v>
      </c>
      <c r="J20" s="16">
        <v>2</v>
      </c>
    </row>
    <row r="21" spans="1:10" ht="15" x14ac:dyDescent="0.2">
      <c r="A21" s="20">
        <v>138588</v>
      </c>
      <c r="B21" s="22">
        <v>69</v>
      </c>
      <c r="C21" s="20" t="s">
        <v>146</v>
      </c>
      <c r="D21" s="22">
        <v>1988</v>
      </c>
      <c r="E21" s="20" t="s">
        <v>27</v>
      </c>
      <c r="F21" s="22">
        <v>68.98</v>
      </c>
      <c r="G21" s="20">
        <v>65</v>
      </c>
      <c r="H21" s="22">
        <v>72.5</v>
      </c>
      <c r="I21" s="20">
        <v>137.5</v>
      </c>
      <c r="J21" s="20">
        <v>3</v>
      </c>
    </row>
    <row r="22" spans="1:10" ht="15" x14ac:dyDescent="0.2">
      <c r="A22" s="16">
        <v>138152</v>
      </c>
      <c r="B22" s="21">
        <v>69</v>
      </c>
      <c r="C22" s="16" t="s">
        <v>108</v>
      </c>
      <c r="D22" s="21">
        <v>1986</v>
      </c>
      <c r="E22" s="16" t="s">
        <v>36</v>
      </c>
      <c r="F22" s="21">
        <v>66.760000000000005</v>
      </c>
      <c r="G22" s="16">
        <v>57.5</v>
      </c>
      <c r="H22" s="21">
        <v>70</v>
      </c>
      <c r="I22" s="16">
        <v>127.5</v>
      </c>
      <c r="J22" s="16">
        <v>4</v>
      </c>
    </row>
    <row r="23" spans="1:10" ht="15" x14ac:dyDescent="0.2">
      <c r="A23" s="20">
        <v>139109</v>
      </c>
      <c r="B23" s="22">
        <v>69</v>
      </c>
      <c r="C23" s="20" t="s">
        <v>462</v>
      </c>
      <c r="D23" s="22">
        <v>1987</v>
      </c>
      <c r="E23" s="20" t="s">
        <v>27</v>
      </c>
      <c r="F23" s="22">
        <v>67.02</v>
      </c>
      <c r="G23" s="20">
        <v>50</v>
      </c>
      <c r="H23" s="22">
        <v>52.5</v>
      </c>
      <c r="I23" s="20">
        <v>102.5</v>
      </c>
      <c r="J23" s="20">
        <v>5</v>
      </c>
    </row>
    <row r="24" spans="1:10" ht="15" x14ac:dyDescent="0.2">
      <c r="A24" s="16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20">
        <v>129334</v>
      </c>
      <c r="B25" s="22">
        <v>75</v>
      </c>
      <c r="C25" s="20" t="s">
        <v>399</v>
      </c>
      <c r="D25" s="22">
        <v>1976</v>
      </c>
      <c r="E25" s="20" t="s">
        <v>40</v>
      </c>
      <c r="F25" s="22">
        <v>72.12</v>
      </c>
      <c r="G25" s="20">
        <v>75</v>
      </c>
      <c r="H25" s="22">
        <v>87.5</v>
      </c>
      <c r="I25" s="20">
        <v>162.5</v>
      </c>
      <c r="J25" s="20">
        <v>1</v>
      </c>
    </row>
    <row r="26" spans="1:10" ht="15" x14ac:dyDescent="0.2">
      <c r="A26" s="16">
        <v>135741</v>
      </c>
      <c r="B26" s="21">
        <v>75</v>
      </c>
      <c r="C26" s="16" t="s">
        <v>86</v>
      </c>
      <c r="D26" s="21">
        <v>1978</v>
      </c>
      <c r="E26" s="16" t="s">
        <v>40</v>
      </c>
      <c r="F26" s="21">
        <v>74.86</v>
      </c>
      <c r="G26" s="16">
        <v>70</v>
      </c>
      <c r="H26" s="21">
        <v>82.5</v>
      </c>
      <c r="I26" s="16">
        <v>152.5</v>
      </c>
      <c r="J26" s="16">
        <v>2</v>
      </c>
    </row>
    <row r="27" spans="1:10" ht="15" x14ac:dyDescent="0.2">
      <c r="A27" s="20">
        <v>133039</v>
      </c>
      <c r="B27" s="22">
        <v>75</v>
      </c>
      <c r="C27" s="20" t="s">
        <v>463</v>
      </c>
      <c r="D27" s="22">
        <v>1985</v>
      </c>
      <c r="E27" s="20" t="s">
        <v>36</v>
      </c>
      <c r="F27" s="22">
        <v>73.599999999999994</v>
      </c>
      <c r="G27" s="20">
        <v>65</v>
      </c>
      <c r="H27" s="22">
        <v>85</v>
      </c>
      <c r="I27" s="20">
        <v>150</v>
      </c>
      <c r="J27" s="20">
        <v>3</v>
      </c>
    </row>
    <row r="28" spans="1:10" ht="15" x14ac:dyDescent="0.2">
      <c r="A28" s="16">
        <v>140568</v>
      </c>
      <c r="B28" s="21">
        <v>75</v>
      </c>
      <c r="C28" s="16" t="s">
        <v>183</v>
      </c>
      <c r="D28" s="21">
        <v>1990</v>
      </c>
      <c r="E28" s="16" t="s">
        <v>27</v>
      </c>
      <c r="F28" s="21">
        <v>69.099999999999994</v>
      </c>
      <c r="G28" s="16">
        <v>35</v>
      </c>
      <c r="H28" s="21">
        <v>40</v>
      </c>
      <c r="I28" s="16">
        <v>75</v>
      </c>
      <c r="J28" s="16">
        <v>4</v>
      </c>
    </row>
    <row r="29" spans="1:10" ht="15" x14ac:dyDescent="0.2">
      <c r="A29" s="20"/>
      <c r="B29" s="22"/>
      <c r="C29" s="20"/>
      <c r="D29" s="22"/>
      <c r="E29" s="20"/>
      <c r="F29" s="22"/>
      <c r="G29" s="20"/>
      <c r="H29" s="22"/>
      <c r="I29" s="20"/>
      <c r="J29" s="20"/>
    </row>
    <row r="30" spans="1:10" ht="15" x14ac:dyDescent="0.2">
      <c r="A30" s="16">
        <v>139297</v>
      </c>
      <c r="B30" s="21" t="s">
        <v>106</v>
      </c>
      <c r="C30" s="16" t="s">
        <v>464</v>
      </c>
      <c r="D30" s="21">
        <v>1987</v>
      </c>
      <c r="E30" s="16" t="s">
        <v>27</v>
      </c>
      <c r="F30" s="21">
        <v>83.58</v>
      </c>
      <c r="G30" s="16">
        <v>55</v>
      </c>
      <c r="H30" s="21">
        <v>72.5</v>
      </c>
      <c r="I30" s="16">
        <v>127.5</v>
      </c>
      <c r="J30" s="16">
        <v>1</v>
      </c>
    </row>
    <row r="31" spans="1:10" ht="15" x14ac:dyDescent="0.2">
      <c r="A31" s="20">
        <v>139914</v>
      </c>
      <c r="B31" s="22" t="s">
        <v>106</v>
      </c>
      <c r="C31" s="20" t="s">
        <v>465</v>
      </c>
      <c r="D31" s="22">
        <v>1987</v>
      </c>
      <c r="E31" s="20" t="s">
        <v>27</v>
      </c>
      <c r="F31" s="22">
        <v>92.66</v>
      </c>
      <c r="G31" s="20">
        <v>50</v>
      </c>
      <c r="H31" s="22">
        <v>57.5</v>
      </c>
      <c r="I31" s="20">
        <v>107.5</v>
      </c>
      <c r="J31" s="20">
        <v>2</v>
      </c>
    </row>
    <row r="32" spans="1:10" ht="15" x14ac:dyDescent="0.2">
      <c r="A32" s="16"/>
      <c r="B32" s="21"/>
      <c r="C32" s="16"/>
      <c r="D32" s="21"/>
      <c r="E32" s="16"/>
      <c r="F32" s="21"/>
      <c r="G32" s="16"/>
      <c r="H32" s="21"/>
      <c r="I32" s="16"/>
      <c r="J32" s="16"/>
    </row>
    <row r="33" spans="1:10" ht="15" x14ac:dyDescent="0.2">
      <c r="A33" s="20">
        <v>135954</v>
      </c>
      <c r="B33" s="22">
        <v>56</v>
      </c>
      <c r="C33" s="20" t="s">
        <v>466</v>
      </c>
      <c r="D33" s="22">
        <v>1986</v>
      </c>
      <c r="E33" s="20" t="s">
        <v>36</v>
      </c>
      <c r="F33" s="22">
        <v>54</v>
      </c>
      <c r="G33" s="20">
        <v>60</v>
      </c>
      <c r="H33" s="22">
        <v>82.5</v>
      </c>
      <c r="I33" s="20">
        <v>142.5</v>
      </c>
      <c r="J33" s="20">
        <v>1</v>
      </c>
    </row>
    <row r="34" spans="1:10" ht="15" x14ac:dyDescent="0.2">
      <c r="A34" s="16">
        <v>136857</v>
      </c>
      <c r="B34" s="21">
        <v>56</v>
      </c>
      <c r="C34" s="16" t="s">
        <v>321</v>
      </c>
      <c r="D34" s="21">
        <v>1988</v>
      </c>
      <c r="E34" s="16" t="s">
        <v>27</v>
      </c>
      <c r="F34" s="21">
        <v>53.84</v>
      </c>
      <c r="G34" s="16">
        <v>60</v>
      </c>
      <c r="H34" s="21">
        <v>80</v>
      </c>
      <c r="I34" s="16">
        <v>140</v>
      </c>
      <c r="J34" s="16">
        <v>2</v>
      </c>
    </row>
    <row r="35" spans="1:10" ht="15" x14ac:dyDescent="0.2">
      <c r="A35" s="20">
        <v>140151</v>
      </c>
      <c r="B35" s="22">
        <v>56</v>
      </c>
      <c r="C35" s="20" t="s">
        <v>303</v>
      </c>
      <c r="D35" s="22">
        <v>1985</v>
      </c>
      <c r="E35" s="20" t="s">
        <v>36</v>
      </c>
      <c r="F35" s="22">
        <v>51.04</v>
      </c>
      <c r="G35" s="20">
        <v>50</v>
      </c>
      <c r="H35" s="22">
        <v>70</v>
      </c>
      <c r="I35" s="20">
        <v>120</v>
      </c>
      <c r="J35" s="20">
        <v>3</v>
      </c>
    </row>
    <row r="36" spans="1:10" ht="15" x14ac:dyDescent="0.2">
      <c r="A36" s="16">
        <v>138084</v>
      </c>
      <c r="B36" s="21">
        <v>56</v>
      </c>
      <c r="C36" s="16" t="s">
        <v>407</v>
      </c>
      <c r="D36" s="21">
        <v>1991</v>
      </c>
      <c r="E36" s="16" t="s">
        <v>27</v>
      </c>
      <c r="F36" s="21">
        <v>48.44</v>
      </c>
      <c r="G36" s="16">
        <v>45</v>
      </c>
      <c r="H36" s="21">
        <v>52.5</v>
      </c>
      <c r="I36" s="16">
        <v>97.5</v>
      </c>
      <c r="J36" s="16">
        <v>4</v>
      </c>
    </row>
    <row r="37" spans="1:10" ht="15" x14ac:dyDescent="0.2">
      <c r="A37" s="20">
        <v>137909</v>
      </c>
      <c r="B37" s="22">
        <v>56</v>
      </c>
      <c r="C37" s="20" t="s">
        <v>410</v>
      </c>
      <c r="D37" s="22">
        <v>1994</v>
      </c>
      <c r="E37" s="20" t="s">
        <v>27</v>
      </c>
      <c r="F37" s="22">
        <v>50</v>
      </c>
      <c r="G37" s="20">
        <v>40</v>
      </c>
      <c r="H37" s="22">
        <v>50</v>
      </c>
      <c r="I37" s="20">
        <v>90</v>
      </c>
      <c r="J37" s="20">
        <v>5</v>
      </c>
    </row>
    <row r="38" spans="1:10" ht="15" x14ac:dyDescent="0.2">
      <c r="A38" s="16">
        <v>128470</v>
      </c>
      <c r="B38" s="21">
        <v>56</v>
      </c>
      <c r="C38" s="16" t="s">
        <v>406</v>
      </c>
      <c r="D38" s="21">
        <v>1994</v>
      </c>
      <c r="E38" s="16" t="s">
        <v>27</v>
      </c>
      <c r="F38" s="21">
        <v>33.94</v>
      </c>
      <c r="G38" s="16">
        <v>37.5</v>
      </c>
      <c r="H38" s="21">
        <v>50</v>
      </c>
      <c r="I38" s="16">
        <v>87.5</v>
      </c>
      <c r="J38" s="16">
        <v>6</v>
      </c>
    </row>
    <row r="39" spans="1:10" ht="15" x14ac:dyDescent="0.2">
      <c r="A39" s="20">
        <v>139999</v>
      </c>
      <c r="B39" s="22">
        <v>56</v>
      </c>
      <c r="C39" s="20" t="s">
        <v>467</v>
      </c>
      <c r="D39" s="22">
        <v>1992</v>
      </c>
      <c r="E39" s="20" t="s">
        <v>27</v>
      </c>
      <c r="F39" s="22">
        <v>45.18</v>
      </c>
      <c r="G39" s="20">
        <v>40</v>
      </c>
      <c r="H39" s="22">
        <v>45</v>
      </c>
      <c r="I39" s="20">
        <v>85</v>
      </c>
      <c r="J39" s="20">
        <v>7</v>
      </c>
    </row>
    <row r="40" spans="1:10" ht="15" x14ac:dyDescent="0.2">
      <c r="A40" s="16">
        <v>139763</v>
      </c>
      <c r="B40" s="21">
        <v>56</v>
      </c>
      <c r="C40" s="16" t="s">
        <v>468</v>
      </c>
      <c r="D40" s="21">
        <v>1991</v>
      </c>
      <c r="E40" s="16" t="s">
        <v>27</v>
      </c>
      <c r="F40" s="21">
        <v>55.88</v>
      </c>
      <c r="G40" s="16">
        <v>35</v>
      </c>
      <c r="H40" s="21">
        <v>50</v>
      </c>
      <c r="I40" s="16">
        <v>85</v>
      </c>
      <c r="J40" s="16">
        <v>8</v>
      </c>
    </row>
    <row r="41" spans="1:10" ht="15" x14ac:dyDescent="0.2">
      <c r="A41" s="20">
        <v>138580</v>
      </c>
      <c r="B41" s="22">
        <v>56</v>
      </c>
      <c r="C41" s="20" t="s">
        <v>412</v>
      </c>
      <c r="D41" s="22">
        <v>1991</v>
      </c>
      <c r="E41" s="20" t="s">
        <v>27</v>
      </c>
      <c r="F41" s="22">
        <v>42.14</v>
      </c>
      <c r="G41" s="20">
        <v>30</v>
      </c>
      <c r="H41" s="22">
        <v>45</v>
      </c>
      <c r="I41" s="20">
        <v>75</v>
      </c>
      <c r="J41" s="20">
        <v>9</v>
      </c>
    </row>
    <row r="42" spans="1:10" ht="15" x14ac:dyDescent="0.2">
      <c r="A42" s="16"/>
      <c r="B42" s="21"/>
      <c r="C42" s="16"/>
      <c r="D42" s="21"/>
      <c r="E42" s="16"/>
      <c r="F42" s="21"/>
      <c r="G42" s="16"/>
      <c r="H42" s="21"/>
      <c r="I42" s="16"/>
      <c r="J42" s="16"/>
    </row>
    <row r="43" spans="1:10" ht="15" x14ac:dyDescent="0.2">
      <c r="A43" s="20">
        <v>140135</v>
      </c>
      <c r="B43" s="22">
        <v>62</v>
      </c>
      <c r="C43" s="20" t="s">
        <v>469</v>
      </c>
      <c r="D43" s="22">
        <v>1989</v>
      </c>
      <c r="E43" s="20" t="s">
        <v>27</v>
      </c>
      <c r="F43" s="22">
        <v>59.52</v>
      </c>
      <c r="G43" s="20">
        <v>50</v>
      </c>
      <c r="H43" s="22">
        <v>87.5</v>
      </c>
      <c r="I43" s="20">
        <v>137.5</v>
      </c>
      <c r="J43" s="20">
        <v>1</v>
      </c>
    </row>
    <row r="44" spans="1:10" ht="15" x14ac:dyDescent="0.2">
      <c r="A44" s="16">
        <v>138939</v>
      </c>
      <c r="B44" s="21">
        <v>62</v>
      </c>
      <c r="C44" s="16" t="s">
        <v>225</v>
      </c>
      <c r="D44" s="21">
        <v>1992</v>
      </c>
      <c r="E44" s="16" t="s">
        <v>27</v>
      </c>
      <c r="F44" s="21">
        <v>60.42</v>
      </c>
      <c r="G44" s="16">
        <v>27.5</v>
      </c>
      <c r="H44" s="21">
        <v>37.5</v>
      </c>
      <c r="I44" s="16">
        <v>65</v>
      </c>
      <c r="J44" s="16">
        <v>2</v>
      </c>
    </row>
    <row r="45" spans="1:10" ht="15" x14ac:dyDescent="0.2">
      <c r="A45" s="20"/>
      <c r="B45" s="22"/>
      <c r="C45" s="20"/>
      <c r="D45" s="22"/>
      <c r="E45" s="20"/>
      <c r="F45" s="22"/>
      <c r="G45" s="20"/>
      <c r="H45" s="22"/>
      <c r="I45" s="20"/>
      <c r="J45" s="20"/>
    </row>
    <row r="46" spans="1:10" ht="15" x14ac:dyDescent="0.2">
      <c r="A46" s="16">
        <v>140556</v>
      </c>
      <c r="B46" s="21">
        <v>69</v>
      </c>
      <c r="C46" s="16" t="s">
        <v>470</v>
      </c>
      <c r="D46" s="21">
        <v>1987</v>
      </c>
      <c r="E46" s="16" t="s">
        <v>27</v>
      </c>
      <c r="F46" s="21">
        <v>66.64</v>
      </c>
      <c r="G46" s="16">
        <v>60</v>
      </c>
      <c r="H46" s="21">
        <v>80</v>
      </c>
      <c r="I46" s="16">
        <v>140</v>
      </c>
      <c r="J46" s="16">
        <v>1</v>
      </c>
    </row>
    <row r="47" spans="1:10" ht="15" x14ac:dyDescent="0.2">
      <c r="A47" s="20">
        <v>138068</v>
      </c>
      <c r="B47" s="22">
        <v>69</v>
      </c>
      <c r="C47" s="20" t="s">
        <v>471</v>
      </c>
      <c r="D47" s="22">
        <v>1988</v>
      </c>
      <c r="E47" s="20" t="s">
        <v>27</v>
      </c>
      <c r="F47" s="22">
        <v>63.52</v>
      </c>
      <c r="G47" s="20">
        <v>50</v>
      </c>
      <c r="H47" s="22">
        <v>87.5</v>
      </c>
      <c r="I47" s="20">
        <v>137.5</v>
      </c>
      <c r="J47" s="20">
        <v>2</v>
      </c>
    </row>
    <row r="48" spans="1:10" ht="15" x14ac:dyDescent="0.2">
      <c r="A48" s="16">
        <v>138936</v>
      </c>
      <c r="B48" s="21">
        <v>69</v>
      </c>
      <c r="C48" s="16" t="s">
        <v>330</v>
      </c>
      <c r="D48" s="21">
        <v>1989</v>
      </c>
      <c r="E48" s="16" t="s">
        <v>27</v>
      </c>
      <c r="F48" s="21">
        <v>63.38</v>
      </c>
      <c r="G48" s="16">
        <v>45</v>
      </c>
      <c r="H48" s="21">
        <v>65</v>
      </c>
      <c r="I48" s="16">
        <v>110</v>
      </c>
      <c r="J48" s="16">
        <v>3</v>
      </c>
    </row>
    <row r="49" spans="1:10" ht="15" x14ac:dyDescent="0.2">
      <c r="A49" s="20">
        <v>130785</v>
      </c>
      <c r="B49" s="22">
        <v>69</v>
      </c>
      <c r="C49" s="20" t="s">
        <v>150</v>
      </c>
      <c r="D49" s="22">
        <v>1981</v>
      </c>
      <c r="E49" s="20" t="s">
        <v>40</v>
      </c>
      <c r="F49" s="22">
        <v>65.400000000000006</v>
      </c>
      <c r="G49" s="20">
        <v>32.5</v>
      </c>
      <c r="H49" s="22">
        <v>50</v>
      </c>
      <c r="I49" s="20">
        <v>82.5</v>
      </c>
      <c r="J49" s="20">
        <v>4</v>
      </c>
    </row>
    <row r="50" spans="1:10" ht="15" x14ac:dyDescent="0.2">
      <c r="A50" s="16"/>
      <c r="B50" s="21"/>
      <c r="C50" s="16"/>
      <c r="D50" s="21"/>
      <c r="E50" s="16"/>
      <c r="F50" s="21"/>
      <c r="G50" s="16"/>
      <c r="H50" s="21"/>
      <c r="I50" s="16"/>
      <c r="J50" s="16"/>
    </row>
    <row r="51" spans="1:10" ht="15" x14ac:dyDescent="0.2">
      <c r="A51" s="16">
        <v>134196</v>
      </c>
      <c r="B51" s="16">
        <v>77</v>
      </c>
      <c r="C51" s="16" t="s">
        <v>472</v>
      </c>
      <c r="D51" s="16">
        <v>1985</v>
      </c>
      <c r="E51" s="16" t="s">
        <v>36</v>
      </c>
      <c r="F51" s="16">
        <v>75.72</v>
      </c>
      <c r="G51" s="16">
        <v>105</v>
      </c>
      <c r="H51" s="16">
        <v>135</v>
      </c>
      <c r="I51" s="16">
        <v>240</v>
      </c>
      <c r="J51" s="16">
        <v>1</v>
      </c>
    </row>
    <row r="52" spans="1:10" ht="15" x14ac:dyDescent="0.2">
      <c r="A52" s="16">
        <v>134959</v>
      </c>
      <c r="B52" s="21">
        <v>77</v>
      </c>
      <c r="C52" s="16" t="s">
        <v>473</v>
      </c>
      <c r="D52" s="21">
        <v>1985</v>
      </c>
      <c r="E52" s="16" t="s">
        <v>36</v>
      </c>
      <c r="F52" s="21">
        <v>76.459999999999994</v>
      </c>
      <c r="G52" s="16">
        <v>90</v>
      </c>
      <c r="H52" s="21">
        <v>132.5</v>
      </c>
      <c r="I52" s="16">
        <v>222.5</v>
      </c>
      <c r="J52" s="16">
        <v>2</v>
      </c>
    </row>
    <row r="53" spans="1:10" ht="15" x14ac:dyDescent="0.2">
      <c r="A53" s="20">
        <v>136571</v>
      </c>
      <c r="B53" s="22">
        <v>77</v>
      </c>
      <c r="C53" s="20" t="s">
        <v>474</v>
      </c>
      <c r="D53" s="22">
        <v>1979</v>
      </c>
      <c r="E53" s="20" t="s">
        <v>40</v>
      </c>
      <c r="F53" s="22">
        <v>76.2</v>
      </c>
      <c r="G53" s="20">
        <v>90</v>
      </c>
      <c r="H53" s="22">
        <v>130</v>
      </c>
      <c r="I53" s="20">
        <v>220</v>
      </c>
      <c r="J53" s="20">
        <v>3</v>
      </c>
    </row>
    <row r="54" spans="1:10" ht="15" x14ac:dyDescent="0.2">
      <c r="A54" s="16">
        <v>137058</v>
      </c>
      <c r="B54" s="21">
        <v>77</v>
      </c>
      <c r="C54" s="16" t="s">
        <v>420</v>
      </c>
      <c r="D54" s="21">
        <v>1983</v>
      </c>
      <c r="E54" s="16" t="s">
        <v>40</v>
      </c>
      <c r="F54" s="21">
        <v>72.98</v>
      </c>
      <c r="G54" s="16">
        <v>80</v>
      </c>
      <c r="H54" s="21">
        <v>105</v>
      </c>
      <c r="I54" s="16">
        <v>185</v>
      </c>
      <c r="J54" s="16">
        <v>4</v>
      </c>
    </row>
    <row r="55" spans="1:10" ht="15" x14ac:dyDescent="0.2">
      <c r="A55" s="20">
        <v>138937</v>
      </c>
      <c r="B55" s="22">
        <v>77</v>
      </c>
      <c r="C55" s="20" t="s">
        <v>194</v>
      </c>
      <c r="D55" s="22">
        <v>1988</v>
      </c>
      <c r="E55" s="20" t="s">
        <v>27</v>
      </c>
      <c r="F55" s="22">
        <v>75.56</v>
      </c>
      <c r="G55" s="20">
        <v>80</v>
      </c>
      <c r="H55" s="22">
        <v>100</v>
      </c>
      <c r="I55" s="20">
        <v>180</v>
      </c>
      <c r="J55" s="20">
        <v>5</v>
      </c>
    </row>
    <row r="56" spans="1:10" ht="15" x14ac:dyDescent="0.2">
      <c r="A56" s="16">
        <v>135933</v>
      </c>
      <c r="B56" s="21">
        <v>77</v>
      </c>
      <c r="C56" s="16" t="s">
        <v>365</v>
      </c>
      <c r="D56" s="21">
        <v>1990</v>
      </c>
      <c r="E56" s="16" t="s">
        <v>27</v>
      </c>
      <c r="F56" s="21">
        <v>76.88</v>
      </c>
      <c r="G56" s="16">
        <v>70</v>
      </c>
      <c r="H56" s="21">
        <v>90</v>
      </c>
      <c r="I56" s="16">
        <v>160</v>
      </c>
      <c r="J56" s="16">
        <v>6</v>
      </c>
    </row>
    <row r="57" spans="1:10" ht="15" x14ac:dyDescent="0.2">
      <c r="A57" s="20">
        <v>126378</v>
      </c>
      <c r="B57" s="22">
        <v>77</v>
      </c>
      <c r="C57" s="20" t="s">
        <v>475</v>
      </c>
      <c r="D57" s="22">
        <v>1989</v>
      </c>
      <c r="E57" s="20" t="s">
        <v>27</v>
      </c>
      <c r="F57" s="22">
        <v>70.34</v>
      </c>
      <c r="G57" s="20">
        <v>62.5</v>
      </c>
      <c r="H57" s="22">
        <v>80</v>
      </c>
      <c r="I57" s="20">
        <v>142.5</v>
      </c>
      <c r="J57" s="20">
        <v>7</v>
      </c>
    </row>
    <row r="58" spans="1:10" ht="15" x14ac:dyDescent="0.2">
      <c r="A58" s="16"/>
      <c r="B58" s="21"/>
      <c r="C58" s="16"/>
      <c r="D58" s="21"/>
      <c r="E58" s="16"/>
      <c r="F58" s="21"/>
      <c r="G58" s="16"/>
      <c r="H58" s="21"/>
      <c r="I58" s="16"/>
      <c r="J58" s="16"/>
    </row>
    <row r="59" spans="1:10" ht="15" x14ac:dyDescent="0.2">
      <c r="A59" s="20">
        <v>131526</v>
      </c>
      <c r="B59" s="22">
        <v>85</v>
      </c>
      <c r="C59" s="20" t="s">
        <v>476</v>
      </c>
      <c r="D59" s="22">
        <v>1984</v>
      </c>
      <c r="E59" s="20" t="s">
        <v>36</v>
      </c>
      <c r="F59" s="22">
        <v>84.92</v>
      </c>
      <c r="G59" s="20">
        <v>136</v>
      </c>
      <c r="H59" s="22">
        <v>160</v>
      </c>
      <c r="I59" s="20">
        <v>295</v>
      </c>
      <c r="J59" s="20">
        <v>1</v>
      </c>
    </row>
    <row r="60" spans="1:10" ht="15" x14ac:dyDescent="0.2">
      <c r="A60" s="16">
        <v>128337</v>
      </c>
      <c r="B60" s="21">
        <v>85</v>
      </c>
      <c r="C60" s="16" t="s">
        <v>200</v>
      </c>
      <c r="D60" s="21">
        <v>1983</v>
      </c>
      <c r="E60" s="16" t="s">
        <v>40</v>
      </c>
      <c r="F60" s="21">
        <v>78.180000000000007</v>
      </c>
      <c r="G60" s="16">
        <v>127.5</v>
      </c>
      <c r="H60" s="21">
        <v>152.5</v>
      </c>
      <c r="I60" s="16">
        <v>280</v>
      </c>
      <c r="J60" s="16">
        <v>2</v>
      </c>
    </row>
    <row r="61" spans="1:10" ht="15" x14ac:dyDescent="0.2">
      <c r="A61" s="20">
        <v>126389</v>
      </c>
      <c r="B61" s="22">
        <v>85</v>
      </c>
      <c r="C61" s="20" t="s">
        <v>204</v>
      </c>
      <c r="D61" s="22">
        <v>1988</v>
      </c>
      <c r="E61" s="20" t="s">
        <v>27</v>
      </c>
      <c r="F61" s="22">
        <v>84.92</v>
      </c>
      <c r="G61" s="20">
        <v>100</v>
      </c>
      <c r="H61" s="22">
        <v>120</v>
      </c>
      <c r="I61" s="20">
        <v>220</v>
      </c>
      <c r="J61" s="20">
        <v>3</v>
      </c>
    </row>
    <row r="62" spans="1:10" ht="15" x14ac:dyDescent="0.2">
      <c r="A62" s="16">
        <v>135946</v>
      </c>
      <c r="B62" s="21">
        <v>85</v>
      </c>
      <c r="C62" s="16" t="s">
        <v>477</v>
      </c>
      <c r="D62" s="21">
        <v>1986</v>
      </c>
      <c r="E62" s="16" t="s">
        <v>36</v>
      </c>
      <c r="F62" s="21">
        <v>77.7</v>
      </c>
      <c r="G62" s="16">
        <v>82.5</v>
      </c>
      <c r="H62" s="21">
        <v>115</v>
      </c>
      <c r="I62" s="16">
        <v>197.5</v>
      </c>
      <c r="J62" s="16">
        <v>4</v>
      </c>
    </row>
    <row r="63" spans="1:10" ht="15" x14ac:dyDescent="0.2">
      <c r="A63" s="20">
        <v>138915</v>
      </c>
      <c r="B63" s="22">
        <v>85</v>
      </c>
      <c r="C63" s="20" t="s">
        <v>255</v>
      </c>
      <c r="D63" s="22">
        <v>1989</v>
      </c>
      <c r="E63" s="20" t="s">
        <v>27</v>
      </c>
      <c r="F63" s="22">
        <v>84.84</v>
      </c>
      <c r="G63" s="20">
        <v>70</v>
      </c>
      <c r="H63" s="22">
        <v>87.5</v>
      </c>
      <c r="I63" s="20">
        <v>157.5</v>
      </c>
      <c r="J63" s="20">
        <v>5</v>
      </c>
    </row>
    <row r="64" spans="1:10" ht="15" x14ac:dyDescent="0.2">
      <c r="A64" s="16">
        <v>137906</v>
      </c>
      <c r="B64" s="21">
        <v>85</v>
      </c>
      <c r="C64" s="16" t="s">
        <v>206</v>
      </c>
      <c r="D64" s="21">
        <v>1993</v>
      </c>
      <c r="E64" s="16" t="s">
        <v>27</v>
      </c>
      <c r="F64" s="21">
        <v>78.02</v>
      </c>
      <c r="G64" s="16">
        <v>50</v>
      </c>
      <c r="H64" s="21">
        <v>60</v>
      </c>
      <c r="I64" s="16">
        <v>110</v>
      </c>
      <c r="J64" s="16">
        <v>6</v>
      </c>
    </row>
    <row r="65" spans="1:10" ht="15" x14ac:dyDescent="0.2">
      <c r="A65" s="20"/>
      <c r="B65" s="22"/>
      <c r="C65" s="20"/>
      <c r="D65" s="22"/>
      <c r="E65" s="20"/>
      <c r="F65" s="22"/>
      <c r="G65" s="20"/>
      <c r="H65" s="22"/>
      <c r="I65" s="20"/>
      <c r="J65" s="20"/>
    </row>
    <row r="66" spans="1:10" ht="15" x14ac:dyDescent="0.2">
      <c r="A66" s="16">
        <v>139721</v>
      </c>
      <c r="B66" s="21">
        <v>94</v>
      </c>
      <c r="C66" s="16" t="s">
        <v>304</v>
      </c>
      <c r="D66" s="21">
        <v>1985</v>
      </c>
      <c r="E66" s="16" t="s">
        <v>36</v>
      </c>
      <c r="F66" s="21">
        <v>93.76</v>
      </c>
      <c r="G66" s="16">
        <v>102.5</v>
      </c>
      <c r="H66" s="21">
        <v>132.5</v>
      </c>
      <c r="I66" s="16">
        <v>235</v>
      </c>
      <c r="J66" s="16">
        <v>1</v>
      </c>
    </row>
    <row r="67" spans="1:10" ht="15" x14ac:dyDescent="0.2">
      <c r="A67" s="20">
        <v>139318</v>
      </c>
      <c r="B67" s="22">
        <v>94</v>
      </c>
      <c r="C67" s="20" t="s">
        <v>478</v>
      </c>
      <c r="D67" s="22">
        <v>1979</v>
      </c>
      <c r="E67" s="20" t="s">
        <v>40</v>
      </c>
      <c r="F67" s="22">
        <v>92.84</v>
      </c>
      <c r="G67" s="20">
        <v>102.5</v>
      </c>
      <c r="H67" s="22">
        <v>130</v>
      </c>
      <c r="I67" s="20">
        <v>232.5</v>
      </c>
      <c r="J67" s="20">
        <v>2</v>
      </c>
    </row>
    <row r="68" spans="1:10" ht="15" x14ac:dyDescent="0.2">
      <c r="A68" s="16">
        <v>132001</v>
      </c>
      <c r="B68" s="21">
        <v>94</v>
      </c>
      <c r="C68" s="16" t="s">
        <v>432</v>
      </c>
      <c r="D68" s="21">
        <v>1989</v>
      </c>
      <c r="E68" s="16" t="s">
        <v>27</v>
      </c>
      <c r="F68" s="21">
        <v>92.86</v>
      </c>
      <c r="G68" s="16">
        <v>80</v>
      </c>
      <c r="H68" s="21">
        <v>105</v>
      </c>
      <c r="I68" s="16">
        <v>185</v>
      </c>
      <c r="J68" s="16">
        <v>3</v>
      </c>
    </row>
    <row r="69" spans="1:10" ht="15" x14ac:dyDescent="0.2">
      <c r="A69" s="20">
        <v>139774</v>
      </c>
      <c r="B69" s="22">
        <v>94</v>
      </c>
      <c r="C69" s="20" t="s">
        <v>98</v>
      </c>
      <c r="D69" s="22">
        <v>1990</v>
      </c>
      <c r="E69" s="20" t="s">
        <v>27</v>
      </c>
      <c r="F69" s="22">
        <v>93.64</v>
      </c>
      <c r="G69" s="20">
        <v>57.5</v>
      </c>
      <c r="H69" s="22">
        <v>80</v>
      </c>
      <c r="I69" s="20">
        <v>137.5</v>
      </c>
      <c r="J69" s="20">
        <v>4</v>
      </c>
    </row>
    <row r="70" spans="1:10" ht="15" x14ac:dyDescent="0.2">
      <c r="A70" s="16"/>
      <c r="B70" s="21"/>
      <c r="C70" s="16"/>
      <c r="D70" s="21"/>
      <c r="E70" s="16"/>
      <c r="F70" s="21"/>
      <c r="G70" s="16"/>
      <c r="H70" s="21"/>
      <c r="I70" s="16"/>
      <c r="J70" s="16"/>
    </row>
    <row r="71" spans="1:10" ht="15" x14ac:dyDescent="0.2">
      <c r="A71" s="20">
        <v>134654</v>
      </c>
      <c r="B71" s="22">
        <v>105</v>
      </c>
      <c r="C71" s="20" t="s">
        <v>209</v>
      </c>
      <c r="D71" s="22">
        <v>1979</v>
      </c>
      <c r="E71" s="20" t="s">
        <v>40</v>
      </c>
      <c r="F71" s="22">
        <v>95.66</v>
      </c>
      <c r="G71" s="20">
        <v>137.5</v>
      </c>
      <c r="H71" s="22">
        <v>170</v>
      </c>
      <c r="I71" s="20">
        <v>307.5</v>
      </c>
      <c r="J71" s="20">
        <v>1</v>
      </c>
    </row>
    <row r="72" spans="1:10" ht="15" x14ac:dyDescent="0.2">
      <c r="A72" s="16"/>
      <c r="B72" s="21"/>
      <c r="C72" s="16"/>
      <c r="D72" s="21"/>
      <c r="E72" s="16"/>
      <c r="F72" s="21"/>
      <c r="G72" s="16"/>
      <c r="H72" s="21"/>
      <c r="I72" s="16"/>
      <c r="J72" s="16"/>
    </row>
    <row r="73" spans="1:10" ht="15" x14ac:dyDescent="0.2">
      <c r="A73" s="20">
        <v>137470</v>
      </c>
      <c r="B73" s="22" t="s">
        <v>105</v>
      </c>
      <c r="C73" s="20" t="s">
        <v>479</v>
      </c>
      <c r="D73" s="22">
        <v>1986</v>
      </c>
      <c r="E73" s="20" t="s">
        <v>36</v>
      </c>
      <c r="F73" s="22">
        <v>122.08</v>
      </c>
      <c r="G73" s="20">
        <v>117.5</v>
      </c>
      <c r="H73" s="22">
        <v>165</v>
      </c>
      <c r="I73" s="20">
        <v>282.5</v>
      </c>
      <c r="J73" s="20">
        <v>1</v>
      </c>
    </row>
    <row r="74" spans="1:10" ht="15" x14ac:dyDescent="0.2">
      <c r="A74" s="16">
        <v>138408</v>
      </c>
      <c r="B74" s="21" t="s">
        <v>105</v>
      </c>
      <c r="C74" s="16" t="s">
        <v>441</v>
      </c>
      <c r="D74" s="21">
        <v>1983</v>
      </c>
      <c r="E74" s="16" t="s">
        <v>40</v>
      </c>
      <c r="F74" s="21">
        <v>132.08000000000001</v>
      </c>
      <c r="G74" s="16">
        <v>130</v>
      </c>
      <c r="H74" s="21">
        <v>145</v>
      </c>
      <c r="I74" s="16">
        <v>275</v>
      </c>
      <c r="J74" s="16">
        <v>2</v>
      </c>
    </row>
    <row r="75" spans="1:10" ht="15" x14ac:dyDescent="0.2">
      <c r="A75" s="20">
        <v>110999</v>
      </c>
      <c r="B75" s="22" t="s">
        <v>105</v>
      </c>
      <c r="C75" s="20" t="s">
        <v>445</v>
      </c>
      <c r="D75" s="22">
        <v>1985</v>
      </c>
      <c r="E75" s="20" t="s">
        <v>36</v>
      </c>
      <c r="F75" s="22">
        <v>110.72</v>
      </c>
      <c r="G75" s="20">
        <v>100</v>
      </c>
      <c r="H75" s="22">
        <v>120</v>
      </c>
      <c r="I75" s="20">
        <v>220</v>
      </c>
      <c r="J75" s="20">
        <v>3</v>
      </c>
    </row>
    <row r="76" spans="1:10" ht="15" x14ac:dyDescent="0.2">
      <c r="A76" s="16">
        <v>110181</v>
      </c>
      <c r="B76" s="21" t="s">
        <v>105</v>
      </c>
      <c r="C76" s="16" t="s">
        <v>440</v>
      </c>
      <c r="D76" s="21">
        <v>1952</v>
      </c>
      <c r="E76" s="16" t="s">
        <v>44</v>
      </c>
      <c r="F76" s="21">
        <v>121.24</v>
      </c>
      <c r="G76" s="16">
        <v>75</v>
      </c>
      <c r="H76" s="21">
        <v>107.5</v>
      </c>
      <c r="I76" s="16">
        <v>182.5</v>
      </c>
      <c r="J76" s="16">
        <v>4</v>
      </c>
    </row>
    <row r="77" spans="1:10" ht="15" x14ac:dyDescent="0.2">
      <c r="A77" s="16"/>
      <c r="B77" s="21"/>
      <c r="C77" s="16"/>
      <c r="D77" s="21"/>
      <c r="E77" s="16"/>
      <c r="F77" s="21"/>
      <c r="G77" s="16"/>
      <c r="H77" s="21"/>
      <c r="I77" s="16"/>
      <c r="J77" s="16"/>
    </row>
  </sheetData>
  <phoneticPr fontId="1" type="noConversion"/>
  <pageMargins left="0.25" right="0.25" top="0.25" bottom="0.25" header="0.5" footer="0.5"/>
  <pageSetup orientation="portrait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J35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723</v>
      </c>
      <c r="C1" s="1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 t="s">
        <v>581</v>
      </c>
      <c r="H2" s="3"/>
      <c r="I2" s="3"/>
      <c r="J2" s="3"/>
    </row>
    <row r="3" spans="1:10" ht="15.75" x14ac:dyDescent="0.25">
      <c r="A3" s="5" t="s">
        <v>1</v>
      </c>
      <c r="B3" s="30" t="s">
        <v>583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53</v>
      </c>
      <c r="C5" s="16" t="s">
        <v>159</v>
      </c>
      <c r="D5" s="21">
        <v>1987</v>
      </c>
      <c r="E5" s="16" t="s">
        <v>36</v>
      </c>
      <c r="F5" s="21">
        <v>48.65</v>
      </c>
      <c r="G5" s="16">
        <v>53</v>
      </c>
      <c r="H5" s="21">
        <v>67</v>
      </c>
      <c r="I5" s="16">
        <v>120</v>
      </c>
      <c r="J5" s="16">
        <v>1</v>
      </c>
    </row>
    <row r="6" spans="1:10" ht="15" x14ac:dyDescent="0.2">
      <c r="A6" s="20"/>
      <c r="B6" s="22">
        <v>53</v>
      </c>
      <c r="C6" s="20" t="s">
        <v>584</v>
      </c>
      <c r="D6" s="22">
        <v>1991</v>
      </c>
      <c r="E6" s="20" t="s">
        <v>27</v>
      </c>
      <c r="F6" s="22">
        <v>52.9</v>
      </c>
      <c r="G6" s="20">
        <v>30</v>
      </c>
      <c r="H6" s="22">
        <v>48</v>
      </c>
      <c r="I6" s="20">
        <v>78</v>
      </c>
      <c r="J6" s="20">
        <v>2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/>
      <c r="B8" s="22">
        <v>58</v>
      </c>
      <c r="C8" s="20" t="s">
        <v>163</v>
      </c>
      <c r="D8" s="22">
        <v>1989</v>
      </c>
      <c r="E8" s="20" t="s">
        <v>36</v>
      </c>
      <c r="F8" s="22">
        <v>58</v>
      </c>
      <c r="G8" s="20">
        <v>65</v>
      </c>
      <c r="H8" s="22">
        <v>80</v>
      </c>
      <c r="I8" s="20">
        <v>145</v>
      </c>
      <c r="J8" s="20">
        <v>1</v>
      </c>
    </row>
    <row r="9" spans="1:10" ht="15" x14ac:dyDescent="0.2">
      <c r="A9" s="16"/>
      <c r="B9" s="21">
        <v>58</v>
      </c>
      <c r="C9" s="16" t="s">
        <v>572</v>
      </c>
      <c r="D9" s="21">
        <v>1990</v>
      </c>
      <c r="E9" s="16" t="s">
        <v>27</v>
      </c>
      <c r="F9" s="21">
        <v>57.4</v>
      </c>
      <c r="G9" s="16">
        <v>30</v>
      </c>
      <c r="H9" s="21">
        <v>45</v>
      </c>
      <c r="I9" s="16">
        <v>75</v>
      </c>
      <c r="J9" s="16">
        <v>2</v>
      </c>
    </row>
    <row r="10" spans="1:10" ht="15" x14ac:dyDescent="0.2">
      <c r="A10" s="20"/>
      <c r="B10" s="22">
        <v>58</v>
      </c>
      <c r="C10" s="20" t="s">
        <v>307</v>
      </c>
      <c r="D10" s="22">
        <v>1989</v>
      </c>
      <c r="E10" s="20" t="s">
        <v>36</v>
      </c>
      <c r="F10" s="22">
        <v>57.45</v>
      </c>
      <c r="G10" s="20">
        <v>63</v>
      </c>
      <c r="H10" s="22" t="s">
        <v>587</v>
      </c>
      <c r="I10" s="20" t="s">
        <v>49</v>
      </c>
      <c r="J10" s="20" t="s">
        <v>49</v>
      </c>
    </row>
    <row r="11" spans="1:10" ht="15" x14ac:dyDescent="0.2">
      <c r="A11" s="16"/>
      <c r="B11" s="21">
        <v>58</v>
      </c>
      <c r="C11" s="16" t="s">
        <v>35</v>
      </c>
      <c r="D11" s="21">
        <v>1990</v>
      </c>
      <c r="E11" s="16" t="s">
        <v>27</v>
      </c>
      <c r="F11" s="21">
        <v>58</v>
      </c>
      <c r="G11" s="16">
        <v>54</v>
      </c>
      <c r="H11" s="21" t="s">
        <v>49</v>
      </c>
      <c r="I11" s="16" t="s">
        <v>49</v>
      </c>
      <c r="J11" s="16" t="s">
        <v>49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/>
      <c r="B13" s="21">
        <v>69</v>
      </c>
      <c r="C13" s="16" t="s">
        <v>312</v>
      </c>
      <c r="D13" s="21">
        <v>1990</v>
      </c>
      <c r="E13" s="16" t="s">
        <v>27</v>
      </c>
      <c r="F13" s="21">
        <v>67.599999999999994</v>
      </c>
      <c r="G13" s="16">
        <v>40</v>
      </c>
      <c r="H13" s="21">
        <v>56</v>
      </c>
      <c r="I13" s="16">
        <v>96</v>
      </c>
      <c r="J13" s="16">
        <v>1</v>
      </c>
    </row>
    <row r="14" spans="1:10" ht="15" x14ac:dyDescent="0.2">
      <c r="A14" s="20"/>
      <c r="B14" s="22">
        <v>69</v>
      </c>
      <c r="C14" s="20" t="s">
        <v>311</v>
      </c>
      <c r="D14" s="22">
        <v>1977</v>
      </c>
      <c r="E14" s="20" t="s">
        <v>40</v>
      </c>
      <c r="F14" s="22">
        <v>67.150000000000006</v>
      </c>
      <c r="G14" s="20">
        <v>65</v>
      </c>
      <c r="H14" s="22" t="s">
        <v>49</v>
      </c>
      <c r="I14" s="20" t="s">
        <v>49</v>
      </c>
      <c r="J14" s="20" t="s">
        <v>49</v>
      </c>
    </row>
    <row r="15" spans="1:10" ht="15" x14ac:dyDescent="0.2">
      <c r="A15" s="16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8"/>
      <c r="B16" s="24">
        <v>75</v>
      </c>
      <c r="C16" s="18" t="s">
        <v>585</v>
      </c>
      <c r="D16" s="24">
        <v>1990</v>
      </c>
      <c r="E16" s="18" t="s">
        <v>27</v>
      </c>
      <c r="F16" s="24">
        <v>71.75</v>
      </c>
      <c r="G16" s="18">
        <v>31</v>
      </c>
      <c r="H16" s="24">
        <v>56</v>
      </c>
      <c r="I16" s="18">
        <v>87</v>
      </c>
      <c r="J16" s="18">
        <v>1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/>
      <c r="B18" s="21" t="s">
        <v>106</v>
      </c>
      <c r="C18" s="16" t="s">
        <v>403</v>
      </c>
      <c r="D18" s="21">
        <v>1985</v>
      </c>
      <c r="E18" s="16" t="s">
        <v>40</v>
      </c>
      <c r="F18" s="21">
        <v>91.95</v>
      </c>
      <c r="G18" s="16">
        <v>49</v>
      </c>
      <c r="H18" s="21">
        <v>64</v>
      </c>
      <c r="I18" s="16">
        <v>113</v>
      </c>
      <c r="J18" s="16">
        <v>1</v>
      </c>
    </row>
    <row r="19" spans="1:10" ht="15" x14ac:dyDescent="0.2">
      <c r="A19" s="20"/>
      <c r="B19" s="22"/>
      <c r="C19" s="20"/>
      <c r="D19" s="22"/>
      <c r="E19" s="20"/>
      <c r="F19" s="22"/>
      <c r="G19" s="20"/>
      <c r="H19" s="22"/>
      <c r="I19" s="20"/>
      <c r="J19" s="20"/>
    </row>
    <row r="20" spans="1:10" ht="15" x14ac:dyDescent="0.2">
      <c r="A20" s="16"/>
      <c r="B20" s="21">
        <v>56</v>
      </c>
      <c r="C20" s="16" t="s">
        <v>563</v>
      </c>
      <c r="D20" s="21">
        <v>1992</v>
      </c>
      <c r="E20" s="16" t="s">
        <v>27</v>
      </c>
      <c r="F20" s="21">
        <v>55.95</v>
      </c>
      <c r="G20" s="16">
        <v>35</v>
      </c>
      <c r="H20" s="21">
        <v>43</v>
      </c>
      <c r="I20" s="16">
        <v>78</v>
      </c>
      <c r="J20" s="16">
        <v>1</v>
      </c>
    </row>
    <row r="21" spans="1:10" ht="15" x14ac:dyDescent="0.2">
      <c r="A21" s="20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16"/>
      <c r="B22" s="21">
        <v>62</v>
      </c>
      <c r="C22" s="16" t="s">
        <v>187</v>
      </c>
      <c r="D22" s="21">
        <v>1986</v>
      </c>
      <c r="E22" s="16" t="s">
        <v>40</v>
      </c>
      <c r="F22" s="21">
        <v>61.95</v>
      </c>
      <c r="G22" s="16">
        <v>85</v>
      </c>
      <c r="H22" s="21">
        <v>107</v>
      </c>
      <c r="I22" s="16">
        <v>192</v>
      </c>
      <c r="J22" s="16">
        <v>1</v>
      </c>
    </row>
    <row r="23" spans="1:10" ht="15" x14ac:dyDescent="0.2">
      <c r="A23" s="20"/>
      <c r="B23" s="22">
        <v>62</v>
      </c>
      <c r="C23" s="20" t="s">
        <v>328</v>
      </c>
      <c r="D23" s="22">
        <v>1971</v>
      </c>
      <c r="E23" s="20" t="s">
        <v>44</v>
      </c>
      <c r="F23" s="22">
        <v>61.95</v>
      </c>
      <c r="G23" s="20">
        <v>85</v>
      </c>
      <c r="H23" s="22">
        <v>107</v>
      </c>
      <c r="I23" s="20">
        <v>192</v>
      </c>
      <c r="J23" s="20">
        <v>2</v>
      </c>
    </row>
    <row r="24" spans="1:10" ht="15" x14ac:dyDescent="0.2">
      <c r="A24" s="16"/>
      <c r="B24" s="21">
        <v>62</v>
      </c>
      <c r="C24" s="16" t="s">
        <v>289</v>
      </c>
      <c r="D24" s="21">
        <v>1990</v>
      </c>
      <c r="E24" s="16" t="s">
        <v>27</v>
      </c>
      <c r="F24" s="21">
        <v>61.6</v>
      </c>
      <c r="G24" s="16">
        <v>68</v>
      </c>
      <c r="H24" s="21">
        <v>91</v>
      </c>
      <c r="I24" s="16">
        <v>159</v>
      </c>
      <c r="J24" s="16">
        <v>3</v>
      </c>
    </row>
    <row r="25" spans="1:10" ht="15" x14ac:dyDescent="0.2">
      <c r="A25" s="20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16"/>
      <c r="B26" s="21">
        <v>69</v>
      </c>
      <c r="C26" s="16" t="s">
        <v>20</v>
      </c>
      <c r="D26" s="21">
        <v>1990</v>
      </c>
      <c r="E26" s="16" t="s">
        <v>27</v>
      </c>
      <c r="F26" s="21">
        <v>68.75</v>
      </c>
      <c r="G26" s="16">
        <v>75</v>
      </c>
      <c r="H26" s="21">
        <v>100</v>
      </c>
      <c r="I26" s="16">
        <v>175</v>
      </c>
      <c r="J26" s="16">
        <v>1</v>
      </c>
    </row>
    <row r="27" spans="1:10" ht="15" x14ac:dyDescent="0.2">
      <c r="A27" s="20"/>
      <c r="B27" s="22">
        <v>69</v>
      </c>
      <c r="C27" s="20" t="s">
        <v>586</v>
      </c>
      <c r="D27" s="22">
        <v>1989</v>
      </c>
      <c r="E27" s="20" t="s">
        <v>36</v>
      </c>
      <c r="F27" s="22">
        <v>66.400000000000006</v>
      </c>
      <c r="G27" s="20">
        <v>52</v>
      </c>
      <c r="H27" s="22">
        <v>99</v>
      </c>
      <c r="I27" s="20">
        <v>151</v>
      </c>
      <c r="J27" s="20">
        <v>2</v>
      </c>
    </row>
    <row r="28" spans="1:10" ht="15" x14ac:dyDescent="0.2">
      <c r="A28" s="16"/>
      <c r="B28" s="21">
        <v>69</v>
      </c>
      <c r="C28" s="16" t="s">
        <v>327</v>
      </c>
      <c r="D28" s="21">
        <v>1988</v>
      </c>
      <c r="E28" s="16" t="s">
        <v>36</v>
      </c>
      <c r="F28" s="21">
        <v>68.099999999999994</v>
      </c>
      <c r="G28" s="16" t="s">
        <v>49</v>
      </c>
      <c r="H28" s="21" t="s">
        <v>49</v>
      </c>
      <c r="I28" s="16" t="s">
        <v>49</v>
      </c>
      <c r="J28" s="16" t="s">
        <v>49</v>
      </c>
    </row>
    <row r="29" spans="1:10" ht="15" x14ac:dyDescent="0.2">
      <c r="A29" s="20"/>
      <c r="B29" s="22"/>
      <c r="C29" s="20"/>
      <c r="D29" s="22"/>
      <c r="E29" s="20"/>
      <c r="F29" s="22"/>
      <c r="G29" s="20"/>
      <c r="H29" s="22"/>
      <c r="I29" s="20"/>
      <c r="J29" s="20"/>
    </row>
    <row r="30" spans="1:10" ht="15" x14ac:dyDescent="0.2">
      <c r="A30" s="16"/>
      <c r="B30" s="21">
        <v>77</v>
      </c>
      <c r="C30" s="16" t="s">
        <v>19</v>
      </c>
      <c r="D30" s="21">
        <v>1991</v>
      </c>
      <c r="E30" s="16" t="s">
        <v>27</v>
      </c>
      <c r="F30" s="21">
        <v>75.7</v>
      </c>
      <c r="G30" s="16">
        <v>93</v>
      </c>
      <c r="H30" s="21">
        <v>100</v>
      </c>
      <c r="I30" s="16">
        <v>193</v>
      </c>
      <c r="J30" s="16">
        <v>1</v>
      </c>
    </row>
    <row r="31" spans="1:10" ht="15" x14ac:dyDescent="0.2">
      <c r="A31" s="20"/>
      <c r="B31" s="22">
        <v>77</v>
      </c>
      <c r="C31" s="20" t="s">
        <v>22</v>
      </c>
      <c r="D31" s="22">
        <v>1991</v>
      </c>
      <c r="E31" s="20" t="s">
        <v>27</v>
      </c>
      <c r="F31" s="22">
        <v>74.849999999999994</v>
      </c>
      <c r="G31" s="20">
        <v>65</v>
      </c>
      <c r="H31" s="22">
        <v>91</v>
      </c>
      <c r="I31" s="20">
        <v>156</v>
      </c>
      <c r="J31" s="20">
        <v>2</v>
      </c>
    </row>
    <row r="32" spans="1:10" ht="15" x14ac:dyDescent="0.2">
      <c r="A32" s="16"/>
      <c r="B32" s="21"/>
      <c r="C32" s="16"/>
      <c r="D32" s="21"/>
      <c r="E32" s="16"/>
      <c r="F32" s="21"/>
      <c r="G32" s="16"/>
      <c r="H32" s="21"/>
      <c r="I32" s="16"/>
      <c r="J32" s="16"/>
    </row>
    <row r="33" spans="1:10" ht="15" x14ac:dyDescent="0.2">
      <c r="A33" s="20"/>
      <c r="B33" s="22">
        <v>94</v>
      </c>
      <c r="C33" s="20" t="s">
        <v>297</v>
      </c>
      <c r="D33" s="22">
        <v>1988</v>
      </c>
      <c r="E33" s="20" t="s">
        <v>36</v>
      </c>
      <c r="F33" s="22">
        <v>86.1</v>
      </c>
      <c r="G33" s="20">
        <v>85</v>
      </c>
      <c r="H33" s="22">
        <v>110</v>
      </c>
      <c r="I33" s="20">
        <v>195</v>
      </c>
      <c r="J33" s="20">
        <v>1</v>
      </c>
    </row>
    <row r="34" spans="1:10" ht="15" x14ac:dyDescent="0.2">
      <c r="A34" s="16"/>
      <c r="B34" s="21">
        <v>94</v>
      </c>
      <c r="C34" s="16" t="s">
        <v>566</v>
      </c>
      <c r="D34" s="21">
        <v>1992</v>
      </c>
      <c r="E34" s="16" t="s">
        <v>27</v>
      </c>
      <c r="F34" s="21">
        <v>91.6</v>
      </c>
      <c r="G34" s="16">
        <v>68</v>
      </c>
      <c r="H34" s="21">
        <v>97</v>
      </c>
      <c r="I34" s="16">
        <v>165</v>
      </c>
      <c r="J34" s="16">
        <v>2</v>
      </c>
    </row>
    <row r="35" spans="1:10" ht="15" x14ac:dyDescent="0.2">
      <c r="A35" s="16"/>
      <c r="B35" s="21"/>
      <c r="C35" s="16"/>
      <c r="D35" s="21"/>
      <c r="E35" s="16"/>
      <c r="F35" s="21"/>
      <c r="G35" s="16"/>
      <c r="H35" s="21"/>
      <c r="I35" s="16"/>
      <c r="J35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67"/>
  <sheetViews>
    <sheetView topLeftCell="A2"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725</v>
      </c>
      <c r="C1" s="1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 t="s">
        <v>582</v>
      </c>
      <c r="H2" s="3"/>
      <c r="I2" s="3"/>
      <c r="J2" s="3"/>
    </row>
    <row r="3" spans="1:10" ht="15.75" x14ac:dyDescent="0.25">
      <c r="A3" s="5" t="s">
        <v>1</v>
      </c>
      <c r="B3" s="30" t="s">
        <v>583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509</v>
      </c>
      <c r="D5" s="21">
        <v>1992</v>
      </c>
      <c r="E5" s="16" t="s">
        <v>27</v>
      </c>
      <c r="F5" s="21">
        <v>35.6</v>
      </c>
      <c r="G5" s="16">
        <v>15</v>
      </c>
      <c r="H5" s="21">
        <v>22</v>
      </c>
      <c r="I5" s="16">
        <v>37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53</v>
      </c>
      <c r="C7" s="16" t="s">
        <v>82</v>
      </c>
      <c r="D7" s="21">
        <v>1990</v>
      </c>
      <c r="E7" s="16" t="s">
        <v>27</v>
      </c>
      <c r="F7" s="21">
        <v>53</v>
      </c>
      <c r="G7" s="16">
        <v>36</v>
      </c>
      <c r="H7" s="21">
        <v>47</v>
      </c>
      <c r="I7" s="16">
        <v>83</v>
      </c>
      <c r="J7" s="16">
        <v>1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/>
      <c r="B9" s="21">
        <v>58</v>
      </c>
      <c r="C9" s="16" t="s">
        <v>307</v>
      </c>
      <c r="D9" s="21">
        <v>1989</v>
      </c>
      <c r="E9" s="16" t="s">
        <v>36</v>
      </c>
      <c r="F9" s="21">
        <v>57.8</v>
      </c>
      <c r="G9" s="16">
        <v>56</v>
      </c>
      <c r="H9" s="21">
        <v>70</v>
      </c>
      <c r="I9" s="16">
        <v>126</v>
      </c>
      <c r="J9" s="16">
        <v>1</v>
      </c>
    </row>
    <row r="10" spans="1:10" ht="15" x14ac:dyDescent="0.2">
      <c r="A10" s="20"/>
      <c r="B10" s="22">
        <v>58</v>
      </c>
      <c r="C10" s="20" t="s">
        <v>588</v>
      </c>
      <c r="D10" s="22">
        <v>1985</v>
      </c>
      <c r="E10" s="20" t="s">
        <v>40</v>
      </c>
      <c r="F10" s="22">
        <v>54.4</v>
      </c>
      <c r="G10" s="20">
        <v>42</v>
      </c>
      <c r="H10" s="22">
        <v>53</v>
      </c>
      <c r="I10" s="20">
        <v>95</v>
      </c>
      <c r="J10" s="20">
        <v>2</v>
      </c>
    </row>
    <row r="11" spans="1:10" ht="15" x14ac:dyDescent="0.2">
      <c r="A11" s="16"/>
      <c r="B11" s="21">
        <v>58</v>
      </c>
      <c r="C11" s="16" t="s">
        <v>589</v>
      </c>
      <c r="D11" s="21">
        <v>1963</v>
      </c>
      <c r="E11" s="16" t="s">
        <v>44</v>
      </c>
      <c r="F11" s="21">
        <v>54.7</v>
      </c>
      <c r="G11" s="16">
        <v>37</v>
      </c>
      <c r="H11" s="21">
        <v>49</v>
      </c>
      <c r="I11" s="16">
        <v>86</v>
      </c>
      <c r="J11" s="16">
        <v>3</v>
      </c>
    </row>
    <row r="12" spans="1:10" ht="15" x14ac:dyDescent="0.2">
      <c r="A12" s="20"/>
      <c r="B12" s="22">
        <v>58</v>
      </c>
      <c r="C12" s="20" t="s">
        <v>572</v>
      </c>
      <c r="D12" s="22">
        <v>1990</v>
      </c>
      <c r="E12" s="20" t="s">
        <v>27</v>
      </c>
      <c r="F12" s="22">
        <v>57.6</v>
      </c>
      <c r="G12" s="20">
        <v>33</v>
      </c>
      <c r="H12" s="22">
        <v>50</v>
      </c>
      <c r="I12" s="20">
        <v>83</v>
      </c>
      <c r="J12" s="20">
        <v>4</v>
      </c>
    </row>
    <row r="13" spans="1:10" ht="15" x14ac:dyDescent="0.2">
      <c r="A13" s="16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20"/>
      <c r="B14" s="22">
        <v>69</v>
      </c>
      <c r="C14" s="20" t="s">
        <v>164</v>
      </c>
      <c r="D14" s="22">
        <v>1992</v>
      </c>
      <c r="E14" s="20" t="s">
        <v>27</v>
      </c>
      <c r="F14" s="22">
        <v>68.3</v>
      </c>
      <c r="G14" s="20">
        <v>38</v>
      </c>
      <c r="H14" s="22">
        <v>54</v>
      </c>
      <c r="I14" s="20">
        <v>92</v>
      </c>
      <c r="J14" s="20">
        <v>1</v>
      </c>
    </row>
    <row r="15" spans="1:10" ht="15" x14ac:dyDescent="0.2">
      <c r="A15" s="16"/>
      <c r="B15" s="21">
        <v>69</v>
      </c>
      <c r="C15" s="16" t="s">
        <v>312</v>
      </c>
      <c r="D15" s="21">
        <v>1990</v>
      </c>
      <c r="E15" s="16" t="s">
        <v>27</v>
      </c>
      <c r="F15" s="21">
        <v>65.2</v>
      </c>
      <c r="G15" s="16">
        <v>40</v>
      </c>
      <c r="H15" s="21" t="s">
        <v>49</v>
      </c>
      <c r="I15" s="16" t="s">
        <v>49</v>
      </c>
      <c r="J15" s="16" t="s">
        <v>49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20"/>
      <c r="B17" s="22" t="s">
        <v>106</v>
      </c>
      <c r="C17" s="20" t="s">
        <v>165</v>
      </c>
      <c r="D17" s="22">
        <v>1990</v>
      </c>
      <c r="E17" s="20" t="s">
        <v>27</v>
      </c>
      <c r="F17" s="22">
        <v>79.8</v>
      </c>
      <c r="G17" s="20">
        <v>47</v>
      </c>
      <c r="H17" s="22">
        <v>57</v>
      </c>
      <c r="I17" s="20">
        <v>104</v>
      </c>
      <c r="J17" s="20">
        <v>1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>
        <v>56</v>
      </c>
      <c r="C19" s="20" t="s">
        <v>64</v>
      </c>
      <c r="D19" s="22">
        <v>1992</v>
      </c>
      <c r="E19" s="20" t="s">
        <v>27</v>
      </c>
      <c r="F19" s="22">
        <v>55.1</v>
      </c>
      <c r="G19" s="20">
        <v>50</v>
      </c>
      <c r="H19" s="22">
        <v>62</v>
      </c>
      <c r="I19" s="20">
        <v>112</v>
      </c>
      <c r="J19" s="20">
        <v>1</v>
      </c>
    </row>
    <row r="20" spans="1:10" ht="15" x14ac:dyDescent="0.2">
      <c r="A20" s="16"/>
      <c r="B20" s="21">
        <v>56</v>
      </c>
      <c r="C20" s="16" t="s">
        <v>67</v>
      </c>
      <c r="D20" s="21">
        <v>1992</v>
      </c>
      <c r="E20" s="16" t="s">
        <v>27</v>
      </c>
      <c r="F20" s="21">
        <v>49.9</v>
      </c>
      <c r="G20" s="16">
        <v>46</v>
      </c>
      <c r="H20" s="21">
        <v>61</v>
      </c>
      <c r="I20" s="16">
        <v>107</v>
      </c>
      <c r="J20" s="16">
        <v>2</v>
      </c>
    </row>
    <row r="21" spans="1:10" ht="15" x14ac:dyDescent="0.2">
      <c r="A21" s="20"/>
      <c r="B21" s="22">
        <v>56</v>
      </c>
      <c r="C21" s="20" t="s">
        <v>517</v>
      </c>
      <c r="D21" s="22">
        <v>1994</v>
      </c>
      <c r="E21" s="20" t="s">
        <v>27</v>
      </c>
      <c r="F21" s="22">
        <v>44.5</v>
      </c>
      <c r="G21" s="20">
        <v>37</v>
      </c>
      <c r="H21" s="22">
        <v>48</v>
      </c>
      <c r="I21" s="20">
        <v>85</v>
      </c>
      <c r="J21" s="20">
        <v>3</v>
      </c>
    </row>
    <row r="22" spans="1:10" ht="15" x14ac:dyDescent="0.2">
      <c r="A22" s="16"/>
      <c r="B22" s="21">
        <v>56</v>
      </c>
      <c r="C22" s="16" t="s">
        <v>550</v>
      </c>
      <c r="D22" s="21">
        <v>1995</v>
      </c>
      <c r="E22" s="16" t="s">
        <v>27</v>
      </c>
      <c r="F22" s="21">
        <v>46.3</v>
      </c>
      <c r="G22" s="16">
        <v>34</v>
      </c>
      <c r="H22" s="21">
        <v>46</v>
      </c>
      <c r="I22" s="16">
        <v>80</v>
      </c>
      <c r="J22" s="16">
        <v>4</v>
      </c>
    </row>
    <row r="23" spans="1:10" ht="15" x14ac:dyDescent="0.2">
      <c r="A23" s="20"/>
      <c r="B23" s="22">
        <v>56</v>
      </c>
      <c r="C23" s="20" t="s">
        <v>68</v>
      </c>
      <c r="D23" s="22">
        <v>1996</v>
      </c>
      <c r="E23" s="20" t="s">
        <v>27</v>
      </c>
      <c r="F23" s="22">
        <v>37.1</v>
      </c>
      <c r="G23" s="20">
        <v>24</v>
      </c>
      <c r="H23" s="22">
        <v>35</v>
      </c>
      <c r="I23" s="20">
        <v>59</v>
      </c>
      <c r="J23" s="20">
        <v>5</v>
      </c>
    </row>
    <row r="24" spans="1:10" ht="15" x14ac:dyDescent="0.2">
      <c r="A24" s="16"/>
      <c r="B24" s="21">
        <v>56</v>
      </c>
      <c r="C24" s="16" t="s">
        <v>590</v>
      </c>
      <c r="D24" s="21">
        <v>1997</v>
      </c>
      <c r="E24" s="16" t="s">
        <v>27</v>
      </c>
      <c r="F24" s="21">
        <v>36.6</v>
      </c>
      <c r="G24" s="16">
        <v>18</v>
      </c>
      <c r="H24" s="21">
        <v>22</v>
      </c>
      <c r="I24" s="16">
        <v>40</v>
      </c>
      <c r="J24" s="16">
        <v>6</v>
      </c>
    </row>
    <row r="25" spans="1:10" ht="15" x14ac:dyDescent="0.2">
      <c r="A25" s="20"/>
      <c r="B25" s="22">
        <v>56</v>
      </c>
      <c r="C25" s="20" t="s">
        <v>591</v>
      </c>
      <c r="D25" s="22">
        <v>1995</v>
      </c>
      <c r="E25" s="20" t="s">
        <v>27</v>
      </c>
      <c r="F25" s="22">
        <v>52.2</v>
      </c>
      <c r="G25" s="20">
        <v>16</v>
      </c>
      <c r="H25" s="22">
        <v>19</v>
      </c>
      <c r="I25" s="20">
        <v>35</v>
      </c>
      <c r="J25" s="20">
        <v>7</v>
      </c>
    </row>
    <row r="26" spans="1:10" ht="15" x14ac:dyDescent="0.2">
      <c r="A26" s="16"/>
      <c r="B26" s="21">
        <v>56</v>
      </c>
      <c r="C26" s="16" t="s">
        <v>42</v>
      </c>
      <c r="D26" s="21">
        <v>1993</v>
      </c>
      <c r="E26" s="16" t="s">
        <v>27</v>
      </c>
      <c r="F26" s="21">
        <v>49.6</v>
      </c>
      <c r="G26" s="16">
        <v>37</v>
      </c>
      <c r="H26" s="21" t="s">
        <v>49</v>
      </c>
      <c r="I26" s="16" t="s">
        <v>49</v>
      </c>
      <c r="J26" s="16" t="s">
        <v>49</v>
      </c>
    </row>
    <row r="27" spans="1:10" ht="15" x14ac:dyDescent="0.2">
      <c r="A27" s="20"/>
      <c r="B27" s="22"/>
      <c r="C27" s="20"/>
      <c r="D27" s="22"/>
      <c r="E27" s="20"/>
      <c r="F27" s="22"/>
      <c r="G27" s="20"/>
      <c r="H27" s="22"/>
      <c r="I27" s="20"/>
      <c r="J27" s="20"/>
    </row>
    <row r="28" spans="1:10" ht="15" x14ac:dyDescent="0.2">
      <c r="A28" s="16"/>
      <c r="B28" s="21">
        <v>62</v>
      </c>
      <c r="C28" s="16" t="s">
        <v>74</v>
      </c>
      <c r="D28" s="21">
        <v>1992</v>
      </c>
      <c r="E28" s="16" t="s">
        <v>27</v>
      </c>
      <c r="F28" s="21">
        <v>59.9</v>
      </c>
      <c r="G28" s="16">
        <v>76</v>
      </c>
      <c r="H28" s="21">
        <v>96</v>
      </c>
      <c r="I28" s="16">
        <v>172</v>
      </c>
      <c r="J28" s="16">
        <v>1</v>
      </c>
    </row>
    <row r="29" spans="1:10" ht="15" x14ac:dyDescent="0.2">
      <c r="A29" s="20"/>
      <c r="B29" s="22">
        <v>62</v>
      </c>
      <c r="C29" s="20" t="s">
        <v>592</v>
      </c>
      <c r="D29" s="22">
        <v>1988</v>
      </c>
      <c r="E29" s="20" t="s">
        <v>36</v>
      </c>
      <c r="F29" s="22">
        <v>58.1</v>
      </c>
      <c r="G29" s="20">
        <v>50</v>
      </c>
      <c r="H29" s="22">
        <v>82</v>
      </c>
      <c r="I29" s="20">
        <v>132</v>
      </c>
      <c r="J29" s="20">
        <v>2</v>
      </c>
    </row>
    <row r="30" spans="1:10" ht="15" x14ac:dyDescent="0.2">
      <c r="A30" s="16"/>
      <c r="B30" s="21">
        <v>62</v>
      </c>
      <c r="C30" s="16" t="s">
        <v>575</v>
      </c>
      <c r="D30" s="21">
        <v>1989</v>
      </c>
      <c r="E30" s="16" t="s">
        <v>36</v>
      </c>
      <c r="F30" s="21">
        <v>59.5</v>
      </c>
      <c r="G30" s="16">
        <v>57</v>
      </c>
      <c r="H30" s="21">
        <v>70</v>
      </c>
      <c r="I30" s="16">
        <v>127</v>
      </c>
      <c r="J30" s="16">
        <v>3</v>
      </c>
    </row>
    <row r="31" spans="1:10" ht="15" x14ac:dyDescent="0.2">
      <c r="A31" s="20"/>
      <c r="B31" s="22">
        <v>62</v>
      </c>
      <c r="C31" s="20" t="s">
        <v>593</v>
      </c>
      <c r="D31" s="22">
        <v>1989</v>
      </c>
      <c r="E31" s="20" t="s">
        <v>36</v>
      </c>
      <c r="F31" s="22">
        <v>61.7</v>
      </c>
      <c r="G31" s="20">
        <v>50</v>
      </c>
      <c r="H31" s="22">
        <v>75</v>
      </c>
      <c r="I31" s="20">
        <v>125</v>
      </c>
      <c r="J31" s="20">
        <v>4</v>
      </c>
    </row>
    <row r="32" spans="1:10" ht="15" x14ac:dyDescent="0.2">
      <c r="A32" s="16"/>
      <c r="B32" s="21">
        <v>62</v>
      </c>
      <c r="C32" s="16" t="s">
        <v>594</v>
      </c>
      <c r="D32" s="21">
        <v>1995</v>
      </c>
      <c r="E32" s="16" t="s">
        <v>27</v>
      </c>
      <c r="F32" s="21">
        <v>61.8</v>
      </c>
      <c r="G32" s="16">
        <v>22</v>
      </c>
      <c r="H32" s="21">
        <v>30</v>
      </c>
      <c r="I32" s="16">
        <v>52</v>
      </c>
      <c r="J32" s="16">
        <v>5</v>
      </c>
    </row>
    <row r="33" spans="1:10" ht="15" x14ac:dyDescent="0.2">
      <c r="A33" s="20"/>
      <c r="B33" s="22">
        <v>62</v>
      </c>
      <c r="C33" s="20" t="s">
        <v>563</v>
      </c>
      <c r="D33" s="22">
        <v>1992</v>
      </c>
      <c r="E33" s="20" t="s">
        <v>27</v>
      </c>
      <c r="F33" s="22">
        <v>56.6</v>
      </c>
      <c r="G33" s="20" t="s">
        <v>49</v>
      </c>
      <c r="H33" s="22">
        <v>50</v>
      </c>
      <c r="I33" s="20" t="s">
        <v>49</v>
      </c>
      <c r="J33" s="20" t="s">
        <v>49</v>
      </c>
    </row>
    <row r="34" spans="1:10" ht="15" x14ac:dyDescent="0.2">
      <c r="A34" s="16"/>
      <c r="B34" s="21"/>
      <c r="C34" s="16"/>
      <c r="D34" s="21"/>
      <c r="E34" s="16"/>
      <c r="F34" s="21"/>
      <c r="G34" s="16"/>
      <c r="H34" s="21"/>
      <c r="I34" s="16"/>
      <c r="J34" s="16"/>
    </row>
    <row r="35" spans="1:10" ht="15" x14ac:dyDescent="0.2">
      <c r="A35" s="20"/>
      <c r="B35" s="22">
        <v>69</v>
      </c>
      <c r="C35" s="20" t="s">
        <v>223</v>
      </c>
      <c r="D35" s="22">
        <v>1967</v>
      </c>
      <c r="E35" s="20" t="s">
        <v>44</v>
      </c>
      <c r="F35" s="22">
        <v>68</v>
      </c>
      <c r="G35" s="20">
        <v>110</v>
      </c>
      <c r="H35" s="22">
        <v>133</v>
      </c>
      <c r="I35" s="20">
        <v>243</v>
      </c>
      <c r="J35" s="20">
        <v>1</v>
      </c>
    </row>
    <row r="36" spans="1:10" ht="15" x14ac:dyDescent="0.2">
      <c r="A36" s="16"/>
      <c r="B36" s="21">
        <v>69</v>
      </c>
      <c r="C36" s="16" t="s">
        <v>328</v>
      </c>
      <c r="D36" s="21">
        <v>1971</v>
      </c>
      <c r="E36" s="16" t="s">
        <v>44</v>
      </c>
      <c r="F36" s="21">
        <v>64.7</v>
      </c>
      <c r="G36" s="16">
        <v>87</v>
      </c>
      <c r="H36" s="21">
        <v>105</v>
      </c>
      <c r="I36" s="16">
        <v>192</v>
      </c>
      <c r="J36" s="16">
        <v>2</v>
      </c>
    </row>
    <row r="37" spans="1:10" ht="15" x14ac:dyDescent="0.2">
      <c r="A37" s="20"/>
      <c r="B37" s="22">
        <v>69</v>
      </c>
      <c r="C37" s="20" t="s">
        <v>18</v>
      </c>
      <c r="D37" s="22">
        <v>1991</v>
      </c>
      <c r="E37" s="20" t="s">
        <v>27</v>
      </c>
      <c r="F37" s="22">
        <v>66.400000000000006</v>
      </c>
      <c r="G37" s="20">
        <v>81</v>
      </c>
      <c r="H37" s="22">
        <v>105</v>
      </c>
      <c r="I37" s="20">
        <v>186</v>
      </c>
      <c r="J37" s="20">
        <v>3</v>
      </c>
    </row>
    <row r="38" spans="1:10" ht="15" x14ac:dyDescent="0.2">
      <c r="A38" s="16"/>
      <c r="B38" s="21">
        <v>69</v>
      </c>
      <c r="C38" s="16" t="s">
        <v>20</v>
      </c>
      <c r="D38" s="21">
        <v>1990</v>
      </c>
      <c r="E38" s="16" t="s">
        <v>27</v>
      </c>
      <c r="F38" s="21">
        <v>68.599999999999994</v>
      </c>
      <c r="G38" s="16">
        <v>80</v>
      </c>
      <c r="H38" s="21">
        <v>105</v>
      </c>
      <c r="I38" s="16">
        <v>185</v>
      </c>
      <c r="J38" s="16">
        <v>4</v>
      </c>
    </row>
    <row r="39" spans="1:10" ht="15" x14ac:dyDescent="0.2">
      <c r="A39" s="20"/>
      <c r="B39" s="22">
        <v>69</v>
      </c>
      <c r="C39" s="20" t="s">
        <v>595</v>
      </c>
      <c r="D39" s="22">
        <v>1997</v>
      </c>
      <c r="E39" s="20" t="s">
        <v>27</v>
      </c>
      <c r="F39" s="22">
        <v>65.400000000000006</v>
      </c>
      <c r="G39" s="20">
        <v>22</v>
      </c>
      <c r="H39" s="22">
        <v>26</v>
      </c>
      <c r="I39" s="20">
        <v>48</v>
      </c>
      <c r="J39" s="20">
        <v>5</v>
      </c>
    </row>
    <row r="40" spans="1:10" ht="15" x14ac:dyDescent="0.2">
      <c r="A40" s="16"/>
      <c r="B40" s="21">
        <v>69</v>
      </c>
      <c r="C40" s="16" t="s">
        <v>522</v>
      </c>
      <c r="D40" s="21">
        <v>1996</v>
      </c>
      <c r="E40" s="16" t="s">
        <v>27</v>
      </c>
      <c r="F40" s="21">
        <v>63.2</v>
      </c>
      <c r="G40" s="16">
        <v>17</v>
      </c>
      <c r="H40" s="21">
        <v>23</v>
      </c>
      <c r="I40" s="16">
        <v>40</v>
      </c>
      <c r="J40" s="16">
        <v>6</v>
      </c>
    </row>
    <row r="41" spans="1:10" ht="15" x14ac:dyDescent="0.2">
      <c r="A41" s="20"/>
      <c r="B41" s="22"/>
      <c r="C41" s="20"/>
      <c r="D41" s="22"/>
      <c r="E41" s="20"/>
      <c r="F41" s="22"/>
      <c r="G41" s="20"/>
      <c r="H41" s="22"/>
      <c r="I41" s="20"/>
      <c r="J41" s="20"/>
    </row>
    <row r="42" spans="1:10" ht="15" x14ac:dyDescent="0.2">
      <c r="A42" s="16"/>
      <c r="B42" s="21">
        <v>77</v>
      </c>
      <c r="C42" s="16" t="s">
        <v>167</v>
      </c>
      <c r="D42" s="21">
        <v>1983</v>
      </c>
      <c r="E42" s="16" t="s">
        <v>40</v>
      </c>
      <c r="F42" s="21">
        <v>72.400000000000006</v>
      </c>
      <c r="G42" s="16">
        <v>100</v>
      </c>
      <c r="H42" s="21">
        <v>120</v>
      </c>
      <c r="I42" s="16">
        <v>220</v>
      </c>
      <c r="J42" s="16">
        <v>1</v>
      </c>
    </row>
    <row r="43" spans="1:10" ht="15" x14ac:dyDescent="0.2">
      <c r="A43" s="20"/>
      <c r="B43" s="22">
        <v>77</v>
      </c>
      <c r="C43" s="20" t="s">
        <v>19</v>
      </c>
      <c r="D43" s="22">
        <v>1991</v>
      </c>
      <c r="E43" s="20" t="s">
        <v>27</v>
      </c>
      <c r="F43" s="22">
        <v>75.2</v>
      </c>
      <c r="G43" s="20">
        <v>88</v>
      </c>
      <c r="H43" s="22">
        <v>117</v>
      </c>
      <c r="I43" s="20">
        <v>205</v>
      </c>
      <c r="J43" s="20">
        <v>2</v>
      </c>
    </row>
    <row r="44" spans="1:10" ht="15" x14ac:dyDescent="0.2">
      <c r="A44" s="16"/>
      <c r="B44" s="21">
        <v>77</v>
      </c>
      <c r="C44" s="16" t="s">
        <v>327</v>
      </c>
      <c r="D44" s="21">
        <v>1988</v>
      </c>
      <c r="E44" s="16" t="s">
        <v>36</v>
      </c>
      <c r="F44" s="21">
        <v>70.400000000000006</v>
      </c>
      <c r="G44" s="16">
        <v>89</v>
      </c>
      <c r="H44" s="21">
        <v>113</v>
      </c>
      <c r="I44" s="16">
        <v>202</v>
      </c>
      <c r="J44" s="16">
        <v>3</v>
      </c>
    </row>
    <row r="45" spans="1:10" ht="15" x14ac:dyDescent="0.2">
      <c r="A45" s="20"/>
      <c r="B45" s="22">
        <v>77</v>
      </c>
      <c r="C45" s="20" t="s">
        <v>92</v>
      </c>
      <c r="D45" s="22">
        <v>1990</v>
      </c>
      <c r="E45" s="20" t="s">
        <v>27</v>
      </c>
      <c r="F45" s="22">
        <v>71</v>
      </c>
      <c r="G45" s="20">
        <v>91</v>
      </c>
      <c r="H45" s="22">
        <v>109</v>
      </c>
      <c r="I45" s="20">
        <v>200</v>
      </c>
      <c r="J45" s="20">
        <v>4</v>
      </c>
    </row>
    <row r="46" spans="1:10" ht="15" x14ac:dyDescent="0.2">
      <c r="A46" s="16"/>
      <c r="B46" s="21">
        <v>77</v>
      </c>
      <c r="C46" s="16" t="s">
        <v>577</v>
      </c>
      <c r="D46" s="21">
        <v>1977</v>
      </c>
      <c r="E46" s="16" t="s">
        <v>40</v>
      </c>
      <c r="F46" s="21">
        <v>75.900000000000006</v>
      </c>
      <c r="G46" s="16">
        <v>90</v>
      </c>
      <c r="H46" s="21">
        <v>110</v>
      </c>
      <c r="I46" s="16">
        <v>200</v>
      </c>
      <c r="J46" s="16">
        <v>5</v>
      </c>
    </row>
    <row r="47" spans="1:10" ht="15" x14ac:dyDescent="0.2">
      <c r="A47" s="20"/>
      <c r="B47" s="22">
        <v>77</v>
      </c>
      <c r="C47" s="20" t="s">
        <v>576</v>
      </c>
      <c r="D47" s="22">
        <v>1990</v>
      </c>
      <c r="E47" s="20" t="s">
        <v>27</v>
      </c>
      <c r="F47" s="22">
        <v>76.3</v>
      </c>
      <c r="G47" s="20">
        <v>60</v>
      </c>
      <c r="H47" s="22">
        <v>80</v>
      </c>
      <c r="I47" s="20">
        <v>140</v>
      </c>
      <c r="J47" s="20">
        <v>6</v>
      </c>
    </row>
    <row r="48" spans="1:10" ht="15" x14ac:dyDescent="0.2">
      <c r="A48" s="16"/>
      <c r="B48" s="21">
        <v>77</v>
      </c>
      <c r="C48" s="16" t="s">
        <v>476</v>
      </c>
      <c r="D48" s="21">
        <v>1984</v>
      </c>
      <c r="E48" s="16" t="s">
        <v>40</v>
      </c>
      <c r="F48" s="21">
        <v>74.400000000000006</v>
      </c>
      <c r="G48" s="16">
        <v>120</v>
      </c>
      <c r="H48" s="21" t="s">
        <v>49</v>
      </c>
      <c r="I48" s="16" t="s">
        <v>49</v>
      </c>
      <c r="J48" s="16" t="s">
        <v>49</v>
      </c>
    </row>
    <row r="49" spans="1:10" ht="15" x14ac:dyDescent="0.2">
      <c r="A49" s="20"/>
      <c r="B49" s="22"/>
      <c r="C49" s="20"/>
      <c r="D49" s="22"/>
      <c r="E49" s="20"/>
      <c r="F49" s="22"/>
      <c r="G49" s="20"/>
      <c r="H49" s="22"/>
      <c r="I49" s="20"/>
      <c r="J49" s="20"/>
    </row>
    <row r="50" spans="1:10" ht="15" x14ac:dyDescent="0.2">
      <c r="A50" s="16"/>
      <c r="B50" s="21">
        <v>85</v>
      </c>
      <c r="C50" s="16" t="s">
        <v>129</v>
      </c>
      <c r="D50" s="21">
        <v>1989</v>
      </c>
      <c r="E50" s="16" t="s">
        <v>36</v>
      </c>
      <c r="F50" s="21">
        <v>84</v>
      </c>
      <c r="G50" s="16">
        <v>80</v>
      </c>
      <c r="H50" s="21">
        <v>103</v>
      </c>
      <c r="I50" s="16">
        <v>183</v>
      </c>
      <c r="J50" s="16">
        <v>1</v>
      </c>
    </row>
    <row r="51" spans="1:10" ht="15" x14ac:dyDescent="0.2">
      <c r="A51" s="16"/>
      <c r="B51" s="16">
        <v>85</v>
      </c>
      <c r="C51" s="16" t="s">
        <v>596</v>
      </c>
      <c r="D51" s="16">
        <v>1989</v>
      </c>
      <c r="E51" s="16" t="s">
        <v>36</v>
      </c>
      <c r="F51" s="16">
        <v>83.3</v>
      </c>
      <c r="G51" s="16">
        <v>70</v>
      </c>
      <c r="H51" s="16">
        <v>95</v>
      </c>
      <c r="I51" s="16">
        <v>165</v>
      </c>
      <c r="J51" s="16">
        <v>2</v>
      </c>
    </row>
    <row r="52" spans="1:10" ht="15" x14ac:dyDescent="0.2">
      <c r="A52" s="16"/>
      <c r="B52" s="21">
        <v>85</v>
      </c>
      <c r="C52" s="16" t="s">
        <v>22</v>
      </c>
      <c r="D52" s="21">
        <v>1991</v>
      </c>
      <c r="E52" s="16" t="s">
        <v>27</v>
      </c>
      <c r="F52" s="21">
        <v>77.2</v>
      </c>
      <c r="G52" s="16">
        <v>72</v>
      </c>
      <c r="H52" s="21">
        <v>91</v>
      </c>
      <c r="I52" s="16">
        <v>163</v>
      </c>
      <c r="J52" s="16">
        <v>3</v>
      </c>
    </row>
    <row r="53" spans="1:10" ht="15" x14ac:dyDescent="0.2">
      <c r="A53" s="20"/>
      <c r="B53" s="22"/>
      <c r="C53" s="20"/>
      <c r="D53" s="22"/>
      <c r="E53" s="20"/>
      <c r="F53" s="22"/>
      <c r="G53" s="20"/>
      <c r="H53" s="22"/>
      <c r="I53" s="20"/>
      <c r="J53" s="20"/>
    </row>
    <row r="54" spans="1:10" ht="15" x14ac:dyDescent="0.2">
      <c r="A54" s="16"/>
      <c r="B54" s="21">
        <v>94</v>
      </c>
      <c r="C54" s="16" t="s">
        <v>297</v>
      </c>
      <c r="D54" s="21">
        <v>1988</v>
      </c>
      <c r="E54" s="16" t="s">
        <v>36</v>
      </c>
      <c r="F54" s="21">
        <v>87.2</v>
      </c>
      <c r="G54" s="16">
        <v>93</v>
      </c>
      <c r="H54" s="21">
        <v>122</v>
      </c>
      <c r="I54" s="16">
        <v>215</v>
      </c>
      <c r="J54" s="16">
        <v>1</v>
      </c>
    </row>
    <row r="55" spans="1:10" ht="15" x14ac:dyDescent="0.2">
      <c r="A55" s="20"/>
      <c r="B55" s="22">
        <v>94</v>
      </c>
      <c r="C55" s="20" t="s">
        <v>48</v>
      </c>
      <c r="D55" s="22">
        <v>1979</v>
      </c>
      <c r="E55" s="20" t="s">
        <v>40</v>
      </c>
      <c r="F55" s="22">
        <v>91.8</v>
      </c>
      <c r="G55" s="20">
        <v>90</v>
      </c>
      <c r="H55" s="22">
        <v>105</v>
      </c>
      <c r="I55" s="20">
        <v>195</v>
      </c>
      <c r="J55" s="20">
        <v>2</v>
      </c>
    </row>
    <row r="56" spans="1:10" ht="15" x14ac:dyDescent="0.2">
      <c r="A56" s="16"/>
      <c r="B56" s="21">
        <v>94</v>
      </c>
      <c r="C56" s="16" t="s">
        <v>597</v>
      </c>
      <c r="D56" s="21">
        <v>1992</v>
      </c>
      <c r="E56" s="16" t="s">
        <v>27</v>
      </c>
      <c r="F56" s="21">
        <v>87.9</v>
      </c>
      <c r="G56" s="16">
        <v>50</v>
      </c>
      <c r="H56" s="21">
        <v>52</v>
      </c>
      <c r="I56" s="16">
        <v>102</v>
      </c>
      <c r="J56" s="16">
        <v>3</v>
      </c>
    </row>
    <row r="57" spans="1:10" ht="15" x14ac:dyDescent="0.2">
      <c r="A57" s="20"/>
      <c r="B57" s="22">
        <v>94</v>
      </c>
      <c r="C57" s="20" t="s">
        <v>26</v>
      </c>
      <c r="D57" s="22">
        <v>1990</v>
      </c>
      <c r="E57" s="20" t="s">
        <v>27</v>
      </c>
      <c r="F57" s="22">
        <v>91.8</v>
      </c>
      <c r="G57" s="20">
        <v>96</v>
      </c>
      <c r="H57" s="22" t="s">
        <v>49</v>
      </c>
      <c r="I57" s="20" t="s">
        <v>49</v>
      </c>
      <c r="J57" s="20" t="s">
        <v>49</v>
      </c>
    </row>
    <row r="58" spans="1:10" ht="15" x14ac:dyDescent="0.2">
      <c r="A58" s="16"/>
      <c r="B58" s="21"/>
      <c r="C58" s="16"/>
      <c r="D58" s="21"/>
      <c r="E58" s="16"/>
      <c r="F58" s="21"/>
      <c r="G58" s="16"/>
      <c r="H58" s="21"/>
      <c r="I58" s="16"/>
      <c r="J58" s="16"/>
    </row>
    <row r="59" spans="1:10" ht="15" x14ac:dyDescent="0.2">
      <c r="A59" s="20"/>
      <c r="B59" s="22">
        <v>105</v>
      </c>
      <c r="C59" s="20" t="s">
        <v>598</v>
      </c>
      <c r="D59" s="22">
        <v>1987</v>
      </c>
      <c r="E59" s="20" t="s">
        <v>36</v>
      </c>
      <c r="F59" s="22">
        <v>97.9</v>
      </c>
      <c r="G59" s="20">
        <v>106</v>
      </c>
      <c r="H59" s="22">
        <v>143</v>
      </c>
      <c r="I59" s="20">
        <v>249</v>
      </c>
      <c r="J59" s="20">
        <v>1</v>
      </c>
    </row>
    <row r="60" spans="1:10" ht="15" x14ac:dyDescent="0.2">
      <c r="A60" s="16"/>
      <c r="B60" s="21">
        <v>105</v>
      </c>
      <c r="C60" s="16" t="s">
        <v>579</v>
      </c>
      <c r="D60" s="21">
        <v>1990</v>
      </c>
      <c r="E60" s="16" t="s">
        <v>27</v>
      </c>
      <c r="F60" s="21">
        <v>97.8</v>
      </c>
      <c r="G60" s="16">
        <v>94</v>
      </c>
      <c r="H60" s="21">
        <v>120</v>
      </c>
      <c r="I60" s="16">
        <v>214</v>
      </c>
      <c r="J60" s="16">
        <v>2</v>
      </c>
    </row>
    <row r="61" spans="1:10" ht="15" x14ac:dyDescent="0.2">
      <c r="A61" s="20"/>
      <c r="B61" s="22">
        <v>105</v>
      </c>
      <c r="C61" s="20" t="s">
        <v>134</v>
      </c>
      <c r="D61" s="22">
        <v>1990</v>
      </c>
      <c r="E61" s="20" t="s">
        <v>27</v>
      </c>
      <c r="F61" s="22">
        <v>97</v>
      </c>
      <c r="G61" s="20">
        <v>83</v>
      </c>
      <c r="H61" s="22">
        <v>110</v>
      </c>
      <c r="I61" s="20">
        <v>193</v>
      </c>
      <c r="J61" s="20">
        <v>3</v>
      </c>
    </row>
    <row r="62" spans="1:10" ht="15" x14ac:dyDescent="0.2">
      <c r="A62" s="16"/>
      <c r="B62" s="21">
        <v>105</v>
      </c>
      <c r="C62" s="16" t="s">
        <v>566</v>
      </c>
      <c r="D62" s="21">
        <v>1992</v>
      </c>
      <c r="E62" s="16" t="s">
        <v>27</v>
      </c>
      <c r="F62" s="21">
        <v>94.6</v>
      </c>
      <c r="G62" s="16">
        <v>81</v>
      </c>
      <c r="H62" s="21">
        <v>100</v>
      </c>
      <c r="I62" s="16">
        <v>181</v>
      </c>
      <c r="J62" s="16">
        <v>4</v>
      </c>
    </row>
    <row r="63" spans="1:10" ht="15" x14ac:dyDescent="0.2">
      <c r="A63" s="20"/>
      <c r="B63" s="22">
        <v>105</v>
      </c>
      <c r="C63" s="20" t="s">
        <v>599</v>
      </c>
      <c r="D63" s="22">
        <v>1981</v>
      </c>
      <c r="E63" s="20" t="s">
        <v>40</v>
      </c>
      <c r="F63" s="22">
        <v>103.5</v>
      </c>
      <c r="G63" s="20">
        <v>77</v>
      </c>
      <c r="H63" s="22">
        <v>100</v>
      </c>
      <c r="I63" s="20">
        <v>177</v>
      </c>
      <c r="J63" s="20">
        <v>5</v>
      </c>
    </row>
    <row r="64" spans="1:10" ht="15" x14ac:dyDescent="0.2">
      <c r="A64" s="16"/>
      <c r="B64" s="21"/>
      <c r="C64" s="16"/>
      <c r="D64" s="21"/>
      <c r="E64" s="16"/>
      <c r="F64" s="21"/>
      <c r="G64" s="16"/>
      <c r="H64" s="21"/>
      <c r="I64" s="16"/>
      <c r="J64" s="16"/>
    </row>
    <row r="65" spans="1:10" ht="15" x14ac:dyDescent="0.2">
      <c r="A65" s="20"/>
      <c r="B65" s="22" t="s">
        <v>105</v>
      </c>
      <c r="C65" s="20" t="s">
        <v>101</v>
      </c>
      <c r="D65" s="22">
        <v>1986</v>
      </c>
      <c r="E65" s="20" t="s">
        <v>40</v>
      </c>
      <c r="F65" s="22">
        <v>106.3</v>
      </c>
      <c r="G65" s="20">
        <v>120</v>
      </c>
      <c r="H65" s="22">
        <v>135</v>
      </c>
      <c r="I65" s="20">
        <v>255</v>
      </c>
      <c r="J65" s="20">
        <v>1</v>
      </c>
    </row>
    <row r="66" spans="1:10" ht="15" x14ac:dyDescent="0.2">
      <c r="A66" s="16"/>
      <c r="B66" s="21" t="s">
        <v>105</v>
      </c>
      <c r="C66" s="16" t="s">
        <v>144</v>
      </c>
      <c r="D66" s="21">
        <v>1989</v>
      </c>
      <c r="E66" s="16" t="s">
        <v>36</v>
      </c>
      <c r="F66" s="21">
        <v>118</v>
      </c>
      <c r="G66" s="16">
        <v>71</v>
      </c>
      <c r="H66" s="21">
        <v>95</v>
      </c>
      <c r="I66" s="16">
        <v>166</v>
      </c>
      <c r="J66" s="16">
        <v>2</v>
      </c>
    </row>
    <row r="67" spans="1:10" ht="15" x14ac:dyDescent="0.2">
      <c r="A67" s="16"/>
      <c r="B67" s="21"/>
      <c r="C67" s="16"/>
      <c r="D67" s="21"/>
      <c r="E67" s="16"/>
      <c r="F67" s="21"/>
      <c r="G67" s="16"/>
      <c r="H67" s="21"/>
      <c r="I67" s="16"/>
      <c r="J67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J25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726</v>
      </c>
      <c r="C1" s="1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53</v>
      </c>
      <c r="D2" s="3"/>
      <c r="E2" s="2" t="s">
        <v>3</v>
      </c>
      <c r="F2" s="3"/>
      <c r="G2" s="3" t="s">
        <v>600</v>
      </c>
      <c r="H2" s="3"/>
      <c r="I2" s="3"/>
      <c r="J2" s="3"/>
    </row>
    <row r="3" spans="1:10" ht="15.75" x14ac:dyDescent="0.25">
      <c r="A3" s="5" t="s">
        <v>1</v>
      </c>
      <c r="B3" s="30" t="s">
        <v>601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602</v>
      </c>
      <c r="D5" s="21">
        <v>1983</v>
      </c>
      <c r="E5" s="16" t="s">
        <v>40</v>
      </c>
      <c r="F5" s="21">
        <v>46.8</v>
      </c>
      <c r="G5" s="16">
        <v>35</v>
      </c>
      <c r="H5" s="21">
        <v>52</v>
      </c>
      <c r="I5" s="16">
        <v>87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63</v>
      </c>
      <c r="C7" s="16" t="s">
        <v>34</v>
      </c>
      <c r="D7" s="21">
        <v>1989</v>
      </c>
      <c r="E7" s="16" t="s">
        <v>36</v>
      </c>
      <c r="F7" s="21">
        <v>60.2</v>
      </c>
      <c r="G7" s="16">
        <v>46</v>
      </c>
      <c r="H7" s="21">
        <v>62</v>
      </c>
      <c r="I7" s="16">
        <v>108</v>
      </c>
      <c r="J7" s="16">
        <v>1</v>
      </c>
    </row>
    <row r="8" spans="1:10" ht="15" x14ac:dyDescent="0.2">
      <c r="A8" s="20"/>
      <c r="B8" s="22">
        <v>63</v>
      </c>
      <c r="C8" s="20" t="s">
        <v>307</v>
      </c>
      <c r="D8" s="22">
        <v>1989</v>
      </c>
      <c r="E8" s="20" t="s">
        <v>36</v>
      </c>
      <c r="F8" s="22">
        <v>60.9</v>
      </c>
      <c r="G8" s="20">
        <v>42</v>
      </c>
      <c r="H8" s="22">
        <v>62</v>
      </c>
      <c r="I8" s="20">
        <v>104</v>
      </c>
      <c r="J8" s="20">
        <v>2</v>
      </c>
    </row>
    <row r="9" spans="1:10" ht="15" x14ac:dyDescent="0.2">
      <c r="A9" s="16"/>
      <c r="B9" s="21">
        <v>63</v>
      </c>
      <c r="C9" s="16" t="s">
        <v>312</v>
      </c>
      <c r="D9" s="21">
        <v>1990</v>
      </c>
      <c r="E9" s="16" t="s">
        <v>27</v>
      </c>
      <c r="F9" s="21">
        <v>62.4</v>
      </c>
      <c r="G9" s="16">
        <v>45</v>
      </c>
      <c r="H9" s="21" t="s">
        <v>49</v>
      </c>
      <c r="I9" s="16" t="s">
        <v>49</v>
      </c>
      <c r="J9" s="16" t="s">
        <v>49</v>
      </c>
    </row>
    <row r="10" spans="1:10" ht="15" x14ac:dyDescent="0.2">
      <c r="A10" s="20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16"/>
      <c r="B11" s="21">
        <v>35</v>
      </c>
      <c r="C11" s="16" t="s">
        <v>69</v>
      </c>
      <c r="D11" s="21">
        <v>1996</v>
      </c>
      <c r="E11" s="16" t="s">
        <v>27</v>
      </c>
      <c r="F11" s="21">
        <v>29.7</v>
      </c>
      <c r="G11" s="16">
        <v>14</v>
      </c>
      <c r="H11" s="21">
        <v>25</v>
      </c>
      <c r="I11" s="16">
        <v>39</v>
      </c>
      <c r="J11" s="16">
        <v>1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/>
      <c r="B13" s="21">
        <v>50</v>
      </c>
      <c r="C13" s="16" t="s">
        <v>42</v>
      </c>
      <c r="D13" s="21">
        <v>1993</v>
      </c>
      <c r="E13" s="16" t="s">
        <v>27</v>
      </c>
      <c r="F13" s="21">
        <v>50</v>
      </c>
      <c r="G13" s="16">
        <v>38</v>
      </c>
      <c r="H13" s="21">
        <v>55</v>
      </c>
      <c r="I13" s="16">
        <v>93</v>
      </c>
      <c r="J13" s="16">
        <v>1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16"/>
      <c r="B15" s="21">
        <v>56</v>
      </c>
      <c r="C15" s="16" t="s">
        <v>66</v>
      </c>
      <c r="D15" s="21">
        <v>1992</v>
      </c>
      <c r="E15" s="16" t="s">
        <v>27</v>
      </c>
      <c r="F15" s="21">
        <v>52.6</v>
      </c>
      <c r="G15" s="16">
        <v>35</v>
      </c>
      <c r="H15" s="21">
        <v>45</v>
      </c>
      <c r="I15" s="16">
        <v>80</v>
      </c>
      <c r="J15" s="16">
        <v>1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20"/>
      <c r="B17" s="22">
        <v>69</v>
      </c>
      <c r="C17" s="20" t="s">
        <v>534</v>
      </c>
      <c r="D17" s="22">
        <v>1987</v>
      </c>
      <c r="E17" s="20" t="s">
        <v>36</v>
      </c>
      <c r="F17" s="22">
        <v>68.099999999999994</v>
      </c>
      <c r="G17" s="20">
        <v>85</v>
      </c>
      <c r="H17" s="22">
        <v>125</v>
      </c>
      <c r="I17" s="20">
        <v>210</v>
      </c>
      <c r="J17" s="20">
        <v>1</v>
      </c>
    </row>
    <row r="18" spans="1:10" ht="15" x14ac:dyDescent="0.2">
      <c r="A18" s="16"/>
      <c r="B18" s="21">
        <v>69</v>
      </c>
      <c r="C18" s="16" t="s">
        <v>47</v>
      </c>
      <c r="D18" s="21">
        <v>1986</v>
      </c>
      <c r="E18" s="16" t="s">
        <v>40</v>
      </c>
      <c r="F18" s="21">
        <v>68.5</v>
      </c>
      <c r="G18" s="16">
        <v>85</v>
      </c>
      <c r="H18" s="21">
        <v>111</v>
      </c>
      <c r="I18" s="16">
        <v>196</v>
      </c>
      <c r="J18" s="16">
        <v>2</v>
      </c>
    </row>
    <row r="19" spans="1:10" ht="15" x14ac:dyDescent="0.2">
      <c r="A19" s="20"/>
      <c r="B19" s="22"/>
      <c r="C19" s="20"/>
      <c r="D19" s="22"/>
      <c r="E19" s="20"/>
      <c r="F19" s="22"/>
      <c r="G19" s="20"/>
      <c r="H19" s="22"/>
      <c r="I19" s="20"/>
      <c r="J19" s="20"/>
    </row>
    <row r="20" spans="1:10" ht="15" x14ac:dyDescent="0.2">
      <c r="A20" s="16"/>
      <c r="B20" s="21">
        <v>77</v>
      </c>
      <c r="C20" s="16" t="s">
        <v>291</v>
      </c>
      <c r="D20" s="21">
        <v>1987</v>
      </c>
      <c r="E20" s="16" t="s">
        <v>36</v>
      </c>
      <c r="F20" s="21">
        <v>73.7</v>
      </c>
      <c r="G20" s="16">
        <v>95</v>
      </c>
      <c r="H20" s="21">
        <v>128</v>
      </c>
      <c r="I20" s="16">
        <v>223</v>
      </c>
      <c r="J20" s="16">
        <v>1</v>
      </c>
    </row>
    <row r="21" spans="1:10" ht="15" x14ac:dyDescent="0.2">
      <c r="A21" s="20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16"/>
      <c r="B22" s="21">
        <v>85</v>
      </c>
      <c r="C22" s="16" t="s">
        <v>129</v>
      </c>
      <c r="D22" s="21">
        <v>1989</v>
      </c>
      <c r="E22" s="16" t="s">
        <v>36</v>
      </c>
      <c r="F22" s="21">
        <v>85</v>
      </c>
      <c r="G22" s="16">
        <v>83</v>
      </c>
      <c r="H22" s="21">
        <v>120</v>
      </c>
      <c r="I22" s="16">
        <v>203</v>
      </c>
      <c r="J22" s="16">
        <v>1</v>
      </c>
    </row>
    <row r="23" spans="1:10" ht="15" x14ac:dyDescent="0.2">
      <c r="A23" s="20"/>
      <c r="B23" s="22"/>
      <c r="C23" s="20"/>
      <c r="D23" s="22"/>
      <c r="E23" s="20"/>
      <c r="F23" s="22"/>
      <c r="G23" s="20"/>
      <c r="H23" s="22"/>
      <c r="I23" s="20"/>
      <c r="J23" s="20"/>
    </row>
    <row r="24" spans="1:10" ht="15" x14ac:dyDescent="0.2">
      <c r="A24" s="16"/>
      <c r="B24" s="21" t="s">
        <v>281</v>
      </c>
      <c r="C24" s="16" t="s">
        <v>603</v>
      </c>
      <c r="D24" s="21">
        <v>1988</v>
      </c>
      <c r="E24" s="16" t="s">
        <v>36</v>
      </c>
      <c r="F24" s="21">
        <v>121.2</v>
      </c>
      <c r="G24" s="16">
        <v>91</v>
      </c>
      <c r="H24" s="21">
        <v>155</v>
      </c>
      <c r="I24" s="16">
        <v>246</v>
      </c>
      <c r="J24" s="16">
        <v>1</v>
      </c>
    </row>
    <row r="25" spans="1:10" ht="15" x14ac:dyDescent="0.2">
      <c r="A25" s="16"/>
      <c r="B25" s="21"/>
      <c r="C25" s="16"/>
      <c r="D25" s="21"/>
      <c r="E25" s="16"/>
      <c r="F25" s="21"/>
      <c r="G25" s="16"/>
      <c r="H25" s="21"/>
      <c r="I25" s="16"/>
      <c r="J25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J17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715</v>
      </c>
      <c r="C1" s="13"/>
      <c r="D1" s="3"/>
      <c r="E1" s="2" t="s">
        <v>2</v>
      </c>
      <c r="F1" s="3" t="s">
        <v>213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604</v>
      </c>
      <c r="D2" s="3"/>
      <c r="E2" s="2" t="s">
        <v>3</v>
      </c>
      <c r="F2" s="3"/>
      <c r="G2" s="3" t="s">
        <v>606</v>
      </c>
      <c r="H2" s="3"/>
      <c r="I2" s="3"/>
      <c r="J2" s="3"/>
    </row>
    <row r="3" spans="1:10" ht="15.75" x14ac:dyDescent="0.25">
      <c r="A3" s="5" t="s">
        <v>1</v>
      </c>
      <c r="B3" s="30" t="s">
        <v>605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63</v>
      </c>
      <c r="C5" s="16" t="s">
        <v>312</v>
      </c>
      <c r="D5" s="21">
        <v>1990</v>
      </c>
      <c r="E5" s="16" t="s">
        <v>27</v>
      </c>
      <c r="F5" s="21">
        <v>61.8</v>
      </c>
      <c r="G5" s="16" t="s">
        <v>49</v>
      </c>
      <c r="H5" s="21">
        <v>50</v>
      </c>
      <c r="I5" s="16" t="s">
        <v>49</v>
      </c>
      <c r="J5" s="16" t="s">
        <v>49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50</v>
      </c>
      <c r="C7" s="16" t="s">
        <v>42</v>
      </c>
      <c r="D7" s="21">
        <v>1993</v>
      </c>
      <c r="E7" s="16" t="s">
        <v>27</v>
      </c>
      <c r="F7" s="21">
        <v>50</v>
      </c>
      <c r="G7" s="16" t="s">
        <v>49</v>
      </c>
      <c r="H7" s="21">
        <v>50</v>
      </c>
      <c r="I7" s="16" t="s">
        <v>49</v>
      </c>
      <c r="J7" s="16" t="s">
        <v>49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/>
      <c r="B9" s="21">
        <v>62</v>
      </c>
      <c r="C9" s="16" t="s">
        <v>563</v>
      </c>
      <c r="D9" s="21">
        <v>1992</v>
      </c>
      <c r="E9" s="16" t="s">
        <v>27</v>
      </c>
      <c r="F9" s="21">
        <v>57.5</v>
      </c>
      <c r="G9" s="16">
        <v>35</v>
      </c>
      <c r="H9" s="21">
        <v>48</v>
      </c>
      <c r="I9" s="16">
        <v>83</v>
      </c>
      <c r="J9" s="16">
        <v>1</v>
      </c>
    </row>
    <row r="10" spans="1:10" ht="15" x14ac:dyDescent="0.2">
      <c r="A10" s="20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16"/>
      <c r="B11" s="21">
        <v>69</v>
      </c>
      <c r="C11" s="16" t="s">
        <v>534</v>
      </c>
      <c r="D11" s="21">
        <v>1987</v>
      </c>
      <c r="E11" s="16" t="s">
        <v>36</v>
      </c>
      <c r="F11" s="21">
        <v>67.599999999999994</v>
      </c>
      <c r="G11" s="16">
        <v>93</v>
      </c>
      <c r="H11" s="21">
        <v>130</v>
      </c>
      <c r="I11" s="16">
        <v>223</v>
      </c>
      <c r="J11" s="16">
        <v>1</v>
      </c>
    </row>
    <row r="12" spans="1:10" ht="15" x14ac:dyDescent="0.2">
      <c r="A12" s="20"/>
      <c r="B12" s="22">
        <v>69</v>
      </c>
      <c r="C12" s="20" t="s">
        <v>332</v>
      </c>
      <c r="D12" s="22">
        <v>1990</v>
      </c>
      <c r="E12" s="20" t="s">
        <v>27</v>
      </c>
      <c r="F12" s="22">
        <v>68.5</v>
      </c>
      <c r="G12" s="20">
        <v>80</v>
      </c>
      <c r="H12" s="22">
        <v>110</v>
      </c>
      <c r="I12" s="20">
        <v>190</v>
      </c>
      <c r="J12" s="20">
        <v>2</v>
      </c>
    </row>
    <row r="13" spans="1:10" ht="15" x14ac:dyDescent="0.2">
      <c r="A13" s="16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20"/>
      <c r="B14" s="22">
        <v>77</v>
      </c>
      <c r="C14" s="20" t="s">
        <v>19</v>
      </c>
      <c r="D14" s="22">
        <v>1991</v>
      </c>
      <c r="E14" s="20" t="s">
        <v>27</v>
      </c>
      <c r="F14" s="22">
        <v>76.400000000000006</v>
      </c>
      <c r="G14" s="20">
        <v>80</v>
      </c>
      <c r="H14" s="22">
        <v>105</v>
      </c>
      <c r="I14" s="20">
        <v>185</v>
      </c>
      <c r="J14" s="20">
        <v>1</v>
      </c>
    </row>
    <row r="15" spans="1:10" ht="15" x14ac:dyDescent="0.2">
      <c r="A15" s="16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8"/>
      <c r="B16" s="24">
        <v>94</v>
      </c>
      <c r="C16" s="18" t="s">
        <v>279</v>
      </c>
      <c r="D16" s="24">
        <v>1991</v>
      </c>
      <c r="E16" s="18" t="s">
        <v>27</v>
      </c>
      <c r="F16" s="24">
        <v>91</v>
      </c>
      <c r="G16" s="18">
        <v>65</v>
      </c>
      <c r="H16" s="24">
        <v>110</v>
      </c>
      <c r="I16" s="18">
        <v>175</v>
      </c>
      <c r="J16" s="18">
        <v>1</v>
      </c>
    </row>
    <row r="17" spans="1:10" ht="15" x14ac:dyDescent="0.2">
      <c r="A17" s="16"/>
      <c r="B17" s="21"/>
      <c r="C17" s="16"/>
      <c r="D17" s="21"/>
      <c r="E17" s="16"/>
      <c r="F17" s="21"/>
      <c r="G17" s="16"/>
      <c r="H17" s="21"/>
      <c r="I17" s="16"/>
      <c r="J17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J131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722</v>
      </c>
      <c r="C1" s="13"/>
      <c r="D1" s="3"/>
      <c r="E1" s="2" t="s">
        <v>2</v>
      </c>
      <c r="F1" s="3" t="s">
        <v>607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 t="s">
        <v>608</v>
      </c>
      <c r="H2" s="3"/>
      <c r="I2" s="3"/>
      <c r="J2" s="3"/>
    </row>
    <row r="3" spans="1:10" ht="15.75" x14ac:dyDescent="0.25">
      <c r="A3" s="5" t="s">
        <v>1</v>
      </c>
      <c r="B3" s="30" t="s">
        <v>609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44</v>
      </c>
      <c r="C5" s="16" t="s">
        <v>510</v>
      </c>
      <c r="D5" s="21">
        <v>1992</v>
      </c>
      <c r="E5" s="16" t="s">
        <v>27</v>
      </c>
      <c r="F5" s="21">
        <v>42.9</v>
      </c>
      <c r="G5" s="16">
        <v>36</v>
      </c>
      <c r="H5" s="21">
        <v>46</v>
      </c>
      <c r="I5" s="16">
        <v>82</v>
      </c>
      <c r="J5" s="16">
        <v>1</v>
      </c>
    </row>
    <row r="6" spans="1:10" ht="15" x14ac:dyDescent="0.2">
      <c r="A6" s="20"/>
      <c r="B6" s="22">
        <v>44</v>
      </c>
      <c r="C6" s="20" t="s">
        <v>56</v>
      </c>
      <c r="D6" s="22">
        <v>1997</v>
      </c>
      <c r="E6" s="20" t="s">
        <v>27</v>
      </c>
      <c r="F6" s="22">
        <v>42.96</v>
      </c>
      <c r="G6" s="20">
        <v>18</v>
      </c>
      <c r="H6" s="22">
        <v>23</v>
      </c>
      <c r="I6" s="20">
        <v>41</v>
      </c>
      <c r="J6" s="20">
        <v>2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/>
      <c r="B8" s="22">
        <v>48</v>
      </c>
      <c r="C8" s="20" t="s">
        <v>610</v>
      </c>
      <c r="D8" s="22">
        <v>1991</v>
      </c>
      <c r="E8" s="20" t="s">
        <v>27</v>
      </c>
      <c r="F8" s="22">
        <v>44.05</v>
      </c>
      <c r="G8" s="20">
        <v>22</v>
      </c>
      <c r="H8" s="22">
        <v>32</v>
      </c>
      <c r="I8" s="20">
        <v>54</v>
      </c>
      <c r="J8" s="20">
        <v>1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22">
        <v>53</v>
      </c>
      <c r="C10" s="20" t="s">
        <v>82</v>
      </c>
      <c r="D10" s="22">
        <v>1990</v>
      </c>
      <c r="E10" s="20" t="s">
        <v>27</v>
      </c>
      <c r="F10" s="22">
        <v>52.97</v>
      </c>
      <c r="G10" s="20">
        <v>37</v>
      </c>
      <c r="H10" s="22">
        <v>47</v>
      </c>
      <c r="I10" s="20">
        <v>84</v>
      </c>
      <c r="J10" s="20">
        <v>1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/>
      <c r="B12" s="22">
        <v>53</v>
      </c>
      <c r="C12" s="20" t="s">
        <v>611</v>
      </c>
      <c r="D12" s="22">
        <v>1989</v>
      </c>
      <c r="E12" s="20" t="s">
        <v>36</v>
      </c>
      <c r="F12" s="22">
        <v>51.37</v>
      </c>
      <c r="G12" s="20">
        <v>29</v>
      </c>
      <c r="H12" s="22">
        <v>48</v>
      </c>
      <c r="I12" s="20">
        <v>77</v>
      </c>
      <c r="J12" s="20">
        <v>1</v>
      </c>
    </row>
    <row r="13" spans="1:10" ht="15" x14ac:dyDescent="0.2">
      <c r="A13" s="16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20"/>
      <c r="B14" s="22">
        <v>58</v>
      </c>
      <c r="C14" s="20" t="s">
        <v>612</v>
      </c>
      <c r="D14" s="22">
        <v>1990</v>
      </c>
      <c r="E14" s="20" t="s">
        <v>27</v>
      </c>
      <c r="F14" s="22">
        <v>56.98</v>
      </c>
      <c r="G14" s="20">
        <v>47</v>
      </c>
      <c r="H14" s="22">
        <v>52</v>
      </c>
      <c r="I14" s="20">
        <v>99</v>
      </c>
      <c r="J14" s="20">
        <v>1</v>
      </c>
    </row>
    <row r="15" spans="1:10" ht="15" x14ac:dyDescent="0.2">
      <c r="A15" s="16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8"/>
      <c r="B16" s="24">
        <v>58</v>
      </c>
      <c r="C16" s="18" t="s">
        <v>163</v>
      </c>
      <c r="D16" s="24">
        <v>1989</v>
      </c>
      <c r="E16" s="18" t="s">
        <v>36</v>
      </c>
      <c r="F16" s="24">
        <v>57.99</v>
      </c>
      <c r="G16" s="18">
        <v>63</v>
      </c>
      <c r="H16" s="24">
        <v>80</v>
      </c>
      <c r="I16" s="18">
        <v>143</v>
      </c>
      <c r="J16" s="18">
        <v>1</v>
      </c>
    </row>
    <row r="17" spans="1:10" ht="15" x14ac:dyDescent="0.2">
      <c r="A17" s="20"/>
      <c r="B17" s="22">
        <v>58</v>
      </c>
      <c r="C17" s="20" t="s">
        <v>34</v>
      </c>
      <c r="D17" s="22">
        <v>1989</v>
      </c>
      <c r="E17" s="20" t="s">
        <v>36</v>
      </c>
      <c r="F17" s="22">
        <v>57.83</v>
      </c>
      <c r="G17" s="20">
        <v>60</v>
      </c>
      <c r="H17" s="22">
        <v>78</v>
      </c>
      <c r="I17" s="20">
        <v>138</v>
      </c>
      <c r="J17" s="20">
        <v>2</v>
      </c>
    </row>
    <row r="18" spans="1:10" ht="15" x14ac:dyDescent="0.2">
      <c r="A18" s="16"/>
      <c r="B18" s="21">
        <v>58</v>
      </c>
      <c r="C18" s="16" t="s">
        <v>161</v>
      </c>
      <c r="D18" s="21">
        <v>1989</v>
      </c>
      <c r="E18" s="16" t="s">
        <v>36</v>
      </c>
      <c r="F18" s="21">
        <v>54.91</v>
      </c>
      <c r="G18" s="16">
        <v>62</v>
      </c>
      <c r="H18" s="21">
        <v>68</v>
      </c>
      <c r="I18" s="16">
        <v>130</v>
      </c>
      <c r="J18" s="16">
        <v>3</v>
      </c>
    </row>
    <row r="19" spans="1:10" ht="15" x14ac:dyDescent="0.2">
      <c r="A19" s="20"/>
      <c r="B19" s="22"/>
      <c r="C19" s="20"/>
      <c r="D19" s="22"/>
      <c r="E19" s="20"/>
      <c r="F19" s="22"/>
      <c r="G19" s="20"/>
      <c r="H19" s="22"/>
      <c r="I19" s="20"/>
      <c r="J19" s="20"/>
    </row>
    <row r="20" spans="1:10" ht="15" x14ac:dyDescent="0.2">
      <c r="A20" s="16"/>
      <c r="B20" s="21">
        <v>58</v>
      </c>
      <c r="C20" s="16" t="s">
        <v>613</v>
      </c>
      <c r="D20" s="21">
        <v>1976</v>
      </c>
      <c r="E20" s="16" t="s">
        <v>40</v>
      </c>
      <c r="F20" s="21">
        <v>54.66</v>
      </c>
      <c r="G20" s="16">
        <v>50</v>
      </c>
      <c r="H20" s="21">
        <v>65</v>
      </c>
      <c r="I20" s="16">
        <v>115</v>
      </c>
      <c r="J20" s="16">
        <v>1</v>
      </c>
    </row>
    <row r="21" spans="1:10" ht="15" x14ac:dyDescent="0.2">
      <c r="A21" s="20"/>
      <c r="B21" s="22">
        <v>58</v>
      </c>
      <c r="C21" s="20" t="s">
        <v>614</v>
      </c>
      <c r="D21" s="22">
        <v>1985</v>
      </c>
      <c r="E21" s="20" t="s">
        <v>40</v>
      </c>
      <c r="F21" s="22">
        <v>54.7</v>
      </c>
      <c r="G21" s="20">
        <v>42</v>
      </c>
      <c r="H21" s="22">
        <v>55</v>
      </c>
      <c r="I21" s="20">
        <v>97</v>
      </c>
      <c r="J21" s="20">
        <v>2</v>
      </c>
    </row>
    <row r="22" spans="1:10" ht="15" x14ac:dyDescent="0.2">
      <c r="A22" s="16"/>
      <c r="B22" s="21">
        <v>58</v>
      </c>
      <c r="C22" s="16" t="s">
        <v>588</v>
      </c>
      <c r="D22" s="21">
        <v>1985</v>
      </c>
      <c r="E22" s="16" t="s">
        <v>40</v>
      </c>
      <c r="F22" s="21">
        <v>55.34</v>
      </c>
      <c r="G22" s="16">
        <v>40</v>
      </c>
      <c r="H22" s="21">
        <v>53</v>
      </c>
      <c r="I22" s="16">
        <v>93</v>
      </c>
      <c r="J22" s="16">
        <v>3</v>
      </c>
    </row>
    <row r="23" spans="1:10" ht="15" x14ac:dyDescent="0.2">
      <c r="A23" s="20"/>
      <c r="B23" s="22">
        <v>58</v>
      </c>
      <c r="C23" s="20" t="s">
        <v>512</v>
      </c>
      <c r="D23" s="22">
        <v>1980</v>
      </c>
      <c r="E23" s="20" t="s">
        <v>40</v>
      </c>
      <c r="F23" s="22">
        <v>53.71</v>
      </c>
      <c r="G23" s="20">
        <v>30</v>
      </c>
      <c r="H23" s="22">
        <v>43</v>
      </c>
      <c r="I23" s="20">
        <v>73</v>
      </c>
      <c r="J23" s="20">
        <v>4</v>
      </c>
    </row>
    <row r="24" spans="1:10" ht="15" x14ac:dyDescent="0.2">
      <c r="A24" s="16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20"/>
      <c r="B25" s="22">
        <v>63</v>
      </c>
      <c r="C25" s="20" t="s">
        <v>35</v>
      </c>
      <c r="D25" s="22">
        <v>1990</v>
      </c>
      <c r="E25" s="20" t="s">
        <v>27</v>
      </c>
      <c r="F25" s="22">
        <v>59.32</v>
      </c>
      <c r="G25" s="20">
        <v>60</v>
      </c>
      <c r="H25" s="22">
        <v>78</v>
      </c>
      <c r="I25" s="20">
        <v>138</v>
      </c>
      <c r="J25" s="20">
        <v>1</v>
      </c>
    </row>
    <row r="26" spans="1:10" ht="15" x14ac:dyDescent="0.2">
      <c r="A26" s="16"/>
      <c r="B26" s="21">
        <v>63</v>
      </c>
      <c r="C26" s="16" t="s">
        <v>312</v>
      </c>
      <c r="D26" s="21">
        <v>1990</v>
      </c>
      <c r="E26" s="16" t="s">
        <v>27</v>
      </c>
      <c r="F26" s="21">
        <v>62.84</v>
      </c>
      <c r="G26" s="16">
        <v>45</v>
      </c>
      <c r="H26" s="21">
        <v>57</v>
      </c>
      <c r="I26" s="16">
        <v>102</v>
      </c>
      <c r="J26" s="16">
        <v>2</v>
      </c>
    </row>
    <row r="27" spans="1:10" ht="15" x14ac:dyDescent="0.2">
      <c r="A27" s="20"/>
      <c r="B27" s="22">
        <v>63</v>
      </c>
      <c r="C27" s="20" t="s">
        <v>615</v>
      </c>
      <c r="D27" s="22">
        <v>1991</v>
      </c>
      <c r="E27" s="20" t="s">
        <v>27</v>
      </c>
      <c r="F27" s="22">
        <v>60.93</v>
      </c>
      <c r="G27" s="20">
        <v>32</v>
      </c>
      <c r="H27" s="22">
        <v>46</v>
      </c>
      <c r="I27" s="20">
        <v>78</v>
      </c>
      <c r="J27" s="20">
        <v>3</v>
      </c>
    </row>
    <row r="28" spans="1:10" ht="15" x14ac:dyDescent="0.2">
      <c r="A28" s="16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20"/>
      <c r="B29" s="22">
        <v>63</v>
      </c>
      <c r="C29" s="20" t="s">
        <v>37</v>
      </c>
      <c r="D29" s="22">
        <v>1988</v>
      </c>
      <c r="E29" s="20" t="s">
        <v>36</v>
      </c>
      <c r="F29" s="22">
        <v>59.04</v>
      </c>
      <c r="G29" s="20">
        <v>52</v>
      </c>
      <c r="H29" s="22">
        <v>67</v>
      </c>
      <c r="I29" s="20">
        <v>119</v>
      </c>
      <c r="J29" s="20">
        <v>1</v>
      </c>
    </row>
    <row r="30" spans="1:10" ht="15" x14ac:dyDescent="0.2">
      <c r="A30" s="16"/>
      <c r="B30" s="21">
        <v>63</v>
      </c>
      <c r="C30" s="16" t="s">
        <v>616</v>
      </c>
      <c r="D30" s="21">
        <v>1989</v>
      </c>
      <c r="E30" s="16" t="s">
        <v>36</v>
      </c>
      <c r="F30" s="21">
        <v>62.95</v>
      </c>
      <c r="G30" s="16">
        <v>47</v>
      </c>
      <c r="H30" s="21">
        <v>68</v>
      </c>
      <c r="I30" s="16">
        <v>115</v>
      </c>
      <c r="J30" s="16">
        <v>2</v>
      </c>
    </row>
    <row r="31" spans="1:10" ht="15" x14ac:dyDescent="0.2">
      <c r="A31" s="20"/>
      <c r="B31" s="22"/>
      <c r="C31" s="20"/>
      <c r="D31" s="22"/>
      <c r="E31" s="20"/>
      <c r="F31" s="22"/>
      <c r="G31" s="20"/>
      <c r="H31" s="22"/>
      <c r="I31" s="20"/>
      <c r="J31" s="20"/>
    </row>
    <row r="32" spans="1:10" ht="15" x14ac:dyDescent="0.2">
      <c r="A32" s="16"/>
      <c r="B32" s="21">
        <v>63</v>
      </c>
      <c r="C32" s="16" t="s">
        <v>109</v>
      </c>
      <c r="D32" s="21">
        <v>1986</v>
      </c>
      <c r="E32" s="16" t="s">
        <v>40</v>
      </c>
      <c r="F32" s="21">
        <v>58.8</v>
      </c>
      <c r="G32" s="16">
        <v>53</v>
      </c>
      <c r="H32" s="21">
        <v>68</v>
      </c>
      <c r="I32" s="16">
        <v>121</v>
      </c>
      <c r="J32" s="16">
        <v>1</v>
      </c>
    </row>
    <row r="33" spans="1:10" ht="15" x14ac:dyDescent="0.2">
      <c r="A33" s="20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16"/>
      <c r="B34" s="21">
        <v>69</v>
      </c>
      <c r="C34" s="16" t="s">
        <v>164</v>
      </c>
      <c r="D34" s="21">
        <v>1992</v>
      </c>
      <c r="E34" s="16" t="s">
        <v>27</v>
      </c>
      <c r="F34" s="21">
        <v>68</v>
      </c>
      <c r="G34" s="16">
        <v>39</v>
      </c>
      <c r="H34" s="21">
        <v>52</v>
      </c>
      <c r="I34" s="16">
        <v>91</v>
      </c>
      <c r="J34" s="16">
        <v>1</v>
      </c>
    </row>
    <row r="35" spans="1:10" ht="15" x14ac:dyDescent="0.2">
      <c r="A35" s="20"/>
      <c r="B35" s="22"/>
      <c r="C35" s="20"/>
      <c r="D35" s="22"/>
      <c r="E35" s="20"/>
      <c r="F35" s="22"/>
      <c r="G35" s="20"/>
      <c r="H35" s="22"/>
      <c r="I35" s="20"/>
      <c r="J35" s="20"/>
    </row>
    <row r="36" spans="1:10" ht="15" x14ac:dyDescent="0.2">
      <c r="A36" s="16"/>
      <c r="B36" s="21">
        <v>69</v>
      </c>
      <c r="C36" s="16" t="s">
        <v>86</v>
      </c>
      <c r="D36" s="21">
        <v>1978</v>
      </c>
      <c r="E36" s="16" t="s">
        <v>40</v>
      </c>
      <c r="F36" s="21">
        <v>68.989999999999995</v>
      </c>
      <c r="G36" s="16">
        <v>70</v>
      </c>
      <c r="H36" s="21">
        <v>80</v>
      </c>
      <c r="I36" s="16">
        <v>150</v>
      </c>
      <c r="J36" s="16">
        <v>1</v>
      </c>
    </row>
    <row r="37" spans="1:10" ht="15" x14ac:dyDescent="0.2">
      <c r="A37" s="20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16"/>
      <c r="B38" s="21">
        <v>69</v>
      </c>
      <c r="C38" s="16" t="s">
        <v>617</v>
      </c>
      <c r="D38" s="21">
        <v>1955</v>
      </c>
      <c r="E38" s="16" t="s">
        <v>44</v>
      </c>
      <c r="F38" s="21">
        <v>67.510000000000005</v>
      </c>
      <c r="G38" s="16">
        <v>30</v>
      </c>
      <c r="H38" s="21">
        <v>39</v>
      </c>
      <c r="I38" s="16">
        <v>69</v>
      </c>
      <c r="J38" s="16">
        <v>1</v>
      </c>
    </row>
    <row r="39" spans="1:10" ht="15" x14ac:dyDescent="0.2">
      <c r="A39" s="20"/>
      <c r="B39" s="22"/>
      <c r="C39" s="20"/>
      <c r="D39" s="22"/>
      <c r="E39" s="20"/>
      <c r="F39" s="22"/>
      <c r="G39" s="20"/>
      <c r="H39" s="22"/>
      <c r="I39" s="20"/>
      <c r="J39" s="20"/>
    </row>
    <row r="40" spans="1:10" ht="15" x14ac:dyDescent="0.2">
      <c r="A40" s="16"/>
      <c r="B40" s="21" t="s">
        <v>618</v>
      </c>
      <c r="C40" s="16" t="s">
        <v>88</v>
      </c>
      <c r="D40" s="21">
        <v>1990</v>
      </c>
      <c r="E40" s="16" t="s">
        <v>27</v>
      </c>
      <c r="F40" s="21">
        <v>80.55</v>
      </c>
      <c r="G40" s="16">
        <v>41</v>
      </c>
      <c r="H40" s="21">
        <v>60</v>
      </c>
      <c r="I40" s="16">
        <v>101</v>
      </c>
      <c r="J40" s="16">
        <v>1</v>
      </c>
    </row>
    <row r="41" spans="1:10" ht="15" x14ac:dyDescent="0.2">
      <c r="A41" s="20"/>
      <c r="B41" s="22" t="s">
        <v>618</v>
      </c>
      <c r="C41" s="20" t="s">
        <v>585</v>
      </c>
      <c r="D41" s="22">
        <v>1990</v>
      </c>
      <c r="E41" s="20" t="s">
        <v>27</v>
      </c>
      <c r="F41" s="22">
        <v>72.02</v>
      </c>
      <c r="G41" s="20">
        <v>42</v>
      </c>
      <c r="H41" s="22">
        <v>57</v>
      </c>
      <c r="I41" s="20">
        <v>99</v>
      </c>
      <c r="J41" s="20">
        <v>2</v>
      </c>
    </row>
    <row r="42" spans="1:10" ht="15" x14ac:dyDescent="0.2">
      <c r="A42" s="16"/>
      <c r="B42" s="21" t="s">
        <v>618</v>
      </c>
      <c r="C42" s="16" t="s">
        <v>453</v>
      </c>
      <c r="D42" s="21">
        <v>1991</v>
      </c>
      <c r="E42" s="16" t="s">
        <v>27</v>
      </c>
      <c r="F42" s="21">
        <v>105.4</v>
      </c>
      <c r="G42" s="16">
        <v>40</v>
      </c>
      <c r="H42" s="21">
        <v>53</v>
      </c>
      <c r="I42" s="16">
        <v>93</v>
      </c>
      <c r="J42" s="16">
        <v>3</v>
      </c>
    </row>
    <row r="43" spans="1:10" ht="15" x14ac:dyDescent="0.2">
      <c r="A43" s="20"/>
      <c r="B43" s="22"/>
      <c r="C43" s="20"/>
      <c r="D43" s="22"/>
      <c r="E43" s="20"/>
      <c r="F43" s="22"/>
      <c r="G43" s="20"/>
      <c r="H43" s="22"/>
      <c r="I43" s="20"/>
      <c r="J43" s="20"/>
    </row>
    <row r="44" spans="1:10" ht="15" x14ac:dyDescent="0.2">
      <c r="A44" s="16"/>
      <c r="B44" s="21">
        <v>75</v>
      </c>
      <c r="C44" s="16" t="s">
        <v>38</v>
      </c>
      <c r="D44" s="21">
        <v>1989</v>
      </c>
      <c r="E44" s="16" t="s">
        <v>36</v>
      </c>
      <c r="F44" s="21">
        <v>72.97</v>
      </c>
      <c r="G44" s="16">
        <v>54</v>
      </c>
      <c r="H44" s="21">
        <v>67</v>
      </c>
      <c r="I44" s="16">
        <v>121</v>
      </c>
      <c r="J44" s="16">
        <v>1</v>
      </c>
    </row>
    <row r="45" spans="1:10" ht="15" x14ac:dyDescent="0.2">
      <c r="A45" s="20"/>
      <c r="B45" s="22"/>
      <c r="C45" s="20"/>
      <c r="D45" s="22"/>
      <c r="E45" s="20"/>
      <c r="F45" s="22"/>
      <c r="G45" s="20"/>
      <c r="H45" s="22"/>
      <c r="I45" s="20"/>
      <c r="J45" s="20"/>
    </row>
    <row r="46" spans="1:10" ht="15" x14ac:dyDescent="0.2">
      <c r="A46" s="16"/>
      <c r="B46" s="21" t="s">
        <v>106</v>
      </c>
      <c r="C46" s="16" t="s">
        <v>403</v>
      </c>
      <c r="D46" s="21">
        <v>1985</v>
      </c>
      <c r="E46" s="16" t="s">
        <v>40</v>
      </c>
      <c r="F46" s="21">
        <v>91.8</v>
      </c>
      <c r="G46" s="16">
        <v>58</v>
      </c>
      <c r="H46" s="21">
        <v>75</v>
      </c>
      <c r="I46" s="16">
        <v>133</v>
      </c>
      <c r="J46" s="16">
        <v>1</v>
      </c>
    </row>
    <row r="47" spans="1:10" ht="15" x14ac:dyDescent="0.2">
      <c r="A47" s="20"/>
      <c r="B47" s="22"/>
      <c r="C47" s="20"/>
      <c r="D47" s="22"/>
      <c r="E47" s="20"/>
      <c r="F47" s="22"/>
      <c r="G47" s="20"/>
      <c r="H47" s="22"/>
      <c r="I47" s="20"/>
      <c r="J47" s="20"/>
    </row>
    <row r="48" spans="1:10" ht="15" x14ac:dyDescent="0.2">
      <c r="A48" s="16"/>
      <c r="B48" s="21">
        <v>50</v>
      </c>
      <c r="C48" s="16" t="s">
        <v>517</v>
      </c>
      <c r="D48" s="21">
        <v>1994</v>
      </c>
      <c r="E48" s="16" t="s">
        <v>27</v>
      </c>
      <c r="F48" s="21">
        <v>44.89</v>
      </c>
      <c r="G48" s="16">
        <v>39</v>
      </c>
      <c r="H48" s="21">
        <v>51</v>
      </c>
      <c r="I48" s="16">
        <v>90</v>
      </c>
      <c r="J48" s="16">
        <v>1</v>
      </c>
    </row>
    <row r="49" spans="1:10" ht="15" x14ac:dyDescent="0.2">
      <c r="A49" s="20"/>
      <c r="B49" s="22">
        <v>50</v>
      </c>
      <c r="C49" s="20" t="s">
        <v>550</v>
      </c>
      <c r="D49" s="22">
        <v>1995</v>
      </c>
      <c r="E49" s="20" t="s">
        <v>27</v>
      </c>
      <c r="F49" s="22">
        <v>48.54</v>
      </c>
      <c r="G49" s="20">
        <v>35</v>
      </c>
      <c r="H49" s="22">
        <v>46</v>
      </c>
      <c r="I49" s="20">
        <v>81</v>
      </c>
      <c r="J49" s="20">
        <v>2</v>
      </c>
    </row>
    <row r="50" spans="1:10" ht="15" x14ac:dyDescent="0.2">
      <c r="A50" s="16"/>
      <c r="B50" s="21">
        <v>50</v>
      </c>
      <c r="C50" s="16" t="s">
        <v>68</v>
      </c>
      <c r="D50" s="21">
        <v>1995</v>
      </c>
      <c r="E50" s="16" t="s">
        <v>27</v>
      </c>
      <c r="F50" s="21">
        <v>37.6</v>
      </c>
      <c r="G50" s="16">
        <v>23</v>
      </c>
      <c r="H50" s="21">
        <v>33</v>
      </c>
      <c r="I50" s="16">
        <v>56</v>
      </c>
      <c r="J50" s="16">
        <v>3</v>
      </c>
    </row>
    <row r="51" spans="1:10" ht="15" x14ac:dyDescent="0.2">
      <c r="A51" s="16"/>
      <c r="B51" s="16">
        <v>50</v>
      </c>
      <c r="C51" s="16" t="s">
        <v>69</v>
      </c>
      <c r="D51" s="16">
        <v>1996</v>
      </c>
      <c r="E51" s="16" t="s">
        <v>27</v>
      </c>
      <c r="F51" s="16">
        <v>29.14</v>
      </c>
      <c r="G51" s="16">
        <v>16</v>
      </c>
      <c r="H51" s="16">
        <v>30</v>
      </c>
      <c r="I51" s="16">
        <v>46</v>
      </c>
      <c r="J51" s="16">
        <v>4</v>
      </c>
    </row>
    <row r="52" spans="1:10" ht="15" x14ac:dyDescent="0.2">
      <c r="A52" s="16"/>
      <c r="B52" s="21"/>
      <c r="C52" s="16"/>
      <c r="D52" s="21"/>
      <c r="E52" s="16"/>
      <c r="F52" s="21"/>
      <c r="G52" s="16"/>
      <c r="H52" s="21"/>
      <c r="I52" s="16"/>
      <c r="J52" s="16"/>
    </row>
    <row r="53" spans="1:10" ht="15" x14ac:dyDescent="0.2">
      <c r="A53" s="20"/>
      <c r="B53" s="22">
        <v>56</v>
      </c>
      <c r="C53" s="20" t="s">
        <v>64</v>
      </c>
      <c r="D53" s="22">
        <v>1992</v>
      </c>
      <c r="E53" s="20" t="s">
        <v>27</v>
      </c>
      <c r="F53" s="22">
        <v>55.84</v>
      </c>
      <c r="G53" s="20">
        <v>52</v>
      </c>
      <c r="H53" s="22">
        <v>72</v>
      </c>
      <c r="I53" s="20">
        <v>124</v>
      </c>
      <c r="J53" s="20">
        <v>1</v>
      </c>
    </row>
    <row r="54" spans="1:10" ht="15" x14ac:dyDescent="0.2">
      <c r="A54" s="16"/>
      <c r="B54" s="21">
        <v>56</v>
      </c>
      <c r="C54" s="16" t="s">
        <v>67</v>
      </c>
      <c r="D54" s="21">
        <v>1992</v>
      </c>
      <c r="E54" s="16" t="s">
        <v>27</v>
      </c>
      <c r="F54" s="21">
        <v>51.98</v>
      </c>
      <c r="G54" s="16">
        <v>49</v>
      </c>
      <c r="H54" s="21">
        <v>62</v>
      </c>
      <c r="I54" s="16">
        <v>111</v>
      </c>
      <c r="J54" s="16">
        <v>2</v>
      </c>
    </row>
    <row r="55" spans="1:10" ht="15" x14ac:dyDescent="0.2">
      <c r="A55" s="20"/>
      <c r="B55" s="22">
        <v>56</v>
      </c>
      <c r="C55" s="20" t="s">
        <v>42</v>
      </c>
      <c r="D55" s="22">
        <v>1993</v>
      </c>
      <c r="E55" s="20" t="s">
        <v>27</v>
      </c>
      <c r="F55" s="22">
        <v>53.3</v>
      </c>
      <c r="G55" s="20">
        <v>37</v>
      </c>
      <c r="H55" s="22">
        <v>49</v>
      </c>
      <c r="I55" s="20">
        <v>86</v>
      </c>
      <c r="J55" s="20">
        <v>3</v>
      </c>
    </row>
    <row r="56" spans="1:10" ht="15" x14ac:dyDescent="0.2">
      <c r="A56" s="16"/>
      <c r="B56" s="21">
        <v>56</v>
      </c>
      <c r="C56" s="16" t="s">
        <v>66</v>
      </c>
      <c r="D56" s="21">
        <v>1992</v>
      </c>
      <c r="E56" s="16" t="s">
        <v>27</v>
      </c>
      <c r="F56" s="21">
        <v>53.2</v>
      </c>
      <c r="G56" s="16">
        <v>34</v>
      </c>
      <c r="H56" s="21">
        <v>45</v>
      </c>
      <c r="I56" s="16">
        <v>79</v>
      </c>
      <c r="J56" s="16">
        <v>4</v>
      </c>
    </row>
    <row r="57" spans="1:10" ht="15" x14ac:dyDescent="0.2">
      <c r="A57" s="20"/>
      <c r="B57" s="22"/>
      <c r="C57" s="20"/>
      <c r="D57" s="22"/>
      <c r="E57" s="20"/>
      <c r="F57" s="22"/>
      <c r="G57" s="20"/>
      <c r="H57" s="22"/>
      <c r="I57" s="20"/>
      <c r="J57" s="20"/>
    </row>
    <row r="58" spans="1:10" ht="15" x14ac:dyDescent="0.2">
      <c r="A58" s="16"/>
      <c r="B58" s="21">
        <v>56</v>
      </c>
      <c r="C58" s="16" t="s">
        <v>619</v>
      </c>
      <c r="D58" s="21">
        <v>1988</v>
      </c>
      <c r="E58" s="16" t="s">
        <v>36</v>
      </c>
      <c r="F58" s="21">
        <v>55.35</v>
      </c>
      <c r="G58" s="16">
        <v>75</v>
      </c>
      <c r="H58" s="21">
        <v>105</v>
      </c>
      <c r="I58" s="16">
        <v>180</v>
      </c>
      <c r="J58" s="16">
        <v>1</v>
      </c>
    </row>
    <row r="59" spans="1:10" ht="15" x14ac:dyDescent="0.2">
      <c r="A59" s="20"/>
      <c r="B59" s="22"/>
      <c r="C59" s="20"/>
      <c r="D59" s="22"/>
      <c r="E59" s="20"/>
      <c r="F59" s="22"/>
      <c r="G59" s="20"/>
      <c r="H59" s="22"/>
      <c r="I59" s="20"/>
      <c r="J59" s="20"/>
    </row>
    <row r="60" spans="1:10" ht="15" x14ac:dyDescent="0.2">
      <c r="A60" s="16"/>
      <c r="B60" s="21">
        <v>62</v>
      </c>
      <c r="C60" s="16" t="s">
        <v>74</v>
      </c>
      <c r="D60" s="21">
        <v>1992</v>
      </c>
      <c r="E60" s="16" t="s">
        <v>27</v>
      </c>
      <c r="F60" s="21">
        <v>60.43</v>
      </c>
      <c r="G60" s="16">
        <v>76</v>
      </c>
      <c r="H60" s="21">
        <v>99</v>
      </c>
      <c r="I60" s="16">
        <v>175</v>
      </c>
      <c r="J60" s="16">
        <v>1</v>
      </c>
    </row>
    <row r="61" spans="1:10" ht="15" x14ac:dyDescent="0.2">
      <c r="A61" s="20"/>
      <c r="B61" s="22">
        <v>62</v>
      </c>
      <c r="C61" s="20" t="s">
        <v>620</v>
      </c>
      <c r="D61" s="22">
        <v>1991</v>
      </c>
      <c r="E61" s="20" t="s">
        <v>27</v>
      </c>
      <c r="F61" s="22">
        <v>60.84</v>
      </c>
      <c r="G61" s="20">
        <v>66</v>
      </c>
      <c r="H61" s="22">
        <v>89</v>
      </c>
      <c r="I61" s="20">
        <v>155</v>
      </c>
      <c r="J61" s="20">
        <v>2</v>
      </c>
    </row>
    <row r="62" spans="1:10" ht="15" x14ac:dyDescent="0.2">
      <c r="A62" s="16"/>
      <c r="B62" s="21">
        <v>62</v>
      </c>
      <c r="C62" s="16" t="s">
        <v>621</v>
      </c>
      <c r="D62" s="21">
        <v>1990</v>
      </c>
      <c r="E62" s="16" t="s">
        <v>27</v>
      </c>
      <c r="F62" s="21">
        <v>60.96</v>
      </c>
      <c r="G62" s="16">
        <v>63</v>
      </c>
      <c r="H62" s="21">
        <v>87</v>
      </c>
      <c r="I62" s="16">
        <v>150</v>
      </c>
      <c r="J62" s="16">
        <v>3</v>
      </c>
    </row>
    <row r="63" spans="1:10" ht="15" x14ac:dyDescent="0.2">
      <c r="A63" s="20"/>
      <c r="B63" s="22">
        <v>62</v>
      </c>
      <c r="C63" s="20" t="s">
        <v>622</v>
      </c>
      <c r="D63" s="22">
        <v>1990</v>
      </c>
      <c r="E63" s="20" t="s">
        <v>27</v>
      </c>
      <c r="F63" s="22">
        <v>58.91</v>
      </c>
      <c r="G63" s="20">
        <v>53</v>
      </c>
      <c r="H63" s="22">
        <v>82</v>
      </c>
      <c r="I63" s="20">
        <v>135</v>
      </c>
      <c r="J63" s="20">
        <v>4</v>
      </c>
    </row>
    <row r="64" spans="1:10" ht="15" x14ac:dyDescent="0.2">
      <c r="A64" s="16"/>
      <c r="B64" s="21"/>
      <c r="C64" s="16"/>
      <c r="D64" s="21"/>
      <c r="E64" s="16"/>
      <c r="F64" s="21"/>
      <c r="G64" s="16"/>
      <c r="H64" s="21"/>
      <c r="I64" s="16"/>
      <c r="J64" s="16"/>
    </row>
    <row r="65" spans="1:10" ht="15" x14ac:dyDescent="0.2">
      <c r="A65" s="20"/>
      <c r="B65" s="22">
        <v>62</v>
      </c>
      <c r="C65" s="20" t="s">
        <v>219</v>
      </c>
      <c r="D65" s="22">
        <v>1987</v>
      </c>
      <c r="E65" s="20" t="s">
        <v>36</v>
      </c>
      <c r="F65" s="22">
        <v>61.84</v>
      </c>
      <c r="G65" s="20">
        <v>100</v>
      </c>
      <c r="H65" s="22">
        <v>121</v>
      </c>
      <c r="I65" s="20">
        <v>221</v>
      </c>
      <c r="J65" s="20">
        <v>1</v>
      </c>
    </row>
    <row r="66" spans="1:10" ht="15" x14ac:dyDescent="0.2">
      <c r="A66" s="16"/>
      <c r="B66" s="21">
        <v>62</v>
      </c>
      <c r="C66" s="16" t="s">
        <v>623</v>
      </c>
      <c r="D66" s="21">
        <v>1989</v>
      </c>
      <c r="E66" s="16" t="s">
        <v>36</v>
      </c>
      <c r="F66" s="21">
        <v>61.24</v>
      </c>
      <c r="G66" s="16">
        <v>87</v>
      </c>
      <c r="H66" s="21">
        <v>121</v>
      </c>
      <c r="I66" s="16">
        <v>208</v>
      </c>
      <c r="J66" s="16">
        <v>2</v>
      </c>
    </row>
    <row r="67" spans="1:10" ht="15" x14ac:dyDescent="0.2">
      <c r="A67" s="20"/>
      <c r="B67" s="22">
        <v>62</v>
      </c>
      <c r="C67" s="20" t="s">
        <v>321</v>
      </c>
      <c r="D67" s="22">
        <v>1988</v>
      </c>
      <c r="E67" s="20" t="s">
        <v>36</v>
      </c>
      <c r="F67" s="22">
        <v>60.94</v>
      </c>
      <c r="G67" s="20">
        <v>73</v>
      </c>
      <c r="H67" s="22">
        <v>109</v>
      </c>
      <c r="I67" s="20">
        <v>182</v>
      </c>
      <c r="J67" s="20">
        <v>3</v>
      </c>
    </row>
    <row r="68" spans="1:10" ht="15" x14ac:dyDescent="0.2">
      <c r="A68" s="16"/>
      <c r="B68" s="21">
        <v>62</v>
      </c>
      <c r="C68" s="16" t="s">
        <v>242</v>
      </c>
      <c r="D68" s="21">
        <v>1989</v>
      </c>
      <c r="E68" s="16" t="s">
        <v>36</v>
      </c>
      <c r="F68" s="21">
        <v>61.32</v>
      </c>
      <c r="G68" s="16">
        <v>81</v>
      </c>
      <c r="H68" s="21">
        <v>93</v>
      </c>
      <c r="I68" s="16">
        <v>174</v>
      </c>
      <c r="J68" s="16">
        <v>4</v>
      </c>
    </row>
    <row r="69" spans="1:10" ht="15" x14ac:dyDescent="0.2">
      <c r="A69" s="20"/>
      <c r="B69" s="22">
        <v>62</v>
      </c>
      <c r="C69" s="20" t="s">
        <v>575</v>
      </c>
      <c r="D69" s="22">
        <v>1989</v>
      </c>
      <c r="E69" s="20" t="s">
        <v>36</v>
      </c>
      <c r="F69" s="22">
        <v>59.22</v>
      </c>
      <c r="G69" s="20">
        <v>66</v>
      </c>
      <c r="H69" s="22">
        <v>73</v>
      </c>
      <c r="I69" s="20">
        <v>179</v>
      </c>
      <c r="J69" s="20">
        <v>5</v>
      </c>
    </row>
    <row r="70" spans="1:10" ht="15" x14ac:dyDescent="0.2">
      <c r="A70" s="16"/>
      <c r="B70" s="21"/>
      <c r="C70" s="16"/>
      <c r="D70" s="21"/>
      <c r="E70" s="16"/>
      <c r="F70" s="21"/>
      <c r="G70" s="16"/>
      <c r="H70" s="21"/>
      <c r="I70" s="16"/>
      <c r="J70" s="16"/>
    </row>
    <row r="71" spans="1:10" ht="15" x14ac:dyDescent="0.2">
      <c r="A71" s="20"/>
      <c r="B71" s="22">
        <v>69</v>
      </c>
      <c r="C71" s="20" t="s">
        <v>188</v>
      </c>
      <c r="D71" s="22">
        <v>1991</v>
      </c>
      <c r="E71" s="20" t="s">
        <v>27</v>
      </c>
      <c r="F71" s="22">
        <v>68.38</v>
      </c>
      <c r="G71" s="20">
        <v>83</v>
      </c>
      <c r="H71" s="22">
        <v>101</v>
      </c>
      <c r="I71" s="20">
        <v>184</v>
      </c>
      <c r="J71" s="20">
        <v>1</v>
      </c>
    </row>
    <row r="72" spans="1:10" ht="15" x14ac:dyDescent="0.2">
      <c r="A72" s="16"/>
      <c r="B72" s="21">
        <v>69</v>
      </c>
      <c r="C72" s="16" t="s">
        <v>624</v>
      </c>
      <c r="D72" s="21">
        <v>1995</v>
      </c>
      <c r="E72" s="16" t="s">
        <v>27</v>
      </c>
      <c r="F72" s="21">
        <v>64.489999999999995</v>
      </c>
      <c r="G72" s="16">
        <v>24</v>
      </c>
      <c r="H72" s="21">
        <v>31</v>
      </c>
      <c r="I72" s="16">
        <v>55</v>
      </c>
      <c r="J72" s="16">
        <v>2</v>
      </c>
    </row>
    <row r="73" spans="1:10" ht="15" x14ac:dyDescent="0.2">
      <c r="A73" s="20"/>
      <c r="B73" s="22">
        <v>69</v>
      </c>
      <c r="C73" s="20" t="s">
        <v>595</v>
      </c>
      <c r="D73" s="22">
        <v>1997</v>
      </c>
      <c r="E73" s="20" t="s">
        <v>27</v>
      </c>
      <c r="F73" s="22">
        <v>67.459999999999994</v>
      </c>
      <c r="G73" s="20">
        <v>21</v>
      </c>
      <c r="H73" s="22">
        <v>31</v>
      </c>
      <c r="I73" s="20">
        <v>52</v>
      </c>
      <c r="J73" s="20">
        <v>3</v>
      </c>
    </row>
    <row r="74" spans="1:10" ht="15" x14ac:dyDescent="0.2">
      <c r="A74" s="16"/>
      <c r="B74" s="21"/>
      <c r="C74" s="16"/>
      <c r="D74" s="21"/>
      <c r="E74" s="16"/>
      <c r="F74" s="21"/>
      <c r="G74" s="16"/>
      <c r="H74" s="21"/>
      <c r="I74" s="16"/>
      <c r="J74" s="16"/>
    </row>
    <row r="75" spans="1:10" ht="15" x14ac:dyDescent="0.2">
      <c r="A75" s="20"/>
      <c r="B75" s="22">
        <v>69</v>
      </c>
      <c r="C75" s="20" t="s">
        <v>534</v>
      </c>
      <c r="D75" s="22">
        <v>1987</v>
      </c>
      <c r="E75" s="20" t="s">
        <v>36</v>
      </c>
      <c r="F75" s="22">
        <v>67.06</v>
      </c>
      <c r="G75" s="20">
        <v>95</v>
      </c>
      <c r="H75" s="22">
        <v>125</v>
      </c>
      <c r="I75" s="20">
        <v>220</v>
      </c>
      <c r="J75" s="20">
        <v>1</v>
      </c>
    </row>
    <row r="76" spans="1:10" ht="15" x14ac:dyDescent="0.2">
      <c r="A76" s="16"/>
      <c r="B76" s="21">
        <v>69</v>
      </c>
      <c r="C76" s="16" t="s">
        <v>190</v>
      </c>
      <c r="D76" s="21">
        <v>1988</v>
      </c>
      <c r="E76" s="16" t="s">
        <v>36</v>
      </c>
      <c r="F76" s="21">
        <v>67.39</v>
      </c>
      <c r="G76" s="16">
        <v>57</v>
      </c>
      <c r="H76" s="21">
        <v>78</v>
      </c>
      <c r="I76" s="16">
        <v>135</v>
      </c>
      <c r="J76" s="16">
        <v>2</v>
      </c>
    </row>
    <row r="77" spans="1:10" ht="15" x14ac:dyDescent="0.2">
      <c r="A77" s="20"/>
      <c r="B77" s="22"/>
      <c r="C77" s="20"/>
      <c r="D77" s="22"/>
      <c r="E77" s="20"/>
      <c r="F77" s="22"/>
      <c r="G77" s="20"/>
      <c r="H77" s="22"/>
      <c r="I77" s="20"/>
      <c r="J77" s="20"/>
    </row>
    <row r="78" spans="1:10" ht="15" x14ac:dyDescent="0.2">
      <c r="A78" s="16"/>
      <c r="B78" s="21">
        <v>69</v>
      </c>
      <c r="C78" s="16" t="s">
        <v>223</v>
      </c>
      <c r="D78" s="21">
        <v>1967</v>
      </c>
      <c r="E78" s="16" t="s">
        <v>40</v>
      </c>
      <c r="F78" s="21">
        <v>68.56</v>
      </c>
      <c r="G78" s="16">
        <v>110</v>
      </c>
      <c r="H78" s="21">
        <v>137</v>
      </c>
      <c r="I78" s="16">
        <v>247</v>
      </c>
      <c r="J78" s="16">
        <v>1</v>
      </c>
    </row>
    <row r="79" spans="1:10" ht="15" x14ac:dyDescent="0.2">
      <c r="A79" s="20"/>
      <c r="B79" s="22">
        <v>69</v>
      </c>
      <c r="C79" s="20" t="s">
        <v>46</v>
      </c>
      <c r="D79" s="22">
        <v>1986</v>
      </c>
      <c r="E79" s="20" t="s">
        <v>40</v>
      </c>
      <c r="F79" s="22">
        <v>64.3</v>
      </c>
      <c r="G79" s="20">
        <v>90</v>
      </c>
      <c r="H79" s="22">
        <v>120</v>
      </c>
      <c r="I79" s="20">
        <v>210</v>
      </c>
      <c r="J79" s="20">
        <v>2</v>
      </c>
    </row>
    <row r="80" spans="1:10" ht="15" x14ac:dyDescent="0.2">
      <c r="A80" s="16"/>
      <c r="B80" s="21"/>
      <c r="C80" s="16"/>
      <c r="D80" s="21"/>
      <c r="E80" s="16"/>
      <c r="F80" s="21"/>
      <c r="G80" s="16"/>
      <c r="H80" s="21"/>
      <c r="I80" s="16"/>
      <c r="J80" s="16"/>
    </row>
    <row r="81" spans="1:10" ht="15" x14ac:dyDescent="0.2">
      <c r="A81" s="20"/>
      <c r="B81" s="22">
        <v>77</v>
      </c>
      <c r="C81" s="20" t="s">
        <v>19</v>
      </c>
      <c r="D81" s="22">
        <v>1991</v>
      </c>
      <c r="E81" s="20" t="s">
        <v>27</v>
      </c>
      <c r="F81" s="22">
        <v>75.89</v>
      </c>
      <c r="G81" s="20">
        <v>94</v>
      </c>
      <c r="H81" s="22">
        <v>127</v>
      </c>
      <c r="I81" s="20">
        <v>221</v>
      </c>
      <c r="J81" s="20">
        <v>1</v>
      </c>
    </row>
    <row r="82" spans="1:10" ht="15" x14ac:dyDescent="0.2">
      <c r="A82" s="16"/>
      <c r="B82" s="21">
        <v>77</v>
      </c>
      <c r="C82" s="16" t="s">
        <v>92</v>
      </c>
      <c r="D82" s="21">
        <v>1990</v>
      </c>
      <c r="E82" s="16" t="s">
        <v>27</v>
      </c>
      <c r="F82" s="21">
        <v>71.209999999999994</v>
      </c>
      <c r="G82" s="16">
        <v>90</v>
      </c>
      <c r="H82" s="21">
        <v>101</v>
      </c>
      <c r="I82" s="16">
        <v>191</v>
      </c>
      <c r="J82" s="16">
        <v>2</v>
      </c>
    </row>
    <row r="83" spans="1:10" ht="15" x14ac:dyDescent="0.2">
      <c r="A83" s="20"/>
      <c r="B83" s="22"/>
      <c r="C83" s="20"/>
      <c r="D83" s="22"/>
      <c r="E83" s="20"/>
      <c r="F83" s="22"/>
      <c r="G83" s="20"/>
      <c r="H83" s="22"/>
      <c r="I83" s="20"/>
      <c r="J83" s="20"/>
    </row>
    <row r="84" spans="1:10" ht="15" x14ac:dyDescent="0.2">
      <c r="A84" s="16"/>
      <c r="B84" s="21">
        <v>77</v>
      </c>
      <c r="C84" s="16" t="s">
        <v>296</v>
      </c>
      <c r="D84" s="21">
        <v>1989</v>
      </c>
      <c r="E84" s="16" t="s">
        <v>36</v>
      </c>
      <c r="F84" s="21">
        <v>70.19</v>
      </c>
      <c r="G84" s="16">
        <v>100</v>
      </c>
      <c r="H84" s="21">
        <v>128</v>
      </c>
      <c r="I84" s="16">
        <v>228</v>
      </c>
      <c r="J84" s="16">
        <v>1</v>
      </c>
    </row>
    <row r="85" spans="1:10" ht="15" x14ac:dyDescent="0.2">
      <c r="A85" s="20"/>
      <c r="B85" s="22"/>
      <c r="C85" s="20"/>
      <c r="D85" s="22"/>
      <c r="E85" s="20"/>
      <c r="F85" s="22"/>
      <c r="G85" s="20"/>
      <c r="H85" s="22"/>
      <c r="I85" s="20"/>
      <c r="J85" s="20"/>
    </row>
    <row r="86" spans="1:10" ht="15" x14ac:dyDescent="0.2">
      <c r="A86" s="16"/>
      <c r="B86" s="21">
        <v>77</v>
      </c>
      <c r="C86" s="16" t="s">
        <v>93</v>
      </c>
      <c r="D86" s="21">
        <v>1983</v>
      </c>
      <c r="E86" s="16" t="s">
        <v>40</v>
      </c>
      <c r="F86" s="21">
        <v>75.98</v>
      </c>
      <c r="G86" s="16">
        <v>100</v>
      </c>
      <c r="H86" s="21">
        <v>130</v>
      </c>
      <c r="I86" s="16">
        <v>230</v>
      </c>
      <c r="J86" s="16">
        <v>1</v>
      </c>
    </row>
    <row r="87" spans="1:10" ht="15" x14ac:dyDescent="0.2">
      <c r="A87" s="20"/>
      <c r="B87" s="22">
        <v>77</v>
      </c>
      <c r="C87" s="20" t="s">
        <v>295</v>
      </c>
      <c r="D87" s="22">
        <v>1978</v>
      </c>
      <c r="E87" s="20" t="s">
        <v>40</v>
      </c>
      <c r="F87" s="22">
        <v>71.989999999999995</v>
      </c>
      <c r="G87" s="20">
        <v>94</v>
      </c>
      <c r="H87" s="22">
        <v>125</v>
      </c>
      <c r="I87" s="20">
        <v>219</v>
      </c>
      <c r="J87" s="20">
        <v>2</v>
      </c>
    </row>
    <row r="88" spans="1:10" ht="15" x14ac:dyDescent="0.2">
      <c r="A88" s="16"/>
      <c r="B88" s="21">
        <v>77</v>
      </c>
      <c r="C88" s="16" t="s">
        <v>150</v>
      </c>
      <c r="D88" s="21">
        <v>1981</v>
      </c>
      <c r="E88" s="16" t="s">
        <v>40</v>
      </c>
      <c r="F88" s="21">
        <v>72</v>
      </c>
      <c r="G88" s="16">
        <v>36</v>
      </c>
      <c r="H88" s="21">
        <v>48</v>
      </c>
      <c r="I88" s="16">
        <v>84</v>
      </c>
      <c r="J88" s="16">
        <v>3</v>
      </c>
    </row>
    <row r="89" spans="1:10" ht="15" x14ac:dyDescent="0.2">
      <c r="A89" s="20"/>
      <c r="B89" s="22"/>
      <c r="C89" s="20"/>
      <c r="D89" s="22"/>
      <c r="E89" s="20"/>
      <c r="F89" s="22"/>
      <c r="G89" s="20"/>
      <c r="H89" s="22"/>
      <c r="I89" s="20"/>
      <c r="J89" s="20"/>
    </row>
    <row r="90" spans="1:10" ht="15" x14ac:dyDescent="0.2">
      <c r="A90" s="16"/>
      <c r="B90" s="21">
        <v>77</v>
      </c>
      <c r="C90" s="16" t="s">
        <v>273</v>
      </c>
      <c r="D90" s="21">
        <v>1932</v>
      </c>
      <c r="E90" s="16" t="s">
        <v>44</v>
      </c>
      <c r="F90" s="21">
        <v>73.34</v>
      </c>
      <c r="G90" s="16">
        <v>45</v>
      </c>
      <c r="H90" s="21">
        <v>55</v>
      </c>
      <c r="I90" s="16">
        <v>100</v>
      </c>
      <c r="J90" s="16">
        <v>1</v>
      </c>
    </row>
    <row r="91" spans="1:10" ht="15" x14ac:dyDescent="0.2">
      <c r="A91" s="20"/>
      <c r="B91" s="22"/>
      <c r="C91" s="20"/>
      <c r="D91" s="22"/>
      <c r="E91" s="20"/>
      <c r="F91" s="22"/>
      <c r="G91" s="20"/>
      <c r="H91" s="22"/>
      <c r="I91" s="20"/>
      <c r="J91" s="20"/>
    </row>
    <row r="92" spans="1:10" ht="15" x14ac:dyDescent="0.2">
      <c r="A92" s="16"/>
      <c r="B92" s="21">
        <v>85</v>
      </c>
      <c r="C92" s="16" t="s">
        <v>129</v>
      </c>
      <c r="D92" s="21">
        <v>1989</v>
      </c>
      <c r="E92" s="16" t="s">
        <v>36</v>
      </c>
      <c r="F92" s="21">
        <v>84.18</v>
      </c>
      <c r="G92" s="16">
        <v>87</v>
      </c>
      <c r="H92" s="21">
        <v>130</v>
      </c>
      <c r="I92" s="16">
        <v>217</v>
      </c>
      <c r="J92" s="16">
        <v>1</v>
      </c>
    </row>
    <row r="93" spans="1:10" ht="15" x14ac:dyDescent="0.2">
      <c r="A93" s="20"/>
      <c r="B93" s="22">
        <v>85</v>
      </c>
      <c r="C93" s="20" t="s">
        <v>596</v>
      </c>
      <c r="D93" s="22">
        <v>1989</v>
      </c>
      <c r="E93" s="20" t="s">
        <v>36</v>
      </c>
      <c r="F93" s="22">
        <v>84.71</v>
      </c>
      <c r="G93" s="20">
        <v>64</v>
      </c>
      <c r="H93" s="22">
        <v>100</v>
      </c>
      <c r="I93" s="20">
        <v>164</v>
      </c>
      <c r="J93" s="20">
        <v>2</v>
      </c>
    </row>
    <row r="94" spans="1:10" ht="15" x14ac:dyDescent="0.2">
      <c r="A94" s="16"/>
      <c r="B94" s="21">
        <v>85</v>
      </c>
      <c r="C94" s="16" t="s">
        <v>625</v>
      </c>
      <c r="D94" s="21">
        <v>1989</v>
      </c>
      <c r="E94" s="16" t="s">
        <v>36</v>
      </c>
      <c r="F94" s="21">
        <v>82.71</v>
      </c>
      <c r="G94" s="16">
        <v>67</v>
      </c>
      <c r="H94" s="21">
        <v>80</v>
      </c>
      <c r="I94" s="16">
        <v>147</v>
      </c>
      <c r="J94" s="16">
        <v>3</v>
      </c>
    </row>
    <row r="95" spans="1:10" ht="15" x14ac:dyDescent="0.2">
      <c r="A95" s="20"/>
      <c r="B95" s="22"/>
      <c r="C95" s="20"/>
      <c r="D95" s="22"/>
      <c r="E95" s="20"/>
      <c r="F95" s="22"/>
      <c r="G95" s="20"/>
      <c r="H95" s="22"/>
      <c r="I95" s="20"/>
      <c r="J95" s="20"/>
    </row>
    <row r="96" spans="1:10" ht="15" x14ac:dyDescent="0.2">
      <c r="A96" s="16"/>
      <c r="B96" s="21">
        <v>85</v>
      </c>
      <c r="C96" s="16" t="s">
        <v>94</v>
      </c>
      <c r="D96" s="21">
        <v>1985</v>
      </c>
      <c r="E96" s="16" t="s">
        <v>40</v>
      </c>
      <c r="F96" s="21">
        <v>78.180000000000007</v>
      </c>
      <c r="G96" s="16">
        <v>115</v>
      </c>
      <c r="H96" s="21">
        <v>143</v>
      </c>
      <c r="I96" s="16">
        <v>258</v>
      </c>
      <c r="J96" s="16">
        <v>1</v>
      </c>
    </row>
    <row r="97" spans="1:10" ht="15" x14ac:dyDescent="0.2">
      <c r="A97" s="20"/>
      <c r="B97" s="22">
        <v>85</v>
      </c>
      <c r="C97" s="20" t="s">
        <v>626</v>
      </c>
      <c r="D97" s="22">
        <v>1973</v>
      </c>
      <c r="E97" s="20" t="s">
        <v>40</v>
      </c>
      <c r="F97" s="22">
        <v>82.86</v>
      </c>
      <c r="G97" s="20">
        <v>100</v>
      </c>
      <c r="H97" s="22" t="s">
        <v>49</v>
      </c>
      <c r="I97" s="20" t="s">
        <v>49</v>
      </c>
      <c r="J97" s="20" t="s">
        <v>49</v>
      </c>
    </row>
    <row r="98" spans="1:10" ht="15" x14ac:dyDescent="0.2">
      <c r="A98" s="16"/>
      <c r="B98" s="21"/>
      <c r="C98" s="16"/>
      <c r="D98" s="21"/>
      <c r="E98" s="16"/>
      <c r="F98" s="21"/>
      <c r="G98" s="16"/>
      <c r="H98" s="21"/>
      <c r="I98" s="16"/>
      <c r="J98" s="16"/>
    </row>
    <row r="99" spans="1:10" ht="15" x14ac:dyDescent="0.2">
      <c r="A99" s="20"/>
      <c r="B99" s="22">
        <v>85</v>
      </c>
      <c r="C99" s="20" t="s">
        <v>298</v>
      </c>
      <c r="D99" s="22">
        <v>1970</v>
      </c>
      <c r="E99" s="20" t="s">
        <v>44</v>
      </c>
      <c r="F99" s="22">
        <v>82.13</v>
      </c>
      <c r="G99" s="20">
        <v>89</v>
      </c>
      <c r="H99" s="22">
        <v>108</v>
      </c>
      <c r="I99" s="20">
        <v>197</v>
      </c>
      <c r="J99" s="20">
        <v>1</v>
      </c>
    </row>
    <row r="100" spans="1:10" ht="15" x14ac:dyDescent="0.2">
      <c r="A100" s="16"/>
      <c r="B100" s="21">
        <v>85</v>
      </c>
      <c r="C100" s="16" t="s">
        <v>544</v>
      </c>
      <c r="D100" s="21">
        <v>1947</v>
      </c>
      <c r="E100" s="16" t="s">
        <v>44</v>
      </c>
      <c r="F100" s="21">
        <v>84.36</v>
      </c>
      <c r="G100" s="16">
        <v>64</v>
      </c>
      <c r="H100" s="21">
        <v>82</v>
      </c>
      <c r="I100" s="16">
        <v>146</v>
      </c>
      <c r="J100" s="16">
        <v>2</v>
      </c>
    </row>
    <row r="101" spans="1:10" ht="15" x14ac:dyDescent="0.2">
      <c r="A101" s="16"/>
      <c r="B101" s="16">
        <v>85</v>
      </c>
      <c r="C101" s="16" t="s">
        <v>627</v>
      </c>
      <c r="D101" s="16">
        <v>1932</v>
      </c>
      <c r="E101" s="16" t="s">
        <v>44</v>
      </c>
      <c r="F101" s="16">
        <v>79.08</v>
      </c>
      <c r="G101" s="16">
        <v>45</v>
      </c>
      <c r="H101" s="16">
        <v>51</v>
      </c>
      <c r="I101" s="16">
        <v>96</v>
      </c>
      <c r="J101" s="16">
        <v>3</v>
      </c>
    </row>
    <row r="102" spans="1:10" ht="15" x14ac:dyDescent="0.2">
      <c r="A102" s="16"/>
      <c r="B102" s="21"/>
      <c r="C102" s="16"/>
      <c r="D102" s="21"/>
      <c r="E102" s="16"/>
      <c r="F102" s="21"/>
      <c r="G102" s="16"/>
      <c r="H102" s="21"/>
      <c r="I102" s="16"/>
      <c r="J102" s="16"/>
    </row>
    <row r="103" spans="1:10" ht="15" x14ac:dyDescent="0.2">
      <c r="A103" s="20"/>
      <c r="B103" s="22">
        <v>94</v>
      </c>
      <c r="C103" s="20" t="s">
        <v>279</v>
      </c>
      <c r="D103" s="22">
        <v>1991</v>
      </c>
      <c r="E103" s="20" t="s">
        <v>27</v>
      </c>
      <c r="F103" s="22">
        <v>89.63</v>
      </c>
      <c r="G103" s="20">
        <v>75</v>
      </c>
      <c r="H103" s="22">
        <v>108</v>
      </c>
      <c r="I103" s="20">
        <v>183</v>
      </c>
      <c r="J103" s="20">
        <v>1</v>
      </c>
    </row>
    <row r="104" spans="1:10" ht="15" x14ac:dyDescent="0.2">
      <c r="A104" s="16"/>
      <c r="B104" s="21">
        <v>94</v>
      </c>
      <c r="C104" s="16" t="s">
        <v>578</v>
      </c>
      <c r="D104" s="21">
        <v>1992</v>
      </c>
      <c r="E104" s="16" t="s">
        <v>27</v>
      </c>
      <c r="F104" s="21">
        <v>89.2</v>
      </c>
      <c r="G104" s="16">
        <v>58</v>
      </c>
      <c r="H104" s="21">
        <v>67</v>
      </c>
      <c r="I104" s="16">
        <v>125</v>
      </c>
      <c r="J104" s="16">
        <v>2</v>
      </c>
    </row>
    <row r="105" spans="1:10" ht="15" x14ac:dyDescent="0.2">
      <c r="A105" s="20"/>
      <c r="B105" s="22"/>
      <c r="C105" s="20"/>
      <c r="D105" s="22"/>
      <c r="E105" s="20"/>
      <c r="F105" s="22"/>
      <c r="G105" s="20"/>
      <c r="H105" s="22"/>
      <c r="I105" s="20"/>
      <c r="J105" s="20"/>
    </row>
    <row r="106" spans="1:10" ht="15" x14ac:dyDescent="0.2">
      <c r="A106" s="16"/>
      <c r="B106" s="21">
        <v>94</v>
      </c>
      <c r="C106" s="16" t="s">
        <v>628</v>
      </c>
      <c r="D106" s="21">
        <v>1989</v>
      </c>
      <c r="E106" s="16" t="s">
        <v>36</v>
      </c>
      <c r="F106" s="21">
        <v>85.97</v>
      </c>
      <c r="G106" s="16">
        <v>60</v>
      </c>
      <c r="H106" s="21">
        <v>95</v>
      </c>
      <c r="I106" s="16">
        <v>155</v>
      </c>
      <c r="J106" s="16">
        <v>1</v>
      </c>
    </row>
    <row r="107" spans="1:10" ht="15" x14ac:dyDescent="0.2">
      <c r="A107" s="20"/>
      <c r="B107" s="22"/>
      <c r="C107" s="20"/>
      <c r="D107" s="22"/>
      <c r="E107" s="20"/>
      <c r="F107" s="22"/>
      <c r="G107" s="20"/>
      <c r="H107" s="22"/>
      <c r="I107" s="20"/>
      <c r="J107" s="20"/>
    </row>
    <row r="108" spans="1:10" ht="15" x14ac:dyDescent="0.2">
      <c r="A108" s="16"/>
      <c r="B108" s="21">
        <v>94</v>
      </c>
      <c r="C108" s="16" t="s">
        <v>97</v>
      </c>
      <c r="D108" s="21">
        <v>1986</v>
      </c>
      <c r="E108" s="16" t="s">
        <v>40</v>
      </c>
      <c r="F108" s="21">
        <v>92.72</v>
      </c>
      <c r="G108" s="16">
        <v>100</v>
      </c>
      <c r="H108" s="21">
        <v>130</v>
      </c>
      <c r="I108" s="16">
        <v>230</v>
      </c>
      <c r="J108" s="16">
        <v>1</v>
      </c>
    </row>
    <row r="109" spans="1:10" ht="15" x14ac:dyDescent="0.2">
      <c r="A109" s="20"/>
      <c r="B109" s="22">
        <v>94</v>
      </c>
      <c r="C109" s="20" t="s">
        <v>629</v>
      </c>
      <c r="D109" s="22">
        <v>1978</v>
      </c>
      <c r="E109" s="20" t="s">
        <v>40</v>
      </c>
      <c r="F109" s="22">
        <v>90.7</v>
      </c>
      <c r="G109" s="20">
        <v>73</v>
      </c>
      <c r="H109" s="22">
        <v>102</v>
      </c>
      <c r="I109" s="20">
        <v>175</v>
      </c>
      <c r="J109" s="20">
        <v>2</v>
      </c>
    </row>
    <row r="110" spans="1:10" ht="15" x14ac:dyDescent="0.2">
      <c r="A110" s="16"/>
      <c r="B110" s="21"/>
      <c r="C110" s="16"/>
      <c r="D110" s="21"/>
      <c r="E110" s="16"/>
      <c r="F110" s="21"/>
      <c r="G110" s="16"/>
      <c r="H110" s="21"/>
      <c r="I110" s="16"/>
      <c r="J110" s="16"/>
    </row>
    <row r="111" spans="1:10" ht="15" x14ac:dyDescent="0.2">
      <c r="A111" s="20"/>
      <c r="B111" s="22">
        <v>94</v>
      </c>
      <c r="C111" s="20" t="s">
        <v>300</v>
      </c>
      <c r="D111" s="22">
        <v>1961</v>
      </c>
      <c r="E111" s="20" t="s">
        <v>44</v>
      </c>
      <c r="F111" s="22">
        <v>93.73</v>
      </c>
      <c r="G111" s="20">
        <v>74</v>
      </c>
      <c r="H111" s="22">
        <v>95</v>
      </c>
      <c r="I111" s="20">
        <v>169</v>
      </c>
      <c r="J111" s="20">
        <v>1</v>
      </c>
    </row>
    <row r="112" spans="1:10" ht="15" x14ac:dyDescent="0.2">
      <c r="A112" s="16"/>
      <c r="B112" s="21"/>
      <c r="C112" s="16"/>
      <c r="D112" s="21"/>
      <c r="E112" s="16"/>
      <c r="F112" s="21"/>
      <c r="G112" s="16"/>
      <c r="H112" s="21"/>
      <c r="I112" s="16"/>
      <c r="J112" s="16"/>
    </row>
    <row r="113" spans="1:10" ht="15" x14ac:dyDescent="0.2">
      <c r="A113" s="20"/>
      <c r="B113" s="22" t="s">
        <v>630</v>
      </c>
      <c r="C113" s="20" t="s">
        <v>98</v>
      </c>
      <c r="D113" s="22">
        <v>1990</v>
      </c>
      <c r="E113" s="20" t="s">
        <v>27</v>
      </c>
      <c r="F113" s="22">
        <v>97.49</v>
      </c>
      <c r="G113" s="20">
        <v>95</v>
      </c>
      <c r="H113" s="22">
        <v>124</v>
      </c>
      <c r="I113" s="20">
        <v>219</v>
      </c>
      <c r="J113" s="20">
        <v>1</v>
      </c>
    </row>
    <row r="114" spans="1:10" ht="15" x14ac:dyDescent="0.2">
      <c r="A114" s="16"/>
      <c r="B114" s="21" t="s">
        <v>630</v>
      </c>
      <c r="C114" s="16" t="s">
        <v>134</v>
      </c>
      <c r="D114" s="21">
        <v>1990</v>
      </c>
      <c r="E114" s="16" t="s">
        <v>27</v>
      </c>
      <c r="F114" s="21">
        <v>96.64</v>
      </c>
      <c r="G114" s="16">
        <v>87</v>
      </c>
      <c r="H114" s="21">
        <v>120</v>
      </c>
      <c r="I114" s="16">
        <v>207</v>
      </c>
      <c r="J114" s="16">
        <v>2</v>
      </c>
    </row>
    <row r="115" spans="1:10" ht="15" x14ac:dyDescent="0.2">
      <c r="A115" s="20"/>
      <c r="B115" s="22"/>
      <c r="C115" s="20"/>
      <c r="D115" s="22"/>
      <c r="E115" s="20"/>
      <c r="F115" s="22"/>
      <c r="G115" s="20"/>
      <c r="H115" s="22"/>
      <c r="I115" s="20"/>
      <c r="J115" s="20"/>
    </row>
    <row r="116" spans="1:10" ht="15" x14ac:dyDescent="0.2">
      <c r="A116" s="16"/>
      <c r="B116" s="21">
        <v>105</v>
      </c>
      <c r="C116" s="16" t="s">
        <v>173</v>
      </c>
      <c r="D116" s="21">
        <v>1987</v>
      </c>
      <c r="E116" s="16" t="s">
        <v>36</v>
      </c>
      <c r="F116" s="21">
        <v>98.18</v>
      </c>
      <c r="G116" s="16">
        <v>111</v>
      </c>
      <c r="H116" s="21">
        <v>150</v>
      </c>
      <c r="I116" s="16">
        <v>261</v>
      </c>
      <c r="J116" s="16">
        <v>1</v>
      </c>
    </row>
    <row r="117" spans="1:10" ht="15" x14ac:dyDescent="0.2">
      <c r="A117" s="20"/>
      <c r="B117" s="22"/>
      <c r="C117" s="20"/>
      <c r="D117" s="22"/>
      <c r="E117" s="20"/>
      <c r="F117" s="22"/>
      <c r="G117" s="20"/>
      <c r="H117" s="22"/>
      <c r="I117" s="20"/>
      <c r="J117" s="20"/>
    </row>
    <row r="118" spans="1:10" ht="15" x14ac:dyDescent="0.2">
      <c r="A118" s="16"/>
      <c r="B118" s="21">
        <v>105</v>
      </c>
      <c r="C118" s="16" t="s">
        <v>174</v>
      </c>
      <c r="D118" s="21">
        <v>1975</v>
      </c>
      <c r="E118" s="16" t="s">
        <v>40</v>
      </c>
      <c r="F118" s="21">
        <v>104.71</v>
      </c>
      <c r="G118" s="16">
        <v>118</v>
      </c>
      <c r="H118" s="21">
        <v>148</v>
      </c>
      <c r="I118" s="16">
        <v>266</v>
      </c>
      <c r="J118" s="16">
        <v>1</v>
      </c>
    </row>
    <row r="119" spans="1:10" ht="15" x14ac:dyDescent="0.2">
      <c r="A119" s="20"/>
      <c r="B119" s="22">
        <v>105</v>
      </c>
      <c r="C119" s="20" t="s">
        <v>48</v>
      </c>
      <c r="D119" s="22">
        <v>1979</v>
      </c>
      <c r="E119" s="20" t="s">
        <v>40</v>
      </c>
      <c r="F119" s="22">
        <v>94.48</v>
      </c>
      <c r="G119" s="20">
        <v>90</v>
      </c>
      <c r="H119" s="22">
        <v>110</v>
      </c>
      <c r="I119" s="20">
        <v>200</v>
      </c>
      <c r="J119" s="20">
        <v>2</v>
      </c>
    </row>
    <row r="120" spans="1:10" ht="15" x14ac:dyDescent="0.2">
      <c r="A120" s="16"/>
      <c r="B120" s="21">
        <v>105</v>
      </c>
      <c r="C120" s="16" t="s">
        <v>493</v>
      </c>
      <c r="D120" s="21">
        <v>1985</v>
      </c>
      <c r="E120" s="16" t="s">
        <v>40</v>
      </c>
      <c r="F120" s="21">
        <v>95.48</v>
      </c>
      <c r="G120" s="16">
        <v>85</v>
      </c>
      <c r="H120" s="21">
        <v>111</v>
      </c>
      <c r="I120" s="16">
        <v>196</v>
      </c>
      <c r="J120" s="16">
        <v>3</v>
      </c>
    </row>
    <row r="121" spans="1:10" ht="15" x14ac:dyDescent="0.2">
      <c r="A121" s="20"/>
      <c r="B121" s="22">
        <v>105</v>
      </c>
      <c r="C121" s="20" t="s">
        <v>631</v>
      </c>
      <c r="D121" s="22">
        <v>1982</v>
      </c>
      <c r="E121" s="20" t="s">
        <v>40</v>
      </c>
      <c r="F121" s="22">
        <v>101.7</v>
      </c>
      <c r="G121" s="20">
        <v>90</v>
      </c>
      <c r="H121" s="22">
        <v>106</v>
      </c>
      <c r="I121" s="20">
        <v>196</v>
      </c>
      <c r="J121" s="20">
        <v>4</v>
      </c>
    </row>
    <row r="122" spans="1:10" ht="15" x14ac:dyDescent="0.2">
      <c r="A122" s="16"/>
      <c r="B122" s="21"/>
      <c r="C122" s="16"/>
      <c r="D122" s="21"/>
      <c r="E122" s="16"/>
      <c r="F122" s="21"/>
      <c r="G122" s="16"/>
      <c r="H122" s="21"/>
      <c r="I122" s="16"/>
      <c r="J122" s="16"/>
    </row>
    <row r="123" spans="1:10" ht="15" x14ac:dyDescent="0.2">
      <c r="A123" s="20"/>
      <c r="B123" s="22">
        <v>105</v>
      </c>
      <c r="C123" s="20" t="s">
        <v>632</v>
      </c>
      <c r="D123" s="22">
        <v>1956</v>
      </c>
      <c r="E123" s="20" t="s">
        <v>44</v>
      </c>
      <c r="F123" s="22">
        <v>98.6</v>
      </c>
      <c r="G123" s="20">
        <v>76</v>
      </c>
      <c r="H123" s="22">
        <v>103</v>
      </c>
      <c r="I123" s="20">
        <v>179</v>
      </c>
      <c r="J123" s="20">
        <v>1</v>
      </c>
    </row>
    <row r="124" spans="1:10" ht="15" x14ac:dyDescent="0.2">
      <c r="A124" s="16"/>
      <c r="B124" s="21"/>
      <c r="C124" s="16"/>
      <c r="D124" s="21"/>
      <c r="E124" s="16"/>
      <c r="F124" s="21"/>
      <c r="G124" s="16"/>
      <c r="H124" s="21"/>
      <c r="I124" s="16"/>
      <c r="J124" s="16"/>
    </row>
    <row r="125" spans="1:10" ht="15" x14ac:dyDescent="0.2">
      <c r="A125" s="20"/>
      <c r="B125" s="22" t="s">
        <v>105</v>
      </c>
      <c r="C125" s="20" t="s">
        <v>77</v>
      </c>
      <c r="D125" s="22">
        <v>1977</v>
      </c>
      <c r="E125" s="20" t="s">
        <v>40</v>
      </c>
      <c r="F125" s="22">
        <v>118.48</v>
      </c>
      <c r="G125" s="20">
        <v>111</v>
      </c>
      <c r="H125" s="22">
        <v>158</v>
      </c>
      <c r="I125" s="20">
        <v>269</v>
      </c>
      <c r="J125" s="20">
        <v>1</v>
      </c>
    </row>
    <row r="126" spans="1:10" ht="15" x14ac:dyDescent="0.2">
      <c r="A126" s="16"/>
      <c r="B126" s="21" t="s">
        <v>105</v>
      </c>
      <c r="C126" s="16" t="s">
        <v>101</v>
      </c>
      <c r="D126" s="21">
        <v>1986</v>
      </c>
      <c r="E126" s="16" t="s">
        <v>40</v>
      </c>
      <c r="F126" s="21">
        <v>107.15</v>
      </c>
      <c r="G126" s="16">
        <v>117</v>
      </c>
      <c r="H126" s="21">
        <v>150</v>
      </c>
      <c r="I126" s="16">
        <v>267</v>
      </c>
      <c r="J126" s="16">
        <v>2</v>
      </c>
    </row>
    <row r="127" spans="1:10" ht="15" x14ac:dyDescent="0.2">
      <c r="A127" s="20"/>
      <c r="B127" s="22" t="s">
        <v>105</v>
      </c>
      <c r="C127" s="20" t="s">
        <v>304</v>
      </c>
      <c r="D127" s="22">
        <v>1985</v>
      </c>
      <c r="E127" s="20" t="s">
        <v>40</v>
      </c>
      <c r="F127" s="22">
        <v>119.3</v>
      </c>
      <c r="G127" s="20">
        <v>107</v>
      </c>
      <c r="H127" s="22">
        <v>135</v>
      </c>
      <c r="I127" s="20">
        <v>242</v>
      </c>
      <c r="J127" s="20">
        <v>3</v>
      </c>
    </row>
    <row r="128" spans="1:10" ht="15" x14ac:dyDescent="0.2">
      <c r="A128" s="16"/>
      <c r="B128" s="21" t="s">
        <v>105</v>
      </c>
      <c r="C128" s="16" t="s">
        <v>633</v>
      </c>
      <c r="D128" s="21">
        <v>1978</v>
      </c>
      <c r="E128" s="16" t="s">
        <v>40</v>
      </c>
      <c r="F128" s="21">
        <v>157.36000000000001</v>
      </c>
      <c r="G128" s="16">
        <v>95</v>
      </c>
      <c r="H128" s="21">
        <v>117</v>
      </c>
      <c r="I128" s="16">
        <v>212</v>
      </c>
      <c r="J128" s="16">
        <v>4</v>
      </c>
    </row>
    <row r="129" spans="1:10" ht="15" x14ac:dyDescent="0.2">
      <c r="A129" s="20"/>
      <c r="B129" s="22" t="s">
        <v>105</v>
      </c>
      <c r="C129" s="20" t="s">
        <v>28</v>
      </c>
      <c r="D129" s="22">
        <v>1983</v>
      </c>
      <c r="E129" s="20" t="s">
        <v>40</v>
      </c>
      <c r="F129" s="22">
        <v>108.4</v>
      </c>
      <c r="G129" s="20">
        <v>96</v>
      </c>
      <c r="H129" s="22">
        <v>115</v>
      </c>
      <c r="I129" s="20">
        <v>211</v>
      </c>
      <c r="J129" s="20">
        <v>5</v>
      </c>
    </row>
    <row r="130" spans="1:10" ht="15" x14ac:dyDescent="0.2">
      <c r="A130" s="16"/>
      <c r="B130" s="21" t="s">
        <v>105</v>
      </c>
      <c r="C130" s="16" t="s">
        <v>78</v>
      </c>
      <c r="D130" s="21">
        <v>1982</v>
      </c>
      <c r="E130" s="16" t="s">
        <v>40</v>
      </c>
      <c r="F130" s="21">
        <v>109.98</v>
      </c>
      <c r="G130" s="16">
        <v>107</v>
      </c>
      <c r="H130" s="21" t="s">
        <v>49</v>
      </c>
      <c r="I130" s="16" t="s">
        <v>49</v>
      </c>
      <c r="J130" s="16" t="s">
        <v>49</v>
      </c>
    </row>
    <row r="131" spans="1:10" ht="15" x14ac:dyDescent="0.2">
      <c r="A131" s="16"/>
      <c r="B131" s="21"/>
      <c r="C131" s="16"/>
      <c r="D131" s="21"/>
      <c r="E131" s="16"/>
      <c r="F131" s="21"/>
      <c r="G131" s="16"/>
      <c r="H131" s="21"/>
      <c r="I131" s="16"/>
      <c r="J131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J37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719</v>
      </c>
      <c r="C1" s="1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 t="s">
        <v>635</v>
      </c>
      <c r="H2" s="3"/>
      <c r="I2" s="3"/>
      <c r="J2" s="3"/>
    </row>
    <row r="3" spans="1:10" ht="15.75" x14ac:dyDescent="0.25">
      <c r="A3" s="5" t="s">
        <v>1</v>
      </c>
      <c r="B3" s="30" t="s">
        <v>634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56</v>
      </c>
      <c r="D5" s="21">
        <v>1997</v>
      </c>
      <c r="E5" s="16" t="s">
        <v>27</v>
      </c>
      <c r="F5" s="21">
        <v>46.03</v>
      </c>
      <c r="G5" s="16">
        <v>20</v>
      </c>
      <c r="H5" s="21">
        <v>26</v>
      </c>
      <c r="I5" s="16">
        <v>46</v>
      </c>
      <c r="J5" s="16">
        <v>1</v>
      </c>
    </row>
    <row r="6" spans="1:10" ht="15" x14ac:dyDescent="0.2">
      <c r="A6" s="20"/>
      <c r="B6" s="22">
        <v>48</v>
      </c>
      <c r="C6" s="20" t="s">
        <v>640</v>
      </c>
      <c r="D6" s="22">
        <v>1997</v>
      </c>
      <c r="E6" s="20" t="s">
        <v>27</v>
      </c>
      <c r="F6" s="22">
        <v>37.94</v>
      </c>
      <c r="G6" s="20">
        <v>15</v>
      </c>
      <c r="H6" s="22">
        <v>15</v>
      </c>
      <c r="I6" s="20">
        <v>30</v>
      </c>
      <c r="J6" s="20">
        <v>2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/>
      <c r="B8" s="22">
        <v>53</v>
      </c>
      <c r="C8" s="20" t="s">
        <v>82</v>
      </c>
      <c r="D8" s="22">
        <v>1990</v>
      </c>
      <c r="E8" s="20" t="s">
        <v>27</v>
      </c>
      <c r="F8" s="22">
        <v>53</v>
      </c>
      <c r="G8" s="20">
        <v>34</v>
      </c>
      <c r="H8" s="22">
        <v>45</v>
      </c>
      <c r="I8" s="20">
        <v>79</v>
      </c>
      <c r="J8" s="20">
        <v>1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22">
        <v>58</v>
      </c>
      <c r="C10" s="20" t="s">
        <v>614</v>
      </c>
      <c r="D10" s="22">
        <v>1985</v>
      </c>
      <c r="E10" s="20" t="s">
        <v>40</v>
      </c>
      <c r="F10" s="22">
        <v>55.18</v>
      </c>
      <c r="G10" s="20">
        <v>47</v>
      </c>
      <c r="H10" s="22">
        <v>63</v>
      </c>
      <c r="I10" s="20">
        <v>110</v>
      </c>
      <c r="J10" s="20">
        <v>1</v>
      </c>
    </row>
    <row r="11" spans="1:10" ht="15" x14ac:dyDescent="0.2">
      <c r="A11" s="16"/>
      <c r="B11" s="21">
        <v>58</v>
      </c>
      <c r="C11" s="16" t="s">
        <v>588</v>
      </c>
      <c r="D11" s="21">
        <v>1985</v>
      </c>
      <c r="E11" s="16" t="s">
        <v>40</v>
      </c>
      <c r="F11" s="21">
        <v>55.49</v>
      </c>
      <c r="G11" s="16">
        <v>42</v>
      </c>
      <c r="H11" s="21">
        <v>50</v>
      </c>
      <c r="I11" s="16">
        <v>92</v>
      </c>
      <c r="J11" s="16">
        <v>2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/>
      <c r="B13" s="21">
        <v>63</v>
      </c>
      <c r="C13" s="16" t="s">
        <v>641</v>
      </c>
      <c r="D13" s="21">
        <v>1990</v>
      </c>
      <c r="E13" s="16" t="s">
        <v>27</v>
      </c>
      <c r="F13" s="21">
        <v>60.32</v>
      </c>
      <c r="G13" s="16">
        <v>37</v>
      </c>
      <c r="H13" s="21">
        <v>60</v>
      </c>
      <c r="I13" s="16">
        <v>97</v>
      </c>
      <c r="J13" s="16">
        <v>1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16"/>
      <c r="B15" s="21">
        <v>69</v>
      </c>
      <c r="C15" s="16" t="s">
        <v>617</v>
      </c>
      <c r="D15" s="21">
        <v>1955</v>
      </c>
      <c r="E15" s="16" t="s">
        <v>44</v>
      </c>
      <c r="F15" s="21">
        <v>66.3</v>
      </c>
      <c r="G15" s="16">
        <v>31</v>
      </c>
      <c r="H15" s="21">
        <v>41</v>
      </c>
      <c r="I15" s="16">
        <v>72</v>
      </c>
      <c r="J15" s="16">
        <v>1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20"/>
      <c r="B17" s="22">
        <v>75</v>
      </c>
      <c r="C17" s="20" t="s">
        <v>86</v>
      </c>
      <c r="D17" s="22">
        <v>1978</v>
      </c>
      <c r="E17" s="20" t="s">
        <v>40</v>
      </c>
      <c r="F17" s="22">
        <v>73.63</v>
      </c>
      <c r="G17" s="20">
        <v>77</v>
      </c>
      <c r="H17" s="22">
        <v>91</v>
      </c>
      <c r="I17" s="20">
        <v>168</v>
      </c>
      <c r="J17" s="20">
        <v>1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 t="s">
        <v>271</v>
      </c>
      <c r="C19" s="20" t="s">
        <v>60</v>
      </c>
      <c r="D19" s="22">
        <v>1979</v>
      </c>
      <c r="E19" s="20" t="s">
        <v>40</v>
      </c>
      <c r="F19" s="22">
        <v>100.98</v>
      </c>
      <c r="G19" s="20">
        <v>77</v>
      </c>
      <c r="H19" s="22">
        <v>91</v>
      </c>
      <c r="I19" s="20">
        <v>168</v>
      </c>
      <c r="J19" s="20">
        <v>1</v>
      </c>
    </row>
    <row r="20" spans="1:10" ht="15" x14ac:dyDescent="0.2">
      <c r="A20" s="16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20"/>
      <c r="B21" s="22">
        <v>56</v>
      </c>
      <c r="C21" s="20" t="s">
        <v>68</v>
      </c>
      <c r="D21" s="22">
        <v>1995</v>
      </c>
      <c r="E21" s="20" t="s">
        <v>27</v>
      </c>
      <c r="F21" s="22">
        <v>39</v>
      </c>
      <c r="G21" s="20">
        <v>26</v>
      </c>
      <c r="H21" s="22">
        <v>37</v>
      </c>
      <c r="I21" s="20">
        <v>63</v>
      </c>
      <c r="J21" s="20">
        <v>1</v>
      </c>
    </row>
    <row r="22" spans="1:10" ht="15" x14ac:dyDescent="0.2">
      <c r="A22" s="16"/>
      <c r="B22" s="21"/>
      <c r="C22" s="16"/>
      <c r="D22" s="21"/>
      <c r="E22" s="16"/>
      <c r="F22" s="21"/>
      <c r="G22" s="16"/>
      <c r="H22" s="21"/>
      <c r="I22" s="16"/>
      <c r="J22" s="16"/>
    </row>
    <row r="23" spans="1:10" ht="15" x14ac:dyDescent="0.2">
      <c r="A23" s="20"/>
      <c r="B23" s="22">
        <v>62</v>
      </c>
      <c r="C23" s="20" t="s">
        <v>563</v>
      </c>
      <c r="D23" s="22">
        <v>1992</v>
      </c>
      <c r="E23" s="20" t="s">
        <v>27</v>
      </c>
      <c r="F23" s="22">
        <v>59.83</v>
      </c>
      <c r="G23" s="20">
        <v>45</v>
      </c>
      <c r="H23" s="22">
        <v>63</v>
      </c>
      <c r="I23" s="20">
        <v>108</v>
      </c>
      <c r="J23" s="20">
        <v>1</v>
      </c>
    </row>
    <row r="24" spans="1:10" ht="15" x14ac:dyDescent="0.2">
      <c r="A24" s="16"/>
      <c r="B24" s="21">
        <v>62</v>
      </c>
      <c r="C24" s="16" t="s">
        <v>642</v>
      </c>
      <c r="D24" s="21">
        <v>1997</v>
      </c>
      <c r="E24" s="16" t="s">
        <v>27</v>
      </c>
      <c r="F24" s="21">
        <v>60.11</v>
      </c>
      <c r="G24" s="16">
        <v>19</v>
      </c>
      <c r="H24" s="21">
        <v>19</v>
      </c>
      <c r="I24" s="16">
        <v>38</v>
      </c>
      <c r="J24" s="16">
        <v>2</v>
      </c>
    </row>
    <row r="25" spans="1:10" ht="15" x14ac:dyDescent="0.2">
      <c r="A25" s="20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16"/>
      <c r="B26" s="21">
        <v>69</v>
      </c>
      <c r="C26" s="16" t="s">
        <v>522</v>
      </c>
      <c r="D26" s="21">
        <v>1996</v>
      </c>
      <c r="E26" s="16" t="s">
        <v>27</v>
      </c>
      <c r="F26" s="21">
        <v>67</v>
      </c>
      <c r="G26" s="16">
        <v>20</v>
      </c>
      <c r="H26" s="21">
        <v>24</v>
      </c>
      <c r="I26" s="16">
        <v>44</v>
      </c>
      <c r="J26" s="16">
        <v>1</v>
      </c>
    </row>
    <row r="27" spans="1:10" ht="15" x14ac:dyDescent="0.2">
      <c r="A27" s="20"/>
      <c r="B27" s="22"/>
      <c r="C27" s="20"/>
      <c r="D27" s="22"/>
      <c r="E27" s="20"/>
      <c r="F27" s="22"/>
      <c r="G27" s="20"/>
      <c r="H27" s="22"/>
      <c r="I27" s="20"/>
      <c r="J27" s="20"/>
    </row>
    <row r="28" spans="1:10" ht="15" x14ac:dyDescent="0.2">
      <c r="A28" s="16"/>
      <c r="B28" s="21">
        <v>77</v>
      </c>
      <c r="C28" s="16" t="s">
        <v>93</v>
      </c>
      <c r="D28" s="21">
        <v>1983</v>
      </c>
      <c r="E28" s="16" t="s">
        <v>40</v>
      </c>
      <c r="F28" s="21">
        <v>76.33</v>
      </c>
      <c r="G28" s="16">
        <v>103</v>
      </c>
      <c r="H28" s="21">
        <v>130</v>
      </c>
      <c r="I28" s="16">
        <v>233</v>
      </c>
      <c r="J28" s="16">
        <v>1</v>
      </c>
    </row>
    <row r="29" spans="1:10" ht="15" x14ac:dyDescent="0.2">
      <c r="A29" s="20"/>
      <c r="B29" s="22">
        <v>77</v>
      </c>
      <c r="C29" s="20" t="s">
        <v>327</v>
      </c>
      <c r="D29" s="22">
        <v>1988</v>
      </c>
      <c r="E29" s="20" t="s">
        <v>36</v>
      </c>
      <c r="F29" s="22">
        <v>72.319999999999993</v>
      </c>
      <c r="G29" s="20">
        <v>89</v>
      </c>
      <c r="H29" s="22">
        <v>115</v>
      </c>
      <c r="I29" s="20">
        <v>204</v>
      </c>
      <c r="J29" s="20">
        <v>2</v>
      </c>
    </row>
    <row r="30" spans="1:10" ht="15" x14ac:dyDescent="0.2">
      <c r="A30" s="16"/>
      <c r="B30" s="21">
        <v>77</v>
      </c>
      <c r="C30" s="16" t="s">
        <v>150</v>
      </c>
      <c r="D30" s="21">
        <v>1981</v>
      </c>
      <c r="E30" s="16" t="s">
        <v>40</v>
      </c>
      <c r="F30" s="21">
        <v>70.03</v>
      </c>
      <c r="G30" s="16">
        <v>37</v>
      </c>
      <c r="H30" s="21">
        <v>50</v>
      </c>
      <c r="I30" s="16">
        <v>87</v>
      </c>
      <c r="J30" s="16">
        <v>3</v>
      </c>
    </row>
    <row r="31" spans="1:10" ht="15" x14ac:dyDescent="0.2">
      <c r="A31" s="20"/>
      <c r="B31" s="22"/>
      <c r="C31" s="20"/>
      <c r="D31" s="22"/>
      <c r="E31" s="20"/>
      <c r="F31" s="22"/>
      <c r="G31" s="20"/>
      <c r="H31" s="22"/>
      <c r="I31" s="20"/>
      <c r="J31" s="20"/>
    </row>
    <row r="32" spans="1:10" ht="15" x14ac:dyDescent="0.2">
      <c r="A32" s="16"/>
      <c r="B32" s="21">
        <v>85</v>
      </c>
      <c r="C32" s="16" t="s">
        <v>643</v>
      </c>
      <c r="D32" s="21">
        <v>1988</v>
      </c>
      <c r="E32" s="16" t="s">
        <v>36</v>
      </c>
      <c r="F32" s="21">
        <v>85</v>
      </c>
      <c r="G32" s="16">
        <v>58</v>
      </c>
      <c r="H32" s="21">
        <v>80</v>
      </c>
      <c r="I32" s="16">
        <v>138</v>
      </c>
      <c r="J32" s="16">
        <v>1</v>
      </c>
    </row>
    <row r="33" spans="1:10" ht="15" x14ac:dyDescent="0.2">
      <c r="A33" s="20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16"/>
      <c r="B34" s="21">
        <v>94</v>
      </c>
      <c r="C34" s="16" t="s">
        <v>48</v>
      </c>
      <c r="D34" s="21">
        <v>1979</v>
      </c>
      <c r="E34" s="16" t="s">
        <v>40</v>
      </c>
      <c r="F34" s="21">
        <v>93.06</v>
      </c>
      <c r="G34" s="16">
        <v>95</v>
      </c>
      <c r="H34" s="21">
        <v>110</v>
      </c>
      <c r="I34" s="16">
        <v>205</v>
      </c>
      <c r="J34" s="16">
        <v>1</v>
      </c>
    </row>
    <row r="35" spans="1:10" ht="15" x14ac:dyDescent="0.2">
      <c r="A35" s="20"/>
      <c r="B35" s="22"/>
      <c r="C35" s="20"/>
      <c r="D35" s="22"/>
      <c r="E35" s="20"/>
      <c r="F35" s="22"/>
      <c r="G35" s="20"/>
      <c r="H35" s="22"/>
      <c r="I35" s="20"/>
      <c r="J35" s="20"/>
    </row>
    <row r="36" spans="1:10" ht="15" x14ac:dyDescent="0.2">
      <c r="A36" s="16"/>
      <c r="B36" s="21">
        <v>105</v>
      </c>
      <c r="C36" s="16" t="s">
        <v>546</v>
      </c>
      <c r="D36" s="21">
        <v>1992</v>
      </c>
      <c r="E36" s="16" t="s">
        <v>644</v>
      </c>
      <c r="F36" s="21">
        <v>99.03</v>
      </c>
      <c r="G36" s="16">
        <v>81</v>
      </c>
      <c r="H36" s="21">
        <v>97</v>
      </c>
      <c r="I36" s="16">
        <v>178</v>
      </c>
      <c r="J36" s="16">
        <v>1</v>
      </c>
    </row>
    <row r="37" spans="1:10" ht="15" x14ac:dyDescent="0.2">
      <c r="A37" s="16"/>
      <c r="B37" s="21"/>
      <c r="C37" s="16"/>
      <c r="D37" s="21"/>
      <c r="E37" s="16"/>
      <c r="F37" s="21"/>
      <c r="G37" s="16"/>
      <c r="H37" s="21"/>
      <c r="I37" s="16"/>
      <c r="J37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J19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727</v>
      </c>
      <c r="C1" s="13"/>
      <c r="D1" s="3"/>
      <c r="E1" s="2" t="s">
        <v>2</v>
      </c>
      <c r="F1" s="3" t="s">
        <v>636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638</v>
      </c>
      <c r="D2" s="3"/>
      <c r="E2" s="2" t="s">
        <v>3</v>
      </c>
      <c r="F2" s="3"/>
      <c r="G2" s="3" t="s">
        <v>637</v>
      </c>
      <c r="H2" s="3"/>
      <c r="I2" s="3"/>
      <c r="J2" s="3"/>
    </row>
    <row r="3" spans="1:10" ht="15.75" x14ac:dyDescent="0.25">
      <c r="A3" s="5" t="s">
        <v>1</v>
      </c>
      <c r="B3" s="30" t="s">
        <v>639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63</v>
      </c>
      <c r="C5" s="16" t="s">
        <v>652</v>
      </c>
      <c r="D5" s="21">
        <v>1990</v>
      </c>
      <c r="E5" s="16" t="s">
        <v>27</v>
      </c>
      <c r="F5" s="21">
        <v>59.2</v>
      </c>
      <c r="G5" s="16">
        <v>34</v>
      </c>
      <c r="H5" s="21">
        <v>60</v>
      </c>
      <c r="I5" s="16">
        <v>94</v>
      </c>
      <c r="J5" s="16">
        <v>1</v>
      </c>
    </row>
    <row r="6" spans="1:10" ht="15" x14ac:dyDescent="0.2">
      <c r="A6" s="20"/>
      <c r="B6" s="22">
        <v>63</v>
      </c>
      <c r="C6" s="20" t="s">
        <v>651</v>
      </c>
      <c r="D6" s="22">
        <v>1987</v>
      </c>
      <c r="E6" s="20" t="s">
        <v>36</v>
      </c>
      <c r="F6" s="22">
        <v>58.9</v>
      </c>
      <c r="G6" s="20">
        <v>34</v>
      </c>
      <c r="H6" s="22">
        <v>58</v>
      </c>
      <c r="I6" s="20">
        <v>92</v>
      </c>
      <c r="J6" s="20">
        <v>2</v>
      </c>
    </row>
    <row r="7" spans="1:10" ht="15" x14ac:dyDescent="0.2">
      <c r="A7" s="16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20"/>
      <c r="B8" s="22">
        <v>75</v>
      </c>
      <c r="C8" s="20" t="s">
        <v>650</v>
      </c>
      <c r="D8" s="22">
        <v>1990</v>
      </c>
      <c r="E8" s="20" t="s">
        <v>27</v>
      </c>
      <c r="F8" s="22">
        <v>73.400000000000006</v>
      </c>
      <c r="G8" s="20">
        <v>40</v>
      </c>
      <c r="H8" s="22">
        <v>61</v>
      </c>
      <c r="I8" s="20">
        <v>101</v>
      </c>
      <c r="J8" s="20">
        <v>1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22">
        <v>56</v>
      </c>
      <c r="C10" s="20" t="s">
        <v>649</v>
      </c>
      <c r="D10" s="22">
        <v>1990</v>
      </c>
      <c r="E10" s="20" t="s">
        <v>27</v>
      </c>
      <c r="F10" s="22">
        <v>53.1</v>
      </c>
      <c r="G10" s="20">
        <v>40</v>
      </c>
      <c r="H10" s="22">
        <v>56</v>
      </c>
      <c r="I10" s="20">
        <v>96</v>
      </c>
      <c r="J10" s="20">
        <v>1</v>
      </c>
    </row>
    <row r="11" spans="1:10" ht="15" x14ac:dyDescent="0.2">
      <c r="A11" s="16"/>
      <c r="B11" s="21">
        <v>56</v>
      </c>
      <c r="C11" s="16" t="s">
        <v>42</v>
      </c>
      <c r="D11" s="21">
        <v>1993</v>
      </c>
      <c r="E11" s="16" t="s">
        <v>27</v>
      </c>
      <c r="F11" s="21">
        <v>53.6</v>
      </c>
      <c r="G11" s="16">
        <v>40</v>
      </c>
      <c r="H11" s="21">
        <v>55</v>
      </c>
      <c r="I11" s="16">
        <v>95</v>
      </c>
      <c r="J11" s="16">
        <v>2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/>
      <c r="B13" s="21">
        <v>62</v>
      </c>
      <c r="C13" s="16" t="s">
        <v>648</v>
      </c>
      <c r="D13" s="21">
        <v>1989</v>
      </c>
      <c r="E13" s="16" t="s">
        <v>36</v>
      </c>
      <c r="F13" s="21">
        <v>60.3</v>
      </c>
      <c r="G13" s="16">
        <v>61</v>
      </c>
      <c r="H13" s="21">
        <v>87</v>
      </c>
      <c r="I13" s="16">
        <v>148</v>
      </c>
      <c r="J13" s="16">
        <v>1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16"/>
      <c r="B15" s="21">
        <v>69</v>
      </c>
      <c r="C15" s="16" t="s">
        <v>647</v>
      </c>
      <c r="D15" s="21">
        <v>1990</v>
      </c>
      <c r="E15" s="16" t="s">
        <v>27</v>
      </c>
      <c r="F15" s="21">
        <v>67.7</v>
      </c>
      <c r="G15" s="16">
        <v>77</v>
      </c>
      <c r="H15" s="21">
        <v>118</v>
      </c>
      <c r="I15" s="16">
        <v>195</v>
      </c>
      <c r="J15" s="16">
        <v>1</v>
      </c>
    </row>
    <row r="16" spans="1:10" ht="15" x14ac:dyDescent="0.2">
      <c r="A16" s="18"/>
      <c r="B16" s="24">
        <v>69</v>
      </c>
      <c r="C16" s="18" t="s">
        <v>646</v>
      </c>
      <c r="D16" s="24">
        <v>1989</v>
      </c>
      <c r="E16" s="18" t="s">
        <v>36</v>
      </c>
      <c r="F16" s="24">
        <v>64.2</v>
      </c>
      <c r="G16" s="18">
        <v>47</v>
      </c>
      <c r="H16" s="24">
        <v>58</v>
      </c>
      <c r="I16" s="18">
        <v>105</v>
      </c>
      <c r="J16" s="18">
        <v>2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/>
      <c r="B18" s="21">
        <v>85</v>
      </c>
      <c r="C18" s="16" t="s">
        <v>645</v>
      </c>
      <c r="D18" s="21">
        <v>1988</v>
      </c>
      <c r="E18" s="16" t="s">
        <v>36</v>
      </c>
      <c r="F18" s="21">
        <v>84.8</v>
      </c>
      <c r="G18" s="16">
        <v>92</v>
      </c>
      <c r="H18" s="21">
        <v>120</v>
      </c>
      <c r="I18" s="16">
        <v>212</v>
      </c>
      <c r="J18" s="16">
        <v>1</v>
      </c>
    </row>
    <row r="19" spans="1:10" ht="15" x14ac:dyDescent="0.2">
      <c r="A19" s="16"/>
      <c r="B19" s="21"/>
      <c r="C19" s="16"/>
      <c r="D19" s="21"/>
      <c r="E19" s="16"/>
      <c r="F19" s="21"/>
      <c r="G19" s="16"/>
      <c r="H19" s="21"/>
      <c r="I19" s="16"/>
      <c r="J19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41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728</v>
      </c>
      <c r="C1" s="1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53</v>
      </c>
      <c r="D2" s="3"/>
      <c r="E2" s="2" t="s">
        <v>3</v>
      </c>
      <c r="F2" s="3"/>
      <c r="G2" s="3" t="s">
        <v>653</v>
      </c>
      <c r="H2" s="3"/>
      <c r="I2" s="3"/>
      <c r="J2" s="3"/>
    </row>
    <row r="3" spans="1:10" ht="15.75" x14ac:dyDescent="0.25">
      <c r="A3" s="5" t="s">
        <v>1</v>
      </c>
      <c r="B3" s="30" t="s">
        <v>654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44</v>
      </c>
      <c r="C5" s="16" t="s">
        <v>510</v>
      </c>
      <c r="D5" s="21">
        <v>1992</v>
      </c>
      <c r="E5" s="16" t="s">
        <v>27</v>
      </c>
      <c r="F5" s="21">
        <v>43.8</v>
      </c>
      <c r="G5" s="16">
        <v>42</v>
      </c>
      <c r="H5" s="21">
        <v>53</v>
      </c>
      <c r="I5" s="16">
        <v>95</v>
      </c>
      <c r="J5" s="16">
        <v>1</v>
      </c>
    </row>
    <row r="6" spans="1:10" ht="15" x14ac:dyDescent="0.2">
      <c r="A6" s="20"/>
      <c r="B6" s="22">
        <v>53</v>
      </c>
      <c r="C6" s="20" t="s">
        <v>82</v>
      </c>
      <c r="D6" s="22">
        <v>1990</v>
      </c>
      <c r="E6" s="20" t="s">
        <v>27</v>
      </c>
      <c r="F6" s="22">
        <v>53</v>
      </c>
      <c r="G6" s="20">
        <v>35</v>
      </c>
      <c r="H6" s="22">
        <v>50</v>
      </c>
      <c r="I6" s="20">
        <v>85</v>
      </c>
      <c r="J6" s="20">
        <v>1</v>
      </c>
    </row>
    <row r="7" spans="1:10" ht="15" x14ac:dyDescent="0.2">
      <c r="A7" s="16"/>
      <c r="B7" s="21">
        <v>58</v>
      </c>
      <c r="C7" s="16" t="s">
        <v>57</v>
      </c>
      <c r="D7" s="21">
        <v>1990</v>
      </c>
      <c r="E7" s="16" t="s">
        <v>27</v>
      </c>
      <c r="F7" s="21">
        <v>57</v>
      </c>
      <c r="G7" s="16">
        <v>54</v>
      </c>
      <c r="H7" s="21">
        <v>72</v>
      </c>
      <c r="I7" s="16">
        <v>126</v>
      </c>
      <c r="J7" s="16">
        <v>1</v>
      </c>
    </row>
    <row r="8" spans="1:10" ht="15" x14ac:dyDescent="0.2">
      <c r="A8" s="20"/>
      <c r="B8" s="22">
        <v>63</v>
      </c>
      <c r="C8" s="20" t="s">
        <v>655</v>
      </c>
      <c r="D8" s="22">
        <v>1990</v>
      </c>
      <c r="E8" s="20" t="s">
        <v>27</v>
      </c>
      <c r="F8" s="22">
        <v>59.2</v>
      </c>
      <c r="G8" s="20">
        <v>37</v>
      </c>
      <c r="H8" s="22">
        <v>70</v>
      </c>
      <c r="I8" s="20">
        <v>107</v>
      </c>
      <c r="J8" s="20">
        <v>1</v>
      </c>
    </row>
    <row r="9" spans="1:10" ht="15" x14ac:dyDescent="0.2">
      <c r="A9" s="16"/>
      <c r="B9" s="21">
        <v>63</v>
      </c>
      <c r="C9" s="16" t="s">
        <v>312</v>
      </c>
      <c r="D9" s="21">
        <v>1990</v>
      </c>
      <c r="E9" s="16" t="s">
        <v>27</v>
      </c>
      <c r="F9" s="21">
        <v>62.9</v>
      </c>
      <c r="G9" s="16">
        <v>47</v>
      </c>
      <c r="H9" s="21">
        <v>60</v>
      </c>
      <c r="I9" s="16">
        <v>107</v>
      </c>
      <c r="J9" s="16">
        <v>2</v>
      </c>
    </row>
    <row r="10" spans="1:10" ht="15" x14ac:dyDescent="0.2">
      <c r="A10" s="20"/>
      <c r="B10" s="22">
        <v>63</v>
      </c>
      <c r="C10" s="20" t="s">
        <v>641</v>
      </c>
      <c r="D10" s="22">
        <v>1990</v>
      </c>
      <c r="E10" s="20" t="s">
        <v>27</v>
      </c>
      <c r="F10" s="22">
        <v>60.8</v>
      </c>
      <c r="G10" s="20">
        <v>40</v>
      </c>
      <c r="H10" s="22">
        <v>61</v>
      </c>
      <c r="I10" s="20">
        <v>101</v>
      </c>
      <c r="J10" s="20">
        <v>3</v>
      </c>
    </row>
    <row r="11" spans="1:10" ht="15" x14ac:dyDescent="0.2">
      <c r="A11" s="16"/>
      <c r="B11" s="21" t="s">
        <v>268</v>
      </c>
      <c r="C11" s="16" t="s">
        <v>650</v>
      </c>
      <c r="D11" s="21">
        <v>1990</v>
      </c>
      <c r="E11" s="16" t="s">
        <v>27</v>
      </c>
      <c r="F11" s="21">
        <v>71.8</v>
      </c>
      <c r="G11" s="16">
        <v>45</v>
      </c>
      <c r="H11" s="21">
        <v>66</v>
      </c>
      <c r="I11" s="16">
        <v>111</v>
      </c>
      <c r="J11" s="16">
        <v>1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/>
      <c r="B13" s="21">
        <v>53</v>
      </c>
      <c r="C13" s="16" t="s">
        <v>159</v>
      </c>
      <c r="D13" s="21">
        <v>1987</v>
      </c>
      <c r="E13" s="16" t="s">
        <v>36</v>
      </c>
      <c r="F13" s="21">
        <v>49.8</v>
      </c>
      <c r="G13" s="16">
        <v>54</v>
      </c>
      <c r="H13" s="21">
        <v>72</v>
      </c>
      <c r="I13" s="16">
        <v>126</v>
      </c>
      <c r="J13" s="16">
        <v>1</v>
      </c>
    </row>
    <row r="14" spans="1:10" ht="15" x14ac:dyDescent="0.2">
      <c r="A14" s="20"/>
      <c r="B14" s="22">
        <v>58</v>
      </c>
      <c r="C14" s="20" t="s">
        <v>34</v>
      </c>
      <c r="D14" s="22">
        <v>1989</v>
      </c>
      <c r="E14" s="20" t="s">
        <v>36</v>
      </c>
      <c r="F14" s="22">
        <v>57.5</v>
      </c>
      <c r="G14" s="20">
        <v>60</v>
      </c>
      <c r="H14" s="22">
        <v>82</v>
      </c>
      <c r="I14" s="20">
        <v>142</v>
      </c>
      <c r="J14" s="20">
        <v>1</v>
      </c>
    </row>
    <row r="15" spans="1:10" ht="15" x14ac:dyDescent="0.2">
      <c r="A15" s="16"/>
      <c r="B15" s="21">
        <v>63</v>
      </c>
      <c r="C15" s="16" t="s">
        <v>163</v>
      </c>
      <c r="D15" s="21">
        <v>1989</v>
      </c>
      <c r="E15" s="16" t="s">
        <v>36</v>
      </c>
      <c r="F15" s="21">
        <v>59.4</v>
      </c>
      <c r="G15" s="16">
        <v>60</v>
      </c>
      <c r="H15" s="21">
        <v>80</v>
      </c>
      <c r="I15" s="16">
        <v>140</v>
      </c>
      <c r="J15" s="16">
        <v>1</v>
      </c>
    </row>
    <row r="16" spans="1:10" ht="15" x14ac:dyDescent="0.2">
      <c r="A16" s="18"/>
      <c r="B16" s="24">
        <v>69</v>
      </c>
      <c r="C16" s="18" t="s">
        <v>38</v>
      </c>
      <c r="D16" s="24">
        <v>1989</v>
      </c>
      <c r="E16" s="18" t="s">
        <v>36</v>
      </c>
      <c r="F16" s="24">
        <v>68.7</v>
      </c>
      <c r="G16" s="18">
        <v>61</v>
      </c>
      <c r="H16" s="24">
        <v>71</v>
      </c>
      <c r="I16" s="18">
        <v>132</v>
      </c>
      <c r="J16" s="18">
        <v>1</v>
      </c>
    </row>
    <row r="17" spans="1:10" ht="15" x14ac:dyDescent="0.2">
      <c r="A17" s="20"/>
      <c r="B17" s="22" t="s">
        <v>271</v>
      </c>
      <c r="C17" s="20" t="s">
        <v>237</v>
      </c>
      <c r="D17" s="22">
        <v>1989</v>
      </c>
      <c r="E17" s="20" t="s">
        <v>36</v>
      </c>
      <c r="F17" s="22">
        <v>80.099999999999994</v>
      </c>
      <c r="G17" s="20">
        <v>54</v>
      </c>
      <c r="H17" s="22">
        <v>80</v>
      </c>
      <c r="I17" s="20">
        <v>134</v>
      </c>
      <c r="J17" s="20">
        <v>1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 t="s">
        <v>271</v>
      </c>
      <c r="C19" s="20" t="s">
        <v>60</v>
      </c>
      <c r="D19" s="22">
        <v>1979</v>
      </c>
      <c r="E19" s="20" t="s">
        <v>40</v>
      </c>
      <c r="F19" s="22">
        <v>101.2</v>
      </c>
      <c r="G19" s="20">
        <v>84</v>
      </c>
      <c r="H19" s="22">
        <v>101</v>
      </c>
      <c r="I19" s="20">
        <v>185</v>
      </c>
      <c r="J19" s="20">
        <v>1</v>
      </c>
    </row>
    <row r="20" spans="1:10" ht="15" x14ac:dyDescent="0.2">
      <c r="A20" s="16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20"/>
      <c r="B21" s="22">
        <v>56</v>
      </c>
      <c r="C21" s="20" t="s">
        <v>67</v>
      </c>
      <c r="D21" s="22">
        <v>1992</v>
      </c>
      <c r="E21" s="20" t="s">
        <v>27</v>
      </c>
      <c r="F21" s="22">
        <v>53.6</v>
      </c>
      <c r="G21" s="20">
        <v>55</v>
      </c>
      <c r="H21" s="22">
        <v>67</v>
      </c>
      <c r="I21" s="20">
        <v>122</v>
      </c>
      <c r="J21" s="20">
        <v>1</v>
      </c>
    </row>
    <row r="22" spans="1:10" ht="15" x14ac:dyDescent="0.2">
      <c r="A22" s="16"/>
      <c r="B22" s="21">
        <v>77</v>
      </c>
      <c r="C22" s="16" t="s">
        <v>92</v>
      </c>
      <c r="D22" s="21">
        <v>1990</v>
      </c>
      <c r="E22" s="16" t="s">
        <v>27</v>
      </c>
      <c r="F22" s="21">
        <v>69.5</v>
      </c>
      <c r="G22" s="16">
        <v>86</v>
      </c>
      <c r="H22" s="21">
        <v>106</v>
      </c>
      <c r="I22" s="16">
        <v>192</v>
      </c>
      <c r="J22" s="16">
        <v>1</v>
      </c>
    </row>
    <row r="23" spans="1:10" ht="15" x14ac:dyDescent="0.2">
      <c r="A23" s="20"/>
      <c r="B23" s="22">
        <v>85</v>
      </c>
      <c r="C23" s="20" t="s">
        <v>19</v>
      </c>
      <c r="D23" s="22">
        <v>1991</v>
      </c>
      <c r="E23" s="20" t="s">
        <v>27</v>
      </c>
      <c r="F23" s="22">
        <v>79</v>
      </c>
      <c r="G23" s="20">
        <v>93</v>
      </c>
      <c r="H23" s="22">
        <v>126</v>
      </c>
      <c r="I23" s="20">
        <v>219</v>
      </c>
      <c r="J23" s="20">
        <v>1</v>
      </c>
    </row>
    <row r="24" spans="1:10" ht="15" x14ac:dyDescent="0.2">
      <c r="A24" s="16"/>
      <c r="B24" s="21" t="s">
        <v>656</v>
      </c>
      <c r="C24" s="16" t="s">
        <v>134</v>
      </c>
      <c r="D24" s="21">
        <v>1990</v>
      </c>
      <c r="E24" s="16" t="s">
        <v>27</v>
      </c>
      <c r="F24" s="21">
        <v>99.4</v>
      </c>
      <c r="G24" s="16">
        <v>91</v>
      </c>
      <c r="H24" s="21">
        <v>120</v>
      </c>
      <c r="I24" s="16">
        <v>211</v>
      </c>
      <c r="J24" s="16">
        <v>1</v>
      </c>
    </row>
    <row r="25" spans="1:10" ht="15" x14ac:dyDescent="0.2">
      <c r="A25" s="20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16"/>
      <c r="B26" s="21">
        <v>56</v>
      </c>
      <c r="C26" s="16" t="s">
        <v>657</v>
      </c>
      <c r="D26" s="21">
        <v>1988</v>
      </c>
      <c r="E26" s="16" t="s">
        <v>36</v>
      </c>
      <c r="F26" s="21">
        <v>55.3</v>
      </c>
      <c r="G26" s="16">
        <v>82</v>
      </c>
      <c r="H26" s="21">
        <v>108</v>
      </c>
      <c r="I26" s="16">
        <v>190</v>
      </c>
      <c r="J26" s="16">
        <v>1</v>
      </c>
    </row>
    <row r="27" spans="1:10" ht="15" x14ac:dyDescent="0.2">
      <c r="A27" s="20"/>
      <c r="B27" s="22">
        <v>62</v>
      </c>
      <c r="C27" s="20" t="s">
        <v>623</v>
      </c>
      <c r="D27" s="22">
        <v>1989</v>
      </c>
      <c r="E27" s="20" t="s">
        <v>36</v>
      </c>
      <c r="F27" s="22">
        <v>61.6</v>
      </c>
      <c r="G27" s="20">
        <v>95</v>
      </c>
      <c r="H27" s="22">
        <v>124</v>
      </c>
      <c r="I27" s="20">
        <v>219</v>
      </c>
      <c r="J27" s="20">
        <v>1</v>
      </c>
    </row>
    <row r="28" spans="1:10" ht="15" x14ac:dyDescent="0.2">
      <c r="A28" s="16"/>
      <c r="B28" s="21">
        <v>62</v>
      </c>
      <c r="C28" s="16" t="s">
        <v>658</v>
      </c>
      <c r="D28" s="21">
        <v>1989</v>
      </c>
      <c r="E28" s="16" t="s">
        <v>36</v>
      </c>
      <c r="F28" s="21">
        <v>60</v>
      </c>
      <c r="G28" s="16">
        <v>65</v>
      </c>
      <c r="H28" s="21">
        <v>89</v>
      </c>
      <c r="I28" s="16">
        <v>154</v>
      </c>
      <c r="J28" s="16">
        <v>2</v>
      </c>
    </row>
    <row r="29" spans="1:10" ht="15" x14ac:dyDescent="0.2">
      <c r="A29" s="20"/>
      <c r="B29" s="22">
        <v>62</v>
      </c>
      <c r="C29" s="20" t="s">
        <v>575</v>
      </c>
      <c r="D29" s="22">
        <v>1989</v>
      </c>
      <c r="E29" s="20" t="s">
        <v>36</v>
      </c>
      <c r="F29" s="22">
        <v>59.5</v>
      </c>
      <c r="G29" s="20">
        <v>67</v>
      </c>
      <c r="H29" s="22">
        <v>74</v>
      </c>
      <c r="I29" s="20">
        <v>141</v>
      </c>
      <c r="J29" s="20">
        <v>3</v>
      </c>
    </row>
    <row r="30" spans="1:10" ht="15" x14ac:dyDescent="0.2">
      <c r="A30" s="16"/>
      <c r="B30" s="21">
        <v>69</v>
      </c>
      <c r="C30" s="16" t="s">
        <v>659</v>
      </c>
      <c r="D30" s="21">
        <v>1987</v>
      </c>
      <c r="E30" s="16" t="s">
        <v>36</v>
      </c>
      <c r="F30" s="21">
        <v>68.099999999999994</v>
      </c>
      <c r="G30" s="16">
        <v>95</v>
      </c>
      <c r="H30" s="21">
        <v>128</v>
      </c>
      <c r="I30" s="16">
        <v>223</v>
      </c>
      <c r="J30" s="16">
        <v>1</v>
      </c>
    </row>
    <row r="31" spans="1:10" ht="15" x14ac:dyDescent="0.2">
      <c r="A31" s="20"/>
      <c r="B31" s="22">
        <v>69</v>
      </c>
      <c r="C31" s="20" t="s">
        <v>520</v>
      </c>
      <c r="D31" s="22">
        <v>1988</v>
      </c>
      <c r="E31" s="20" t="s">
        <v>36</v>
      </c>
      <c r="F31" s="22">
        <v>65.900000000000006</v>
      </c>
      <c r="G31" s="20">
        <v>90</v>
      </c>
      <c r="H31" s="22">
        <v>120</v>
      </c>
      <c r="I31" s="20">
        <v>210</v>
      </c>
      <c r="J31" s="20">
        <v>2</v>
      </c>
    </row>
    <row r="32" spans="1:10" ht="15" x14ac:dyDescent="0.2">
      <c r="A32" s="16"/>
      <c r="B32" s="21">
        <v>77</v>
      </c>
      <c r="C32" s="16" t="s">
        <v>327</v>
      </c>
      <c r="D32" s="21">
        <v>1988</v>
      </c>
      <c r="E32" s="16" t="s">
        <v>36</v>
      </c>
      <c r="F32" s="21">
        <v>72.7</v>
      </c>
      <c r="G32" s="16">
        <v>95</v>
      </c>
      <c r="H32" s="21">
        <v>122</v>
      </c>
      <c r="I32" s="16">
        <v>217</v>
      </c>
      <c r="J32" s="16">
        <v>1</v>
      </c>
    </row>
    <row r="33" spans="1:10" ht="15" x14ac:dyDescent="0.2">
      <c r="A33" s="20"/>
      <c r="B33" s="22">
        <v>85</v>
      </c>
      <c r="C33" s="20" t="s">
        <v>660</v>
      </c>
      <c r="D33" s="22">
        <v>1989</v>
      </c>
      <c r="E33" s="20" t="s">
        <v>36</v>
      </c>
      <c r="F33" s="22">
        <v>84.9</v>
      </c>
      <c r="G33" s="20">
        <v>97</v>
      </c>
      <c r="H33" s="22">
        <v>126</v>
      </c>
      <c r="I33" s="20">
        <v>223</v>
      </c>
      <c r="J33" s="20">
        <v>1</v>
      </c>
    </row>
    <row r="34" spans="1:10" ht="15" x14ac:dyDescent="0.2">
      <c r="A34" s="16"/>
      <c r="B34" s="21">
        <v>85</v>
      </c>
      <c r="C34" s="16" t="s">
        <v>129</v>
      </c>
      <c r="D34" s="21">
        <v>1989</v>
      </c>
      <c r="E34" s="16" t="s">
        <v>36</v>
      </c>
      <c r="F34" s="21">
        <v>84.6</v>
      </c>
      <c r="G34" s="16">
        <v>95</v>
      </c>
      <c r="H34" s="21">
        <v>126</v>
      </c>
      <c r="I34" s="16">
        <v>221</v>
      </c>
      <c r="J34" s="16">
        <v>2</v>
      </c>
    </row>
    <row r="35" spans="1:10" ht="15" x14ac:dyDescent="0.2">
      <c r="A35" s="20"/>
      <c r="B35" s="22">
        <v>94</v>
      </c>
      <c r="C35" s="20" t="s">
        <v>661</v>
      </c>
      <c r="D35" s="22">
        <v>1988</v>
      </c>
      <c r="E35" s="20" t="s">
        <v>36</v>
      </c>
      <c r="F35" s="22">
        <v>92.3</v>
      </c>
      <c r="G35" s="20">
        <v>94</v>
      </c>
      <c r="H35" s="22">
        <v>121</v>
      </c>
      <c r="I35" s="20">
        <v>215</v>
      </c>
      <c r="J35" s="20">
        <v>1</v>
      </c>
    </row>
    <row r="36" spans="1:10" ht="15" x14ac:dyDescent="0.2">
      <c r="A36" s="16"/>
      <c r="B36" s="21"/>
      <c r="C36" s="16"/>
      <c r="D36" s="21"/>
      <c r="E36" s="16"/>
      <c r="F36" s="21"/>
      <c r="G36" s="16"/>
      <c r="H36" s="21"/>
      <c r="I36" s="16"/>
      <c r="J36" s="16"/>
    </row>
    <row r="37" spans="1:10" ht="15" x14ac:dyDescent="0.2">
      <c r="A37" s="20"/>
      <c r="B37" s="22">
        <v>85</v>
      </c>
      <c r="C37" s="20" t="s">
        <v>626</v>
      </c>
      <c r="D37" s="22">
        <v>1973</v>
      </c>
      <c r="E37" s="20" t="s">
        <v>40</v>
      </c>
      <c r="F37" s="22">
        <v>82.6</v>
      </c>
      <c r="G37" s="20">
        <v>100</v>
      </c>
      <c r="H37" s="22" t="s">
        <v>49</v>
      </c>
      <c r="I37" s="20" t="s">
        <v>49</v>
      </c>
      <c r="J37" s="20" t="s">
        <v>49</v>
      </c>
    </row>
    <row r="38" spans="1:10" ht="15" x14ac:dyDescent="0.2">
      <c r="A38" s="16"/>
      <c r="B38" s="21" t="s">
        <v>281</v>
      </c>
      <c r="C38" s="16" t="s">
        <v>101</v>
      </c>
      <c r="D38" s="21">
        <v>1986</v>
      </c>
      <c r="E38" s="16" t="s">
        <v>40</v>
      </c>
      <c r="F38" s="21">
        <v>108.8</v>
      </c>
      <c r="G38" s="16">
        <v>115</v>
      </c>
      <c r="H38" s="21">
        <v>148</v>
      </c>
      <c r="I38" s="16">
        <v>263</v>
      </c>
      <c r="J38" s="16">
        <v>1</v>
      </c>
    </row>
    <row r="39" spans="1:10" ht="15" x14ac:dyDescent="0.2">
      <c r="A39" s="20"/>
      <c r="B39" s="22" t="s">
        <v>281</v>
      </c>
      <c r="C39" s="20" t="s">
        <v>78</v>
      </c>
      <c r="D39" s="22">
        <v>1982</v>
      </c>
      <c r="E39" s="20" t="s">
        <v>40</v>
      </c>
      <c r="F39" s="22">
        <v>108.9</v>
      </c>
      <c r="G39" s="20">
        <v>105</v>
      </c>
      <c r="H39" s="22">
        <v>148</v>
      </c>
      <c r="I39" s="20">
        <v>253</v>
      </c>
      <c r="J39" s="20">
        <v>2</v>
      </c>
    </row>
    <row r="40" spans="1:10" ht="15" x14ac:dyDescent="0.2">
      <c r="A40" s="16"/>
      <c r="B40" s="21" t="s">
        <v>281</v>
      </c>
      <c r="C40" s="16" t="s">
        <v>304</v>
      </c>
      <c r="D40" s="21">
        <v>1985</v>
      </c>
      <c r="E40" s="16" t="s">
        <v>40</v>
      </c>
      <c r="F40" s="21">
        <v>118.3</v>
      </c>
      <c r="G40" s="16">
        <v>108</v>
      </c>
      <c r="H40" s="21">
        <v>135</v>
      </c>
      <c r="I40" s="16">
        <v>243</v>
      </c>
      <c r="J40" s="16">
        <v>3</v>
      </c>
    </row>
    <row r="41" spans="1:10" ht="15" x14ac:dyDescent="0.2">
      <c r="A41" s="16"/>
      <c r="B41" s="21"/>
      <c r="C41" s="16"/>
      <c r="D41" s="21"/>
      <c r="E41" s="16"/>
      <c r="F41" s="21"/>
      <c r="G41" s="16"/>
      <c r="H41" s="21"/>
      <c r="I41" s="16"/>
      <c r="J41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J116"/>
  <sheetViews>
    <sheetView workbookViewId="0">
      <selection activeCell="H2" sqref="H2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709</v>
      </c>
      <c r="C1" s="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28</v>
      </c>
      <c r="D2" s="3"/>
      <c r="E2" s="2" t="s">
        <v>3</v>
      </c>
      <c r="F2" s="3"/>
      <c r="G2" s="3" t="s">
        <v>662</v>
      </c>
      <c r="H2" s="3"/>
      <c r="I2" s="3"/>
      <c r="J2" s="3"/>
    </row>
    <row r="3" spans="1:10" ht="15.75" x14ac:dyDescent="0.25">
      <c r="A3" s="5" t="s">
        <v>1</v>
      </c>
      <c r="B3" s="30" t="s">
        <v>663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305</v>
      </c>
      <c r="D5" s="21">
        <v>1991</v>
      </c>
      <c r="E5" s="16" t="s">
        <v>27</v>
      </c>
      <c r="F5" s="21">
        <v>47.3</v>
      </c>
      <c r="G5" s="16">
        <v>41</v>
      </c>
      <c r="H5" s="21">
        <v>65</v>
      </c>
      <c r="I5" s="16">
        <v>106</v>
      </c>
      <c r="J5" s="16">
        <v>1</v>
      </c>
    </row>
    <row r="6" spans="1:10" ht="15" x14ac:dyDescent="0.2">
      <c r="A6" s="20"/>
      <c r="B6" s="22">
        <v>48</v>
      </c>
      <c r="C6" s="20" t="s">
        <v>664</v>
      </c>
      <c r="D6" s="22">
        <v>1991</v>
      </c>
      <c r="E6" s="20" t="s">
        <v>27</v>
      </c>
      <c r="F6" s="22">
        <v>45.05</v>
      </c>
      <c r="G6" s="20">
        <v>36</v>
      </c>
      <c r="H6" s="22">
        <v>58</v>
      </c>
      <c r="I6" s="20">
        <v>94</v>
      </c>
      <c r="J6" s="20">
        <v>2</v>
      </c>
    </row>
    <row r="7" spans="1:10" ht="15" x14ac:dyDescent="0.2">
      <c r="A7" s="16"/>
      <c r="B7" s="21">
        <v>48</v>
      </c>
      <c r="C7" s="16" t="s">
        <v>510</v>
      </c>
      <c r="D7" s="21">
        <v>1992</v>
      </c>
      <c r="E7" s="16" t="s">
        <v>27</v>
      </c>
      <c r="F7" s="21">
        <v>44.2</v>
      </c>
      <c r="G7" s="16">
        <v>43</v>
      </c>
      <c r="H7" s="21">
        <v>50</v>
      </c>
      <c r="I7" s="16">
        <v>93</v>
      </c>
      <c r="J7" s="16">
        <v>3</v>
      </c>
    </row>
    <row r="8" spans="1:10" ht="15" x14ac:dyDescent="0.2">
      <c r="A8" s="20"/>
      <c r="B8" s="22">
        <v>48</v>
      </c>
      <c r="C8" s="20" t="s">
        <v>56</v>
      </c>
      <c r="D8" s="22">
        <v>1997</v>
      </c>
      <c r="E8" s="20" t="s">
        <v>27</v>
      </c>
      <c r="F8" s="22">
        <v>46.1</v>
      </c>
      <c r="G8" s="20">
        <v>21</v>
      </c>
      <c r="H8" s="22">
        <v>28</v>
      </c>
      <c r="I8" s="20">
        <v>49</v>
      </c>
      <c r="J8" s="20">
        <v>4</v>
      </c>
    </row>
    <row r="9" spans="1:10" ht="15" x14ac:dyDescent="0.2">
      <c r="A9" s="16"/>
      <c r="B9" s="21">
        <v>48</v>
      </c>
      <c r="C9" s="16" t="s">
        <v>665</v>
      </c>
      <c r="D9" s="21">
        <v>1995</v>
      </c>
      <c r="E9" s="16" t="s">
        <v>27</v>
      </c>
      <c r="F9" s="21">
        <v>32.65</v>
      </c>
      <c r="G9" s="16">
        <v>18</v>
      </c>
      <c r="H9" s="21">
        <v>27</v>
      </c>
      <c r="I9" s="16">
        <v>45</v>
      </c>
      <c r="J9" s="16">
        <v>5</v>
      </c>
    </row>
    <row r="10" spans="1:10" ht="15" x14ac:dyDescent="0.2">
      <c r="A10" s="20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16"/>
      <c r="B11" s="21">
        <v>53</v>
      </c>
      <c r="C11" s="16" t="s">
        <v>511</v>
      </c>
      <c r="D11" s="21">
        <v>1982</v>
      </c>
      <c r="E11" s="16" t="s">
        <v>40</v>
      </c>
      <c r="F11" s="21">
        <v>52.5</v>
      </c>
      <c r="G11" s="16">
        <v>70</v>
      </c>
      <c r="H11" s="21">
        <v>85</v>
      </c>
      <c r="I11" s="16">
        <v>155</v>
      </c>
      <c r="J11" s="16">
        <v>1</v>
      </c>
    </row>
    <row r="12" spans="1:10" ht="15" x14ac:dyDescent="0.2">
      <c r="A12" s="20"/>
      <c r="B12" s="22">
        <v>53</v>
      </c>
      <c r="C12" s="20" t="s">
        <v>160</v>
      </c>
      <c r="D12" s="22">
        <v>1988</v>
      </c>
      <c r="E12" s="20" t="s">
        <v>36</v>
      </c>
      <c r="F12" s="22">
        <v>52.25</v>
      </c>
      <c r="G12" s="20">
        <v>67</v>
      </c>
      <c r="H12" s="22">
        <v>85</v>
      </c>
      <c r="I12" s="20">
        <v>152</v>
      </c>
      <c r="J12" s="20">
        <v>2</v>
      </c>
    </row>
    <row r="13" spans="1:10" ht="15" x14ac:dyDescent="0.2">
      <c r="A13" s="16"/>
      <c r="B13" s="21">
        <v>53</v>
      </c>
      <c r="C13" s="16" t="s">
        <v>584</v>
      </c>
      <c r="D13" s="21">
        <v>1991</v>
      </c>
      <c r="E13" s="16" t="s">
        <v>27</v>
      </c>
      <c r="F13" s="21">
        <v>51.1</v>
      </c>
      <c r="G13" s="16">
        <v>32</v>
      </c>
      <c r="H13" s="21">
        <v>45</v>
      </c>
      <c r="I13" s="16">
        <v>77</v>
      </c>
      <c r="J13" s="16">
        <v>3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16"/>
      <c r="B15" s="21">
        <v>58</v>
      </c>
      <c r="C15" s="16" t="s">
        <v>179</v>
      </c>
      <c r="D15" s="21">
        <v>1983</v>
      </c>
      <c r="E15" s="16" t="s">
        <v>40</v>
      </c>
      <c r="F15" s="21">
        <v>57.15</v>
      </c>
      <c r="G15" s="16">
        <v>75</v>
      </c>
      <c r="H15" s="21">
        <v>86</v>
      </c>
      <c r="I15" s="16">
        <v>161</v>
      </c>
      <c r="J15" s="16">
        <v>1</v>
      </c>
    </row>
    <row r="16" spans="1:10" ht="15" x14ac:dyDescent="0.2">
      <c r="A16" s="18"/>
      <c r="B16" s="24">
        <v>58</v>
      </c>
      <c r="C16" s="18" t="s">
        <v>163</v>
      </c>
      <c r="D16" s="24">
        <v>1989</v>
      </c>
      <c r="E16" s="18" t="s">
        <v>36</v>
      </c>
      <c r="F16" s="24">
        <v>57.15</v>
      </c>
      <c r="G16" s="18">
        <v>62</v>
      </c>
      <c r="H16" s="24">
        <v>82</v>
      </c>
      <c r="I16" s="18">
        <v>144</v>
      </c>
      <c r="J16" s="18">
        <v>2</v>
      </c>
    </row>
    <row r="17" spans="1:10" ht="15" x14ac:dyDescent="0.2">
      <c r="A17" s="20"/>
      <c r="B17" s="22">
        <v>58</v>
      </c>
      <c r="C17" s="20" t="s">
        <v>57</v>
      </c>
      <c r="D17" s="22">
        <v>1990</v>
      </c>
      <c r="E17" s="20" t="s">
        <v>27</v>
      </c>
      <c r="F17" s="22">
        <v>57.25</v>
      </c>
      <c r="G17" s="20">
        <v>60</v>
      </c>
      <c r="H17" s="22">
        <v>75</v>
      </c>
      <c r="I17" s="20">
        <v>135</v>
      </c>
      <c r="J17" s="20">
        <v>3</v>
      </c>
    </row>
    <row r="18" spans="1:10" ht="15" x14ac:dyDescent="0.2">
      <c r="A18" s="16"/>
      <c r="B18" s="21">
        <v>58</v>
      </c>
      <c r="C18" s="16" t="s">
        <v>666</v>
      </c>
      <c r="D18" s="21">
        <v>1966</v>
      </c>
      <c r="E18" s="16" t="s">
        <v>44</v>
      </c>
      <c r="F18" s="21">
        <v>53.35</v>
      </c>
      <c r="G18" s="16">
        <v>25</v>
      </c>
      <c r="H18" s="21">
        <v>29</v>
      </c>
      <c r="I18" s="16">
        <v>54</v>
      </c>
      <c r="J18" s="16">
        <v>4</v>
      </c>
    </row>
    <row r="19" spans="1:10" ht="15" x14ac:dyDescent="0.2">
      <c r="A19" s="20"/>
      <c r="B19" s="22">
        <v>58</v>
      </c>
      <c r="C19" s="20" t="s">
        <v>34</v>
      </c>
      <c r="D19" s="22">
        <v>1989</v>
      </c>
      <c r="E19" s="20" t="s">
        <v>36</v>
      </c>
      <c r="F19" s="22">
        <v>57.65</v>
      </c>
      <c r="G19" s="20">
        <v>60</v>
      </c>
      <c r="H19" s="22" t="s">
        <v>49</v>
      </c>
      <c r="I19" s="20" t="s">
        <v>49</v>
      </c>
      <c r="J19" s="20" t="s">
        <v>49</v>
      </c>
    </row>
    <row r="20" spans="1:10" ht="15" x14ac:dyDescent="0.2">
      <c r="A20" s="16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20"/>
      <c r="B21" s="22">
        <v>63</v>
      </c>
      <c r="C21" s="20" t="s">
        <v>35</v>
      </c>
      <c r="D21" s="22">
        <v>1990</v>
      </c>
      <c r="E21" s="20" t="s">
        <v>27</v>
      </c>
      <c r="F21" s="22">
        <v>60.6</v>
      </c>
      <c r="G21" s="20">
        <v>60</v>
      </c>
      <c r="H21" s="22">
        <v>78</v>
      </c>
      <c r="I21" s="20">
        <v>138</v>
      </c>
      <c r="J21" s="20">
        <v>1</v>
      </c>
    </row>
    <row r="22" spans="1:10" ht="15" x14ac:dyDescent="0.2">
      <c r="A22" s="16"/>
      <c r="B22" s="21">
        <v>63</v>
      </c>
      <c r="C22" s="16" t="s">
        <v>109</v>
      </c>
      <c r="D22" s="21">
        <v>1986</v>
      </c>
      <c r="E22" s="16" t="s">
        <v>40</v>
      </c>
      <c r="F22" s="21">
        <v>62.1</v>
      </c>
      <c r="G22" s="16">
        <v>54</v>
      </c>
      <c r="H22" s="21">
        <v>68</v>
      </c>
      <c r="I22" s="16">
        <v>122</v>
      </c>
      <c r="J22" s="16">
        <v>2</v>
      </c>
    </row>
    <row r="23" spans="1:10" ht="15" x14ac:dyDescent="0.2">
      <c r="A23" s="20"/>
      <c r="B23" s="22">
        <v>63</v>
      </c>
      <c r="C23" s="20" t="s">
        <v>312</v>
      </c>
      <c r="D23" s="22">
        <v>1990</v>
      </c>
      <c r="E23" s="20" t="s">
        <v>27</v>
      </c>
      <c r="F23" s="22">
        <v>62.25</v>
      </c>
      <c r="G23" s="20">
        <v>47</v>
      </c>
      <c r="H23" s="22">
        <v>63</v>
      </c>
      <c r="I23" s="20">
        <v>110</v>
      </c>
      <c r="J23" s="20">
        <v>3</v>
      </c>
    </row>
    <row r="24" spans="1:10" ht="15" x14ac:dyDescent="0.2">
      <c r="A24" s="16"/>
      <c r="B24" s="21">
        <v>63</v>
      </c>
      <c r="C24" s="16" t="s">
        <v>667</v>
      </c>
      <c r="D24" s="21">
        <v>1989</v>
      </c>
      <c r="E24" s="16" t="s">
        <v>36</v>
      </c>
      <c r="F24" s="21">
        <v>58.6</v>
      </c>
      <c r="G24" s="16">
        <v>43</v>
      </c>
      <c r="H24" s="21">
        <v>64</v>
      </c>
      <c r="I24" s="16">
        <v>107</v>
      </c>
      <c r="J24" s="16">
        <v>4</v>
      </c>
    </row>
    <row r="25" spans="1:10" ht="15" x14ac:dyDescent="0.2">
      <c r="A25" s="20"/>
      <c r="B25" s="22">
        <v>63</v>
      </c>
      <c r="C25" s="20" t="s">
        <v>668</v>
      </c>
      <c r="D25" s="22">
        <v>1989</v>
      </c>
      <c r="E25" s="20" t="s">
        <v>36</v>
      </c>
      <c r="F25" s="22">
        <v>59.7</v>
      </c>
      <c r="G25" s="20">
        <v>35</v>
      </c>
      <c r="H25" s="22">
        <v>50</v>
      </c>
      <c r="I25" s="20">
        <v>85</v>
      </c>
      <c r="J25" s="20">
        <v>5</v>
      </c>
    </row>
    <row r="26" spans="1:10" ht="15" x14ac:dyDescent="0.2">
      <c r="A26" s="16"/>
      <c r="B26" s="21">
        <v>63</v>
      </c>
      <c r="C26" s="16" t="s">
        <v>669</v>
      </c>
      <c r="D26" s="21">
        <v>1990</v>
      </c>
      <c r="E26" s="16" t="s">
        <v>27</v>
      </c>
      <c r="F26" s="21">
        <v>59.05</v>
      </c>
      <c r="G26" s="16">
        <v>27</v>
      </c>
      <c r="H26" s="21">
        <v>38</v>
      </c>
      <c r="I26" s="16">
        <v>65</v>
      </c>
      <c r="J26" s="16">
        <v>6</v>
      </c>
    </row>
    <row r="27" spans="1:10" ht="15" x14ac:dyDescent="0.2">
      <c r="A27" s="20"/>
      <c r="B27" s="22">
        <v>63</v>
      </c>
      <c r="C27" s="20" t="s">
        <v>670</v>
      </c>
      <c r="D27" s="22">
        <v>1989</v>
      </c>
      <c r="E27" s="20" t="s">
        <v>36</v>
      </c>
      <c r="F27" s="22">
        <v>62.25</v>
      </c>
      <c r="G27" s="20">
        <v>20</v>
      </c>
      <c r="H27" s="22">
        <v>27</v>
      </c>
      <c r="I27" s="20">
        <v>47</v>
      </c>
      <c r="J27" s="20">
        <v>7</v>
      </c>
    </row>
    <row r="28" spans="1:10" ht="15" x14ac:dyDescent="0.2">
      <c r="A28" s="16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20"/>
      <c r="B29" s="22">
        <v>69</v>
      </c>
      <c r="C29" s="20" t="s">
        <v>183</v>
      </c>
      <c r="D29" s="22">
        <v>1990</v>
      </c>
      <c r="E29" s="20" t="s">
        <v>27</v>
      </c>
      <c r="F29" s="22">
        <v>68.599999999999994</v>
      </c>
      <c r="G29" s="20">
        <v>63</v>
      </c>
      <c r="H29" s="22">
        <v>72</v>
      </c>
      <c r="I29" s="20">
        <v>135</v>
      </c>
      <c r="J29" s="20">
        <v>1</v>
      </c>
    </row>
    <row r="30" spans="1:10" ht="15" x14ac:dyDescent="0.2">
      <c r="A30" s="16"/>
      <c r="B30" s="21">
        <v>69</v>
      </c>
      <c r="C30" s="16" t="s">
        <v>671</v>
      </c>
      <c r="D30" s="21">
        <v>1989</v>
      </c>
      <c r="E30" s="16" t="s">
        <v>36</v>
      </c>
      <c r="F30" s="21">
        <v>66.7</v>
      </c>
      <c r="G30" s="16">
        <v>50</v>
      </c>
      <c r="H30" s="21">
        <v>72</v>
      </c>
      <c r="I30" s="16">
        <v>122</v>
      </c>
      <c r="J30" s="16">
        <v>2</v>
      </c>
    </row>
    <row r="31" spans="1:10" ht="15" x14ac:dyDescent="0.2">
      <c r="A31" s="20"/>
      <c r="B31" s="22">
        <v>69</v>
      </c>
      <c r="C31" s="20" t="s">
        <v>672</v>
      </c>
      <c r="D31" s="22">
        <v>1993</v>
      </c>
      <c r="E31" s="20" t="s">
        <v>27</v>
      </c>
      <c r="F31" s="22">
        <v>65.45</v>
      </c>
      <c r="G31" s="20">
        <v>35</v>
      </c>
      <c r="H31" s="22">
        <v>47</v>
      </c>
      <c r="I31" s="20">
        <v>82</v>
      </c>
      <c r="J31" s="20">
        <v>3</v>
      </c>
    </row>
    <row r="32" spans="1:10" ht="15" x14ac:dyDescent="0.2">
      <c r="A32" s="16"/>
      <c r="B32" s="21"/>
      <c r="C32" s="16"/>
      <c r="D32" s="21"/>
      <c r="E32" s="16"/>
      <c r="F32" s="21"/>
      <c r="G32" s="16"/>
      <c r="H32" s="21"/>
      <c r="I32" s="16"/>
      <c r="J32" s="16"/>
    </row>
    <row r="33" spans="1:10" ht="15" x14ac:dyDescent="0.2">
      <c r="A33" s="20"/>
      <c r="B33" s="22">
        <v>75</v>
      </c>
      <c r="C33" s="20" t="s">
        <v>310</v>
      </c>
      <c r="D33" s="22">
        <v>1987</v>
      </c>
      <c r="E33" s="20" t="s">
        <v>36</v>
      </c>
      <c r="F33" s="22">
        <v>71.8</v>
      </c>
      <c r="G33" s="20">
        <v>73</v>
      </c>
      <c r="H33" s="22">
        <v>96</v>
      </c>
      <c r="I33" s="20">
        <v>169</v>
      </c>
      <c r="J33" s="20">
        <v>1</v>
      </c>
    </row>
    <row r="34" spans="1:10" ht="15" x14ac:dyDescent="0.2">
      <c r="A34" s="16"/>
      <c r="B34" s="21">
        <v>75</v>
      </c>
      <c r="C34" s="16" t="s">
        <v>673</v>
      </c>
      <c r="D34" s="21">
        <v>1959</v>
      </c>
      <c r="E34" s="16" t="s">
        <v>44</v>
      </c>
      <c r="F34" s="21">
        <v>72.849999999999994</v>
      </c>
      <c r="G34" s="16">
        <v>25</v>
      </c>
      <c r="H34" s="21">
        <v>29</v>
      </c>
      <c r="I34" s="16">
        <v>54</v>
      </c>
      <c r="J34" s="16">
        <v>2</v>
      </c>
    </row>
    <row r="35" spans="1:10" ht="15" x14ac:dyDescent="0.2">
      <c r="A35" s="20"/>
      <c r="B35" s="22"/>
      <c r="C35" s="20"/>
      <c r="D35" s="22"/>
      <c r="E35" s="20"/>
      <c r="F35" s="22"/>
      <c r="G35" s="20"/>
      <c r="H35" s="22"/>
      <c r="I35" s="20"/>
      <c r="J35" s="20"/>
    </row>
    <row r="36" spans="1:10" ht="15" x14ac:dyDescent="0.2">
      <c r="A36" s="16"/>
      <c r="B36" s="21" t="s">
        <v>271</v>
      </c>
      <c r="C36" s="16" t="s">
        <v>186</v>
      </c>
      <c r="D36" s="21">
        <v>1986</v>
      </c>
      <c r="E36" s="16" t="s">
        <v>40</v>
      </c>
      <c r="F36" s="21">
        <v>150</v>
      </c>
      <c r="G36" s="16">
        <v>95</v>
      </c>
      <c r="H36" s="21">
        <v>117</v>
      </c>
      <c r="I36" s="16">
        <v>212</v>
      </c>
      <c r="J36" s="16">
        <v>1</v>
      </c>
    </row>
    <row r="37" spans="1:10" ht="15" x14ac:dyDescent="0.2">
      <c r="A37" s="20"/>
      <c r="B37" s="22" t="s">
        <v>271</v>
      </c>
      <c r="C37" s="20" t="s">
        <v>674</v>
      </c>
      <c r="D37" s="22">
        <v>1992</v>
      </c>
      <c r="E37" s="20" t="s">
        <v>27</v>
      </c>
      <c r="F37" s="22">
        <v>91.45</v>
      </c>
      <c r="G37" s="20">
        <v>48</v>
      </c>
      <c r="H37" s="22">
        <v>80</v>
      </c>
      <c r="I37" s="20">
        <v>128</v>
      </c>
      <c r="J37" s="20">
        <v>2</v>
      </c>
    </row>
    <row r="38" spans="1:10" ht="15" x14ac:dyDescent="0.2">
      <c r="A38" s="16"/>
      <c r="B38" s="21" t="s">
        <v>271</v>
      </c>
      <c r="C38" s="16" t="s">
        <v>675</v>
      </c>
      <c r="D38" s="21">
        <v>1990</v>
      </c>
      <c r="E38" s="16" t="s">
        <v>27</v>
      </c>
      <c r="F38" s="21">
        <v>90.4</v>
      </c>
      <c r="G38" s="16">
        <v>50</v>
      </c>
      <c r="H38" s="21">
        <v>62</v>
      </c>
      <c r="I38" s="16">
        <v>112</v>
      </c>
      <c r="J38" s="16">
        <v>3</v>
      </c>
    </row>
    <row r="39" spans="1:10" ht="15" x14ac:dyDescent="0.2">
      <c r="A39" s="20"/>
      <c r="B39" s="22"/>
      <c r="C39" s="20"/>
      <c r="D39" s="22"/>
      <c r="E39" s="20"/>
      <c r="F39" s="22"/>
      <c r="G39" s="20"/>
      <c r="H39" s="22"/>
      <c r="I39" s="20"/>
      <c r="J39" s="20"/>
    </row>
    <row r="40" spans="1:10" ht="15" x14ac:dyDescent="0.2">
      <c r="A40" s="16"/>
      <c r="B40" s="21">
        <v>56</v>
      </c>
      <c r="C40" s="16" t="s">
        <v>676</v>
      </c>
      <c r="D40" s="21">
        <v>1988</v>
      </c>
      <c r="E40" s="16" t="s">
        <v>36</v>
      </c>
      <c r="F40" s="21">
        <v>55.6</v>
      </c>
      <c r="G40" s="16">
        <v>83</v>
      </c>
      <c r="H40" s="21">
        <v>110</v>
      </c>
      <c r="I40" s="16">
        <v>193</v>
      </c>
      <c r="J40" s="16">
        <v>1</v>
      </c>
    </row>
    <row r="41" spans="1:10" ht="15" x14ac:dyDescent="0.2">
      <c r="A41" s="20"/>
      <c r="B41" s="22">
        <v>56</v>
      </c>
      <c r="C41" s="20" t="s">
        <v>562</v>
      </c>
      <c r="D41" s="22">
        <v>1994</v>
      </c>
      <c r="E41" s="20" t="s">
        <v>27</v>
      </c>
      <c r="F41" s="22">
        <v>48.45</v>
      </c>
      <c r="G41" s="20">
        <v>47</v>
      </c>
      <c r="H41" s="22">
        <v>60</v>
      </c>
      <c r="I41" s="20">
        <v>107</v>
      </c>
      <c r="J41" s="20">
        <v>2</v>
      </c>
    </row>
    <row r="42" spans="1:10" ht="15" x14ac:dyDescent="0.2">
      <c r="A42" s="16"/>
      <c r="B42" s="21">
        <v>56</v>
      </c>
      <c r="C42" s="16" t="s">
        <v>42</v>
      </c>
      <c r="D42" s="21">
        <v>1993</v>
      </c>
      <c r="E42" s="16" t="s">
        <v>27</v>
      </c>
      <c r="F42" s="21">
        <v>54.45</v>
      </c>
      <c r="G42" s="16">
        <v>43</v>
      </c>
      <c r="H42" s="21">
        <v>55</v>
      </c>
      <c r="I42" s="16">
        <v>98</v>
      </c>
      <c r="J42" s="16">
        <v>3</v>
      </c>
    </row>
    <row r="43" spans="1:10" ht="15" x14ac:dyDescent="0.2">
      <c r="A43" s="20"/>
      <c r="B43" s="22">
        <v>56</v>
      </c>
      <c r="C43" s="20" t="s">
        <v>66</v>
      </c>
      <c r="D43" s="22">
        <v>1992</v>
      </c>
      <c r="E43" s="20" t="s">
        <v>27</v>
      </c>
      <c r="F43" s="22">
        <v>53.6</v>
      </c>
      <c r="G43" s="20">
        <v>37</v>
      </c>
      <c r="H43" s="22">
        <v>48</v>
      </c>
      <c r="I43" s="20">
        <v>85</v>
      </c>
      <c r="J43" s="20">
        <v>4</v>
      </c>
    </row>
    <row r="44" spans="1:10" ht="15" x14ac:dyDescent="0.2">
      <c r="A44" s="16"/>
      <c r="B44" s="21">
        <v>56</v>
      </c>
      <c r="C44" s="16" t="s">
        <v>68</v>
      </c>
      <c r="D44" s="21">
        <v>1995</v>
      </c>
      <c r="E44" s="16" t="s">
        <v>27</v>
      </c>
      <c r="F44" s="21">
        <v>39.65</v>
      </c>
      <c r="G44" s="16">
        <v>28</v>
      </c>
      <c r="H44" s="21">
        <v>39</v>
      </c>
      <c r="I44" s="16">
        <v>67</v>
      </c>
      <c r="J44" s="16">
        <v>5</v>
      </c>
    </row>
    <row r="45" spans="1:10" ht="15" x14ac:dyDescent="0.2">
      <c r="A45" s="20"/>
      <c r="B45" s="22">
        <v>56</v>
      </c>
      <c r="C45" s="20" t="s">
        <v>677</v>
      </c>
      <c r="D45" s="22">
        <v>1994</v>
      </c>
      <c r="E45" s="20" t="s">
        <v>27</v>
      </c>
      <c r="F45" s="22">
        <v>54.15</v>
      </c>
      <c r="G45" s="20">
        <v>26</v>
      </c>
      <c r="H45" s="22">
        <v>40</v>
      </c>
      <c r="I45" s="20">
        <v>66</v>
      </c>
      <c r="J45" s="20">
        <v>6</v>
      </c>
    </row>
    <row r="46" spans="1:10" ht="15" x14ac:dyDescent="0.2">
      <c r="A46" s="16"/>
      <c r="B46" s="21">
        <v>56</v>
      </c>
      <c r="C46" s="16" t="s">
        <v>69</v>
      </c>
      <c r="D46" s="21">
        <v>1996</v>
      </c>
      <c r="E46" s="16" t="s">
        <v>27</v>
      </c>
      <c r="F46" s="21">
        <v>30.4</v>
      </c>
      <c r="G46" s="16">
        <v>22</v>
      </c>
      <c r="H46" s="21">
        <v>30</v>
      </c>
      <c r="I46" s="16">
        <v>52</v>
      </c>
      <c r="J46" s="16">
        <v>7</v>
      </c>
    </row>
    <row r="47" spans="1:10" ht="15" x14ac:dyDescent="0.2">
      <c r="A47" s="20"/>
      <c r="B47" s="22">
        <v>56</v>
      </c>
      <c r="C47" s="20" t="s">
        <v>678</v>
      </c>
      <c r="D47" s="22">
        <v>1994</v>
      </c>
      <c r="E47" s="20" t="s">
        <v>27</v>
      </c>
      <c r="F47" s="22">
        <v>39.799999999999997</v>
      </c>
      <c r="G47" s="20">
        <v>20</v>
      </c>
      <c r="H47" s="22">
        <v>32</v>
      </c>
      <c r="I47" s="20">
        <v>52</v>
      </c>
      <c r="J47" s="20">
        <v>8</v>
      </c>
    </row>
    <row r="48" spans="1:10" ht="15" x14ac:dyDescent="0.2">
      <c r="A48" s="16"/>
      <c r="B48" s="21">
        <v>56</v>
      </c>
      <c r="C48" s="16" t="s">
        <v>679</v>
      </c>
      <c r="D48" s="21">
        <v>1994</v>
      </c>
      <c r="E48" s="16" t="s">
        <v>27</v>
      </c>
      <c r="F48" s="21">
        <v>41.7</v>
      </c>
      <c r="G48" s="16">
        <v>20</v>
      </c>
      <c r="H48" s="21">
        <v>25</v>
      </c>
      <c r="I48" s="16">
        <v>45</v>
      </c>
      <c r="J48" s="16">
        <v>9</v>
      </c>
    </row>
    <row r="49" spans="1:10" ht="15" x14ac:dyDescent="0.2">
      <c r="A49" s="20"/>
      <c r="B49" s="22">
        <v>56</v>
      </c>
      <c r="C49" s="20" t="s">
        <v>680</v>
      </c>
      <c r="D49" s="22">
        <v>1995</v>
      </c>
      <c r="E49" s="20" t="s">
        <v>27</v>
      </c>
      <c r="F49" s="22">
        <v>40.1</v>
      </c>
      <c r="G49" s="20">
        <v>13</v>
      </c>
      <c r="H49" s="22">
        <v>25</v>
      </c>
      <c r="I49" s="20">
        <v>38</v>
      </c>
      <c r="J49" s="20">
        <v>10</v>
      </c>
    </row>
    <row r="50" spans="1:10" ht="15" x14ac:dyDescent="0.2">
      <c r="A50" s="16"/>
      <c r="B50" s="21">
        <v>56</v>
      </c>
      <c r="C50" s="16" t="s">
        <v>681</v>
      </c>
      <c r="D50" s="21">
        <v>1995</v>
      </c>
      <c r="E50" s="16" t="s">
        <v>27</v>
      </c>
      <c r="F50" s="21">
        <v>39.5</v>
      </c>
      <c r="G50" s="16">
        <v>13</v>
      </c>
      <c r="H50" s="21">
        <v>20</v>
      </c>
      <c r="I50" s="16">
        <v>33</v>
      </c>
      <c r="J50" s="16">
        <v>11</v>
      </c>
    </row>
    <row r="51" spans="1:10" ht="15" x14ac:dyDescent="0.2">
      <c r="A51" s="16"/>
      <c r="B51" s="21"/>
      <c r="C51" s="16"/>
      <c r="D51" s="21"/>
      <c r="E51" s="16"/>
      <c r="F51" s="21"/>
      <c r="G51" s="16"/>
      <c r="H51" s="21"/>
      <c r="I51" s="16"/>
      <c r="J51" s="16"/>
    </row>
    <row r="52" spans="1:10" ht="15" x14ac:dyDescent="0.2">
      <c r="A52" s="16"/>
      <c r="B52" s="21">
        <v>62</v>
      </c>
      <c r="C52" s="16" t="s">
        <v>682</v>
      </c>
      <c r="D52" s="21">
        <v>1988</v>
      </c>
      <c r="E52" s="16" t="s">
        <v>36</v>
      </c>
      <c r="F52" s="21">
        <v>61.35</v>
      </c>
      <c r="G52" s="16">
        <v>108</v>
      </c>
      <c r="H52" s="21">
        <v>140</v>
      </c>
      <c r="I52" s="16">
        <v>248</v>
      </c>
      <c r="J52" s="16">
        <v>1</v>
      </c>
    </row>
    <row r="53" spans="1:10" ht="15" x14ac:dyDescent="0.2">
      <c r="A53" s="20"/>
      <c r="B53" s="22">
        <v>62</v>
      </c>
      <c r="C53" s="20" t="s">
        <v>321</v>
      </c>
      <c r="D53" s="22">
        <v>1988</v>
      </c>
      <c r="E53" s="20" t="s">
        <v>36</v>
      </c>
      <c r="F53" s="22">
        <v>61.25</v>
      </c>
      <c r="G53" s="20">
        <v>77</v>
      </c>
      <c r="H53" s="22">
        <v>113</v>
      </c>
      <c r="I53" s="20">
        <v>190</v>
      </c>
      <c r="J53" s="20">
        <v>2</v>
      </c>
    </row>
    <row r="54" spans="1:10" ht="15" x14ac:dyDescent="0.2">
      <c r="A54" s="16"/>
      <c r="B54" s="21">
        <v>62</v>
      </c>
      <c r="C54" s="16" t="s">
        <v>187</v>
      </c>
      <c r="D54" s="21">
        <v>1986</v>
      </c>
      <c r="E54" s="16" t="s">
        <v>40</v>
      </c>
      <c r="F54" s="21">
        <v>62</v>
      </c>
      <c r="G54" s="16">
        <v>85</v>
      </c>
      <c r="H54" s="21">
        <v>105</v>
      </c>
      <c r="I54" s="16">
        <v>190</v>
      </c>
      <c r="J54" s="16">
        <v>3</v>
      </c>
    </row>
    <row r="55" spans="1:10" ht="15" x14ac:dyDescent="0.2">
      <c r="A55" s="20"/>
      <c r="B55" s="22">
        <v>62</v>
      </c>
      <c r="C55" s="20" t="s">
        <v>74</v>
      </c>
      <c r="D55" s="22">
        <v>1992</v>
      </c>
      <c r="E55" s="20" t="s">
        <v>27</v>
      </c>
      <c r="F55" s="22">
        <v>61.4</v>
      </c>
      <c r="G55" s="20">
        <v>80</v>
      </c>
      <c r="H55" s="22">
        <v>103</v>
      </c>
      <c r="I55" s="20">
        <v>183</v>
      </c>
      <c r="J55" s="20">
        <v>4</v>
      </c>
    </row>
    <row r="56" spans="1:10" ht="15" x14ac:dyDescent="0.2">
      <c r="A56" s="16"/>
      <c r="B56" s="21">
        <v>62</v>
      </c>
      <c r="C56" s="16" t="s">
        <v>242</v>
      </c>
      <c r="D56" s="21">
        <v>1989</v>
      </c>
      <c r="E56" s="16" t="s">
        <v>36</v>
      </c>
      <c r="F56" s="21">
        <v>62</v>
      </c>
      <c r="G56" s="16">
        <v>80</v>
      </c>
      <c r="H56" s="21">
        <v>100</v>
      </c>
      <c r="I56" s="16">
        <v>180</v>
      </c>
      <c r="J56" s="16">
        <v>5</v>
      </c>
    </row>
    <row r="57" spans="1:10" ht="15" x14ac:dyDescent="0.2">
      <c r="A57" s="20"/>
      <c r="B57" s="22">
        <v>62</v>
      </c>
      <c r="C57" s="20" t="s">
        <v>683</v>
      </c>
      <c r="D57" s="22">
        <v>1991</v>
      </c>
      <c r="E57" s="20" t="s">
        <v>27</v>
      </c>
      <c r="F57" s="22">
        <v>59.4</v>
      </c>
      <c r="G57" s="20">
        <v>58</v>
      </c>
      <c r="H57" s="22">
        <v>92</v>
      </c>
      <c r="I57" s="20">
        <v>150</v>
      </c>
      <c r="J57" s="20">
        <v>6</v>
      </c>
    </row>
    <row r="58" spans="1:10" ht="15" x14ac:dyDescent="0.2">
      <c r="A58" s="16"/>
      <c r="B58" s="21">
        <v>62</v>
      </c>
      <c r="C58" s="16" t="s">
        <v>45</v>
      </c>
      <c r="D58" s="21">
        <v>1956</v>
      </c>
      <c r="E58" s="16" t="s">
        <v>44</v>
      </c>
      <c r="F58" s="21">
        <v>61.8</v>
      </c>
      <c r="G58" s="16">
        <v>64</v>
      </c>
      <c r="H58" s="21">
        <v>78</v>
      </c>
      <c r="I58" s="16">
        <v>142</v>
      </c>
      <c r="J58" s="16">
        <v>7</v>
      </c>
    </row>
    <row r="59" spans="1:10" ht="15" x14ac:dyDescent="0.2">
      <c r="A59" s="20"/>
      <c r="B59" s="22">
        <v>62</v>
      </c>
      <c r="C59" s="20" t="s">
        <v>575</v>
      </c>
      <c r="D59" s="22">
        <v>1989</v>
      </c>
      <c r="E59" s="20" t="s">
        <v>36</v>
      </c>
      <c r="F59" s="22">
        <v>59.3</v>
      </c>
      <c r="G59" s="20">
        <v>65</v>
      </c>
      <c r="H59" s="22">
        <v>76</v>
      </c>
      <c r="I59" s="20">
        <v>141</v>
      </c>
      <c r="J59" s="20">
        <v>8</v>
      </c>
    </row>
    <row r="60" spans="1:10" ht="15" x14ac:dyDescent="0.2">
      <c r="A60" s="16"/>
      <c r="B60" s="21">
        <v>62</v>
      </c>
      <c r="C60" s="16" t="s">
        <v>64</v>
      </c>
      <c r="D60" s="21">
        <v>1992</v>
      </c>
      <c r="E60" s="16" t="s">
        <v>27</v>
      </c>
      <c r="F60" s="21">
        <v>60.05</v>
      </c>
      <c r="G60" s="16">
        <v>63</v>
      </c>
      <c r="H60" s="21">
        <v>78</v>
      </c>
      <c r="I60" s="16">
        <v>141</v>
      </c>
      <c r="J60" s="16">
        <v>9</v>
      </c>
    </row>
    <row r="61" spans="1:10" ht="15" x14ac:dyDescent="0.2">
      <c r="A61" s="20"/>
      <c r="B61" s="22">
        <v>62</v>
      </c>
      <c r="C61" s="20" t="s">
        <v>563</v>
      </c>
      <c r="D61" s="22">
        <v>1992</v>
      </c>
      <c r="E61" s="20" t="s">
        <v>27</v>
      </c>
      <c r="F61" s="22">
        <v>60.25</v>
      </c>
      <c r="G61" s="20">
        <v>52</v>
      </c>
      <c r="H61" s="22">
        <v>65</v>
      </c>
      <c r="I61" s="20">
        <v>117</v>
      </c>
      <c r="J61" s="20">
        <v>10</v>
      </c>
    </row>
    <row r="62" spans="1:10" ht="15" x14ac:dyDescent="0.2">
      <c r="A62" s="16"/>
      <c r="B62" s="21"/>
      <c r="C62" s="16"/>
      <c r="D62" s="21"/>
      <c r="E62" s="16"/>
      <c r="F62" s="21"/>
      <c r="G62" s="16"/>
      <c r="H62" s="21"/>
      <c r="I62" s="16"/>
      <c r="J62" s="16"/>
    </row>
    <row r="63" spans="1:10" ht="15" x14ac:dyDescent="0.2">
      <c r="A63" s="20"/>
      <c r="B63" s="22">
        <v>69</v>
      </c>
      <c r="C63" s="20" t="s">
        <v>659</v>
      </c>
      <c r="D63" s="22">
        <v>1987</v>
      </c>
      <c r="E63" s="20" t="s">
        <v>36</v>
      </c>
      <c r="F63" s="22">
        <v>68.349999999999994</v>
      </c>
      <c r="G63" s="20">
        <v>100</v>
      </c>
      <c r="H63" s="22">
        <v>132</v>
      </c>
      <c r="I63" s="20">
        <v>232</v>
      </c>
      <c r="J63" s="20">
        <v>1</v>
      </c>
    </row>
    <row r="64" spans="1:10" ht="15" x14ac:dyDescent="0.2">
      <c r="A64" s="16"/>
      <c r="B64" s="21">
        <v>69</v>
      </c>
      <c r="C64" s="16" t="s">
        <v>95</v>
      </c>
      <c r="D64" s="21">
        <v>1978</v>
      </c>
      <c r="E64" s="16" t="s">
        <v>40</v>
      </c>
      <c r="F64" s="21">
        <v>68.849999999999994</v>
      </c>
      <c r="G64" s="16">
        <v>93</v>
      </c>
      <c r="H64" s="21">
        <v>26</v>
      </c>
      <c r="I64" s="16">
        <v>219</v>
      </c>
      <c r="J64" s="16">
        <v>2</v>
      </c>
    </row>
    <row r="65" spans="1:10" ht="15" x14ac:dyDescent="0.2">
      <c r="A65" s="20"/>
      <c r="B65" s="22">
        <v>69</v>
      </c>
      <c r="C65" s="20" t="s">
        <v>469</v>
      </c>
      <c r="D65" s="22">
        <v>1989</v>
      </c>
      <c r="E65" s="20" t="s">
        <v>36</v>
      </c>
      <c r="F65" s="22">
        <v>68.8</v>
      </c>
      <c r="G65" s="20">
        <v>90</v>
      </c>
      <c r="H65" s="22">
        <v>125</v>
      </c>
      <c r="I65" s="20">
        <v>215</v>
      </c>
      <c r="J65" s="20">
        <v>3</v>
      </c>
    </row>
    <row r="66" spans="1:10" ht="15" x14ac:dyDescent="0.2">
      <c r="A66" s="16"/>
      <c r="B66" s="21">
        <v>69</v>
      </c>
      <c r="C66" s="16" t="s">
        <v>520</v>
      </c>
      <c r="D66" s="21">
        <v>1988</v>
      </c>
      <c r="E66" s="16" t="s">
        <v>36</v>
      </c>
      <c r="F66" s="21">
        <v>67.25</v>
      </c>
      <c r="G66" s="16">
        <v>87</v>
      </c>
      <c r="H66" s="21">
        <v>120</v>
      </c>
      <c r="I66" s="16">
        <v>207</v>
      </c>
      <c r="J66" s="16">
        <v>4</v>
      </c>
    </row>
    <row r="67" spans="1:10" ht="15" x14ac:dyDescent="0.2">
      <c r="A67" s="20"/>
      <c r="B67" s="22">
        <v>69</v>
      </c>
      <c r="C67" s="20" t="s">
        <v>92</v>
      </c>
      <c r="D67" s="22">
        <v>1990</v>
      </c>
      <c r="E67" s="20" t="s">
        <v>27</v>
      </c>
      <c r="F67" s="22">
        <v>68.150000000000006</v>
      </c>
      <c r="G67" s="20">
        <v>89</v>
      </c>
      <c r="H67" s="22">
        <v>109</v>
      </c>
      <c r="I67" s="20">
        <v>198</v>
      </c>
      <c r="J67" s="20">
        <v>5</v>
      </c>
    </row>
    <row r="68" spans="1:10" ht="15" x14ac:dyDescent="0.2">
      <c r="A68" s="16"/>
      <c r="B68" s="21">
        <v>69</v>
      </c>
      <c r="C68" s="16" t="s">
        <v>684</v>
      </c>
      <c r="D68" s="21">
        <v>1985</v>
      </c>
      <c r="E68" s="16" t="s">
        <v>40</v>
      </c>
      <c r="F68" s="21">
        <v>68.75</v>
      </c>
      <c r="G68" s="16">
        <v>78</v>
      </c>
      <c r="H68" s="21">
        <v>95</v>
      </c>
      <c r="I68" s="16">
        <v>173</v>
      </c>
      <c r="J68" s="16">
        <v>6</v>
      </c>
    </row>
    <row r="69" spans="1:10" ht="15" x14ac:dyDescent="0.2">
      <c r="A69" s="20"/>
      <c r="B69" s="22">
        <v>69</v>
      </c>
      <c r="C69" s="20" t="s">
        <v>412</v>
      </c>
      <c r="D69" s="22">
        <v>1991</v>
      </c>
      <c r="E69" s="20" t="s">
        <v>27</v>
      </c>
      <c r="F69" s="22">
        <v>64.7</v>
      </c>
      <c r="G69" s="20">
        <v>60</v>
      </c>
      <c r="H69" s="22">
        <v>90</v>
      </c>
      <c r="I69" s="20">
        <v>150</v>
      </c>
      <c r="J69" s="20">
        <v>7</v>
      </c>
    </row>
    <row r="70" spans="1:10" ht="15" x14ac:dyDescent="0.2">
      <c r="A70" s="16"/>
      <c r="B70" s="21">
        <v>69</v>
      </c>
      <c r="C70" s="16" t="s">
        <v>685</v>
      </c>
      <c r="D70" s="21">
        <v>1989</v>
      </c>
      <c r="E70" s="16" t="s">
        <v>36</v>
      </c>
      <c r="F70" s="21">
        <v>67.349999999999994</v>
      </c>
      <c r="G70" s="16">
        <v>63</v>
      </c>
      <c r="H70" s="21">
        <v>85</v>
      </c>
      <c r="I70" s="16">
        <v>148</v>
      </c>
      <c r="J70" s="16">
        <v>8</v>
      </c>
    </row>
    <row r="71" spans="1:10" ht="15" x14ac:dyDescent="0.2">
      <c r="A71" s="20"/>
      <c r="B71" s="22">
        <v>69</v>
      </c>
      <c r="C71" s="20" t="s">
        <v>686</v>
      </c>
      <c r="D71" s="22">
        <v>1993</v>
      </c>
      <c r="E71" s="20" t="s">
        <v>27</v>
      </c>
      <c r="F71" s="22">
        <v>62.5</v>
      </c>
      <c r="G71" s="20">
        <v>33</v>
      </c>
      <c r="H71" s="22">
        <v>40</v>
      </c>
      <c r="I71" s="20">
        <v>73</v>
      </c>
      <c r="J71" s="20">
        <v>9</v>
      </c>
    </row>
    <row r="72" spans="1:10" ht="15" x14ac:dyDescent="0.2">
      <c r="A72" s="16"/>
      <c r="B72" s="21">
        <v>69</v>
      </c>
      <c r="C72" s="16" t="s">
        <v>687</v>
      </c>
      <c r="D72" s="21">
        <v>1996</v>
      </c>
      <c r="E72" s="16" t="s">
        <v>27</v>
      </c>
      <c r="F72" s="21">
        <v>62.6</v>
      </c>
      <c r="G72" s="16">
        <v>24</v>
      </c>
      <c r="H72" s="21">
        <v>32</v>
      </c>
      <c r="I72" s="16">
        <v>56</v>
      </c>
      <c r="J72" s="16">
        <v>10</v>
      </c>
    </row>
    <row r="73" spans="1:10" ht="15" x14ac:dyDescent="0.2">
      <c r="A73" s="20"/>
      <c r="B73" s="22">
        <v>69</v>
      </c>
      <c r="C73" s="20" t="s">
        <v>223</v>
      </c>
      <c r="D73" s="22">
        <v>1967</v>
      </c>
      <c r="E73" s="20" t="s">
        <v>44</v>
      </c>
      <c r="F73" s="22">
        <v>68.2</v>
      </c>
      <c r="G73" s="20" t="s">
        <v>49</v>
      </c>
      <c r="H73" s="22">
        <v>133</v>
      </c>
      <c r="I73" s="20" t="s">
        <v>49</v>
      </c>
      <c r="J73" s="20" t="s">
        <v>49</v>
      </c>
    </row>
    <row r="74" spans="1:10" ht="15" x14ac:dyDescent="0.2">
      <c r="A74" s="16"/>
      <c r="B74" s="21">
        <v>69</v>
      </c>
      <c r="C74" s="16" t="s">
        <v>331</v>
      </c>
      <c r="D74" s="21">
        <v>1989</v>
      </c>
      <c r="E74" s="16" t="s">
        <v>36</v>
      </c>
      <c r="F74" s="21">
        <v>68.349999999999994</v>
      </c>
      <c r="G74" s="16">
        <v>91</v>
      </c>
      <c r="H74" s="21" t="s">
        <v>49</v>
      </c>
      <c r="I74" s="16" t="s">
        <v>49</v>
      </c>
      <c r="J74" s="16" t="s">
        <v>49</v>
      </c>
    </row>
    <row r="75" spans="1:10" ht="15" x14ac:dyDescent="0.2">
      <c r="A75" s="20"/>
      <c r="B75" s="22"/>
      <c r="C75" s="20"/>
      <c r="D75" s="22"/>
      <c r="E75" s="20"/>
      <c r="F75" s="22"/>
      <c r="G75" s="20"/>
      <c r="H75" s="22"/>
      <c r="I75" s="20"/>
      <c r="J75" s="20"/>
    </row>
    <row r="76" spans="1:10" ht="15" x14ac:dyDescent="0.2">
      <c r="A76" s="16"/>
      <c r="B76" s="21">
        <v>77</v>
      </c>
      <c r="C76" s="16" t="s">
        <v>192</v>
      </c>
      <c r="D76" s="21">
        <v>1982</v>
      </c>
      <c r="E76" s="16" t="s">
        <v>40</v>
      </c>
      <c r="F76" s="21">
        <v>72.8</v>
      </c>
      <c r="G76" s="16">
        <v>123</v>
      </c>
      <c r="H76" s="21">
        <v>153</v>
      </c>
      <c r="I76" s="16">
        <v>276</v>
      </c>
      <c r="J76" s="16">
        <v>1</v>
      </c>
    </row>
    <row r="77" spans="1:10" ht="15" x14ac:dyDescent="0.2">
      <c r="A77" s="20"/>
      <c r="B77" s="22">
        <v>77</v>
      </c>
      <c r="C77" s="20" t="s">
        <v>193</v>
      </c>
      <c r="D77" s="22">
        <v>1987</v>
      </c>
      <c r="E77" s="20" t="s">
        <v>36</v>
      </c>
      <c r="F77" s="22">
        <v>76.8</v>
      </c>
      <c r="G77" s="20">
        <v>122</v>
      </c>
      <c r="H77" s="22">
        <v>153</v>
      </c>
      <c r="I77" s="20">
        <v>275</v>
      </c>
      <c r="J77" s="20">
        <v>2</v>
      </c>
    </row>
    <row r="78" spans="1:10" ht="15" x14ac:dyDescent="0.2">
      <c r="A78" s="16"/>
      <c r="B78" s="21">
        <v>77</v>
      </c>
      <c r="C78" s="16" t="s">
        <v>295</v>
      </c>
      <c r="D78" s="21">
        <v>1978</v>
      </c>
      <c r="E78" s="16" t="s">
        <v>40</v>
      </c>
      <c r="F78" s="21">
        <v>73</v>
      </c>
      <c r="G78" s="16">
        <v>96</v>
      </c>
      <c r="H78" s="21">
        <v>133</v>
      </c>
      <c r="I78" s="16">
        <v>229</v>
      </c>
      <c r="J78" s="16">
        <v>3</v>
      </c>
    </row>
    <row r="79" spans="1:10" ht="15" x14ac:dyDescent="0.2">
      <c r="A79" s="20"/>
      <c r="B79" s="22">
        <v>77</v>
      </c>
      <c r="C79" s="20" t="s">
        <v>194</v>
      </c>
      <c r="D79" s="22">
        <v>1988</v>
      </c>
      <c r="E79" s="20" t="s">
        <v>36</v>
      </c>
      <c r="F79" s="22">
        <v>75.900000000000006</v>
      </c>
      <c r="G79" s="20">
        <v>95</v>
      </c>
      <c r="H79" s="22">
        <v>133</v>
      </c>
      <c r="I79" s="20">
        <v>228</v>
      </c>
      <c r="J79" s="20">
        <v>4</v>
      </c>
    </row>
    <row r="80" spans="1:10" ht="15" x14ac:dyDescent="0.2">
      <c r="A80" s="16"/>
      <c r="B80" s="21">
        <v>77</v>
      </c>
      <c r="C80" s="16" t="s">
        <v>327</v>
      </c>
      <c r="D80" s="21">
        <v>1988</v>
      </c>
      <c r="E80" s="16" t="s">
        <v>36</v>
      </c>
      <c r="F80" s="21">
        <v>71.400000000000006</v>
      </c>
      <c r="G80" s="16">
        <v>93</v>
      </c>
      <c r="H80" s="21">
        <v>127</v>
      </c>
      <c r="I80" s="16">
        <v>220</v>
      </c>
      <c r="J80" s="16">
        <v>5</v>
      </c>
    </row>
    <row r="81" spans="1:10" ht="15" x14ac:dyDescent="0.2">
      <c r="A81" s="20"/>
      <c r="B81" s="22">
        <v>77</v>
      </c>
      <c r="C81" s="20" t="s">
        <v>296</v>
      </c>
      <c r="D81" s="22">
        <v>1989</v>
      </c>
      <c r="E81" s="20" t="s">
        <v>36</v>
      </c>
      <c r="F81" s="22">
        <v>72</v>
      </c>
      <c r="G81" s="20">
        <v>100</v>
      </c>
      <c r="H81" s="22">
        <v>120</v>
      </c>
      <c r="I81" s="20">
        <v>220</v>
      </c>
      <c r="J81" s="20">
        <v>6</v>
      </c>
    </row>
    <row r="82" spans="1:10" ht="15" x14ac:dyDescent="0.2">
      <c r="A82" s="16"/>
      <c r="B82" s="21">
        <v>77</v>
      </c>
      <c r="C82" s="16" t="s">
        <v>688</v>
      </c>
      <c r="D82" s="21">
        <v>1955</v>
      </c>
      <c r="E82" s="16" t="s">
        <v>44</v>
      </c>
      <c r="F82" s="21">
        <v>76.25</v>
      </c>
      <c r="G82" s="16">
        <v>65</v>
      </c>
      <c r="H82" s="21">
        <v>80</v>
      </c>
      <c r="I82" s="16">
        <v>145</v>
      </c>
      <c r="J82" s="16">
        <v>7</v>
      </c>
    </row>
    <row r="83" spans="1:10" ht="15" x14ac:dyDescent="0.2">
      <c r="A83" s="20"/>
      <c r="B83" s="22">
        <v>77</v>
      </c>
      <c r="C83" s="20" t="s">
        <v>689</v>
      </c>
      <c r="D83" s="22">
        <v>1992</v>
      </c>
      <c r="E83" s="20" t="s">
        <v>27</v>
      </c>
      <c r="F83" s="22">
        <v>76.3</v>
      </c>
      <c r="G83" s="20">
        <v>35</v>
      </c>
      <c r="H83" s="22">
        <v>43</v>
      </c>
      <c r="I83" s="20">
        <v>78</v>
      </c>
      <c r="J83" s="20">
        <v>8</v>
      </c>
    </row>
    <row r="84" spans="1:10" ht="15" x14ac:dyDescent="0.2">
      <c r="A84" s="16"/>
      <c r="B84" s="21">
        <v>77</v>
      </c>
      <c r="C84" s="16" t="s">
        <v>595</v>
      </c>
      <c r="D84" s="21">
        <v>1997</v>
      </c>
      <c r="E84" s="16" t="s">
        <v>27</v>
      </c>
      <c r="F84" s="21">
        <v>72.05</v>
      </c>
      <c r="G84" s="16">
        <v>27</v>
      </c>
      <c r="H84" s="21">
        <v>33</v>
      </c>
      <c r="I84" s="16">
        <v>60</v>
      </c>
      <c r="J84" s="16">
        <v>9</v>
      </c>
    </row>
    <row r="85" spans="1:10" ht="15" x14ac:dyDescent="0.2">
      <c r="A85" s="20"/>
      <c r="B85" s="22">
        <v>77</v>
      </c>
      <c r="C85" s="20" t="s">
        <v>332</v>
      </c>
      <c r="D85" s="22">
        <v>1990</v>
      </c>
      <c r="E85" s="20" t="s">
        <v>27</v>
      </c>
      <c r="F85" s="22">
        <v>70.95</v>
      </c>
      <c r="G85" s="20">
        <v>80</v>
      </c>
      <c r="H85" s="22" t="s">
        <v>49</v>
      </c>
      <c r="I85" s="20" t="s">
        <v>49</v>
      </c>
      <c r="J85" s="20" t="s">
        <v>49</v>
      </c>
    </row>
    <row r="86" spans="1:10" ht="15" x14ac:dyDescent="0.2">
      <c r="A86" s="16"/>
      <c r="B86" s="21"/>
      <c r="C86" s="16"/>
      <c r="D86" s="21"/>
      <c r="E86" s="16"/>
      <c r="F86" s="21"/>
      <c r="G86" s="16"/>
      <c r="H86" s="21"/>
      <c r="I86" s="16"/>
      <c r="J86" s="16"/>
    </row>
    <row r="87" spans="1:10" ht="15" x14ac:dyDescent="0.2">
      <c r="A87" s="20"/>
      <c r="B87" s="22">
        <v>85</v>
      </c>
      <c r="C87" s="20" t="s">
        <v>19</v>
      </c>
      <c r="D87" s="22">
        <v>1991</v>
      </c>
      <c r="E87" s="20" t="s">
        <v>27</v>
      </c>
      <c r="F87" s="22">
        <v>78.25</v>
      </c>
      <c r="G87" s="20">
        <v>98</v>
      </c>
      <c r="H87" s="22">
        <v>132</v>
      </c>
      <c r="I87" s="20">
        <v>230</v>
      </c>
      <c r="J87" s="20">
        <v>1</v>
      </c>
    </row>
    <row r="88" spans="1:10" ht="15" x14ac:dyDescent="0.2">
      <c r="A88" s="16"/>
      <c r="B88" s="21">
        <v>85</v>
      </c>
      <c r="C88" s="16" t="s">
        <v>690</v>
      </c>
      <c r="D88" s="21">
        <v>1976</v>
      </c>
      <c r="E88" s="16" t="s">
        <v>40</v>
      </c>
      <c r="F88" s="21">
        <v>82.85</v>
      </c>
      <c r="G88" s="16">
        <v>94</v>
      </c>
      <c r="H88" s="21">
        <v>115</v>
      </c>
      <c r="I88" s="16">
        <v>209</v>
      </c>
      <c r="J88" s="16">
        <v>2</v>
      </c>
    </row>
    <row r="89" spans="1:10" ht="15" x14ac:dyDescent="0.2">
      <c r="A89" s="20"/>
      <c r="B89" s="22">
        <v>85</v>
      </c>
      <c r="C89" s="20" t="s">
        <v>691</v>
      </c>
      <c r="D89" s="22">
        <v>1987</v>
      </c>
      <c r="E89" s="20" t="s">
        <v>36</v>
      </c>
      <c r="F89" s="22">
        <v>83.1</v>
      </c>
      <c r="G89" s="20">
        <v>76</v>
      </c>
      <c r="H89" s="22">
        <v>95</v>
      </c>
      <c r="I89" s="20">
        <v>171</v>
      </c>
      <c r="J89" s="20">
        <v>3</v>
      </c>
    </row>
    <row r="90" spans="1:10" ht="15" x14ac:dyDescent="0.2">
      <c r="A90" s="16"/>
      <c r="B90" s="21">
        <v>85</v>
      </c>
      <c r="C90" s="16" t="s">
        <v>225</v>
      </c>
      <c r="D90" s="21">
        <v>1987</v>
      </c>
      <c r="E90" s="16" t="s">
        <v>36</v>
      </c>
      <c r="F90" s="21">
        <v>78.95</v>
      </c>
      <c r="G90" s="16">
        <v>66</v>
      </c>
      <c r="H90" s="21">
        <v>80</v>
      </c>
      <c r="I90" s="16">
        <v>146</v>
      </c>
      <c r="J90" s="16">
        <v>4</v>
      </c>
    </row>
    <row r="91" spans="1:10" ht="15" x14ac:dyDescent="0.2">
      <c r="A91" s="20"/>
      <c r="B91" s="22">
        <v>85</v>
      </c>
      <c r="C91" s="20" t="s">
        <v>692</v>
      </c>
      <c r="D91" s="22">
        <v>1981</v>
      </c>
      <c r="E91" s="20" t="s">
        <v>40</v>
      </c>
      <c r="F91" s="22">
        <v>84.5</v>
      </c>
      <c r="G91" s="20">
        <v>69</v>
      </c>
      <c r="H91" s="22" t="s">
        <v>49</v>
      </c>
      <c r="I91" s="20" t="s">
        <v>49</v>
      </c>
      <c r="J91" s="20">
        <v>5</v>
      </c>
    </row>
    <row r="92" spans="1:10" ht="15" x14ac:dyDescent="0.2">
      <c r="A92" s="16"/>
      <c r="B92" s="21"/>
      <c r="C92" s="16"/>
      <c r="D92" s="21"/>
      <c r="E92" s="16"/>
      <c r="F92" s="21"/>
      <c r="G92" s="16"/>
      <c r="H92" s="21"/>
      <c r="I92" s="16"/>
      <c r="J92" s="16"/>
    </row>
    <row r="93" spans="1:10" ht="15" x14ac:dyDescent="0.2">
      <c r="A93" s="20"/>
      <c r="B93" s="22">
        <v>94</v>
      </c>
      <c r="C93" s="20" t="s">
        <v>202</v>
      </c>
      <c r="D93" s="22">
        <v>1987</v>
      </c>
      <c r="E93" s="20" t="s">
        <v>36</v>
      </c>
      <c r="F93" s="22">
        <v>93.9</v>
      </c>
      <c r="G93" s="20">
        <v>110</v>
      </c>
      <c r="H93" s="22">
        <v>145</v>
      </c>
      <c r="I93" s="20">
        <v>255</v>
      </c>
      <c r="J93" s="20">
        <v>1</v>
      </c>
    </row>
    <row r="94" spans="1:10" ht="15" x14ac:dyDescent="0.2">
      <c r="A94" s="16"/>
      <c r="B94" s="21">
        <v>94</v>
      </c>
      <c r="C94" s="16" t="s">
        <v>493</v>
      </c>
      <c r="D94" s="21">
        <v>1985</v>
      </c>
      <c r="E94" s="16" t="s">
        <v>40</v>
      </c>
      <c r="F94" s="21">
        <v>90.55</v>
      </c>
      <c r="G94" s="16">
        <v>100</v>
      </c>
      <c r="H94" s="21">
        <v>130</v>
      </c>
      <c r="I94" s="16">
        <v>230</v>
      </c>
      <c r="J94" s="16">
        <v>2</v>
      </c>
    </row>
    <row r="95" spans="1:10" ht="15" x14ac:dyDescent="0.2">
      <c r="A95" s="20"/>
      <c r="B95" s="22">
        <v>94</v>
      </c>
      <c r="C95" s="20" t="s">
        <v>693</v>
      </c>
      <c r="D95" s="22">
        <v>1988</v>
      </c>
      <c r="E95" s="20" t="s">
        <v>36</v>
      </c>
      <c r="F95" s="22">
        <v>93.5</v>
      </c>
      <c r="G95" s="20">
        <v>85</v>
      </c>
      <c r="H95" s="22">
        <v>145</v>
      </c>
      <c r="I95" s="20">
        <v>230</v>
      </c>
      <c r="J95" s="20">
        <v>3</v>
      </c>
    </row>
    <row r="96" spans="1:10" ht="15" x14ac:dyDescent="0.2">
      <c r="A96" s="16"/>
      <c r="B96" s="21">
        <v>94</v>
      </c>
      <c r="C96" s="16" t="s">
        <v>297</v>
      </c>
      <c r="D96" s="21">
        <v>1988</v>
      </c>
      <c r="E96" s="16" t="s">
        <v>36</v>
      </c>
      <c r="F96" s="21">
        <v>93.85</v>
      </c>
      <c r="G96" s="16">
        <v>93</v>
      </c>
      <c r="H96" s="21">
        <v>128</v>
      </c>
      <c r="I96" s="16">
        <v>221</v>
      </c>
      <c r="J96" s="16">
        <v>4</v>
      </c>
    </row>
    <row r="97" spans="1:10" ht="15" x14ac:dyDescent="0.2">
      <c r="A97" s="20"/>
      <c r="B97" s="22">
        <v>94</v>
      </c>
      <c r="C97" s="20" t="s">
        <v>694</v>
      </c>
      <c r="D97" s="22">
        <v>1984</v>
      </c>
      <c r="E97" s="20" t="s">
        <v>40</v>
      </c>
      <c r="F97" s="22">
        <v>92.8</v>
      </c>
      <c r="G97" s="20">
        <v>95</v>
      </c>
      <c r="H97" s="22">
        <v>121</v>
      </c>
      <c r="I97" s="20">
        <v>216</v>
      </c>
      <c r="J97" s="20">
        <v>5</v>
      </c>
    </row>
    <row r="98" spans="1:10" ht="15" x14ac:dyDescent="0.2">
      <c r="A98" s="16"/>
      <c r="B98" s="21">
        <v>94</v>
      </c>
      <c r="C98" s="16" t="s">
        <v>695</v>
      </c>
      <c r="D98" s="21">
        <v>1989</v>
      </c>
      <c r="E98" s="16" t="s">
        <v>36</v>
      </c>
      <c r="F98" s="21">
        <v>90.45</v>
      </c>
      <c r="G98" s="16">
        <v>92</v>
      </c>
      <c r="H98" s="21">
        <v>120</v>
      </c>
      <c r="I98" s="16">
        <v>212</v>
      </c>
      <c r="J98" s="16">
        <v>6</v>
      </c>
    </row>
    <row r="99" spans="1:10" ht="15" x14ac:dyDescent="0.2">
      <c r="A99" s="20"/>
      <c r="B99" s="22">
        <v>94</v>
      </c>
      <c r="C99" s="20" t="s">
        <v>206</v>
      </c>
      <c r="D99" s="22">
        <v>1993</v>
      </c>
      <c r="E99" s="20" t="s">
        <v>27</v>
      </c>
      <c r="F99" s="22">
        <v>87.75</v>
      </c>
      <c r="G99" s="20">
        <v>98</v>
      </c>
      <c r="H99" s="22">
        <v>111</v>
      </c>
      <c r="I99" s="20">
        <v>209</v>
      </c>
      <c r="J99" s="20">
        <v>7</v>
      </c>
    </row>
    <row r="100" spans="1:10" ht="15" x14ac:dyDescent="0.2">
      <c r="A100" s="16"/>
      <c r="B100" s="21">
        <v>94</v>
      </c>
      <c r="C100" s="16" t="s">
        <v>48</v>
      </c>
      <c r="D100" s="21">
        <v>1979</v>
      </c>
      <c r="E100" s="16" t="s">
        <v>40</v>
      </c>
      <c r="F100" s="21">
        <v>92.25</v>
      </c>
      <c r="G100" s="16">
        <v>87</v>
      </c>
      <c r="H100" s="21">
        <v>117</v>
      </c>
      <c r="I100" s="16">
        <v>204</v>
      </c>
      <c r="J100" s="16">
        <v>8</v>
      </c>
    </row>
    <row r="101" spans="1:10" ht="15" x14ac:dyDescent="0.2">
      <c r="A101" s="16"/>
      <c r="B101" s="21"/>
      <c r="C101" s="16"/>
      <c r="D101" s="21"/>
      <c r="E101" s="16"/>
      <c r="F101" s="21"/>
      <c r="G101" s="16"/>
      <c r="H101" s="21"/>
      <c r="I101" s="16"/>
      <c r="J101" s="16"/>
    </row>
    <row r="102" spans="1:10" ht="15" x14ac:dyDescent="0.2">
      <c r="A102" s="16"/>
      <c r="B102" s="21">
        <v>105</v>
      </c>
      <c r="C102" s="16" t="s">
        <v>696</v>
      </c>
      <c r="D102" s="21">
        <v>1980</v>
      </c>
      <c r="E102" s="16" t="s">
        <v>40</v>
      </c>
      <c r="F102" s="21">
        <v>104.4</v>
      </c>
      <c r="G102" s="16">
        <v>115</v>
      </c>
      <c r="H102" s="21">
        <v>140</v>
      </c>
      <c r="I102" s="16">
        <v>255</v>
      </c>
      <c r="J102" s="16">
        <v>1</v>
      </c>
    </row>
    <row r="103" spans="1:10" ht="15" x14ac:dyDescent="0.2">
      <c r="A103" s="20"/>
      <c r="B103" s="22">
        <v>105</v>
      </c>
      <c r="C103" s="20" t="s">
        <v>134</v>
      </c>
      <c r="D103" s="22">
        <v>1990</v>
      </c>
      <c r="E103" s="20" t="s">
        <v>27</v>
      </c>
      <c r="F103" s="22">
        <v>100.9</v>
      </c>
      <c r="G103" s="20">
        <v>92</v>
      </c>
      <c r="H103" s="22">
        <v>123</v>
      </c>
      <c r="I103" s="20">
        <v>215</v>
      </c>
      <c r="J103" s="20">
        <v>2</v>
      </c>
    </row>
    <row r="104" spans="1:10" ht="15" x14ac:dyDescent="0.2">
      <c r="A104" s="16"/>
      <c r="B104" s="21">
        <v>105</v>
      </c>
      <c r="C104" s="16" t="s">
        <v>697</v>
      </c>
      <c r="D104" s="21">
        <v>1985</v>
      </c>
      <c r="E104" s="16" t="s">
        <v>40</v>
      </c>
      <c r="F104" s="21">
        <v>99.1</v>
      </c>
      <c r="G104" s="16">
        <v>77</v>
      </c>
      <c r="H104" s="21">
        <v>102</v>
      </c>
      <c r="I104" s="16">
        <v>179</v>
      </c>
      <c r="J104" s="16">
        <v>3</v>
      </c>
    </row>
    <row r="105" spans="1:10" ht="15" x14ac:dyDescent="0.2">
      <c r="A105" s="20"/>
      <c r="B105" s="22">
        <v>105</v>
      </c>
      <c r="C105" s="20" t="s">
        <v>698</v>
      </c>
      <c r="D105" s="22">
        <v>1979</v>
      </c>
      <c r="E105" s="20" t="s">
        <v>40</v>
      </c>
      <c r="F105" s="22">
        <v>99.45</v>
      </c>
      <c r="G105" s="20" t="s">
        <v>49</v>
      </c>
      <c r="H105" s="22">
        <v>170</v>
      </c>
      <c r="I105" s="20" t="s">
        <v>49</v>
      </c>
      <c r="J105" s="20" t="s">
        <v>49</v>
      </c>
    </row>
    <row r="106" spans="1:10" ht="15" x14ac:dyDescent="0.2">
      <c r="A106" s="16"/>
      <c r="B106" s="21">
        <v>105</v>
      </c>
      <c r="C106" s="16" t="s">
        <v>173</v>
      </c>
      <c r="D106" s="21">
        <v>1987</v>
      </c>
      <c r="E106" s="16" t="s">
        <v>36</v>
      </c>
      <c r="F106" s="21">
        <v>98.95</v>
      </c>
      <c r="G106" s="16" t="s">
        <v>49</v>
      </c>
      <c r="H106" s="21" t="s">
        <v>49</v>
      </c>
      <c r="I106" s="16" t="s">
        <v>49</v>
      </c>
      <c r="J106" s="16" t="s">
        <v>49</v>
      </c>
    </row>
    <row r="107" spans="1:10" ht="15" x14ac:dyDescent="0.2">
      <c r="A107" s="20"/>
      <c r="B107" s="22"/>
      <c r="C107" s="20"/>
      <c r="D107" s="22"/>
      <c r="E107" s="20"/>
      <c r="F107" s="22"/>
      <c r="G107" s="20"/>
      <c r="H107" s="22"/>
      <c r="I107" s="20"/>
      <c r="J107" s="20"/>
    </row>
    <row r="108" spans="1:10" ht="15" x14ac:dyDescent="0.2">
      <c r="A108" s="16"/>
      <c r="B108" s="21" t="s">
        <v>281</v>
      </c>
      <c r="C108" s="16" t="s">
        <v>212</v>
      </c>
      <c r="D108" s="21">
        <v>1979</v>
      </c>
      <c r="E108" s="16" t="s">
        <v>40</v>
      </c>
      <c r="F108" s="21">
        <v>121.4</v>
      </c>
      <c r="G108" s="16">
        <v>125</v>
      </c>
      <c r="H108" s="21">
        <v>168</v>
      </c>
      <c r="I108" s="16">
        <v>293</v>
      </c>
      <c r="J108" s="16">
        <v>1</v>
      </c>
    </row>
    <row r="109" spans="1:10" ht="15" x14ac:dyDescent="0.2">
      <c r="A109" s="20"/>
      <c r="B109" s="22" t="s">
        <v>281</v>
      </c>
      <c r="C109" s="20" t="s">
        <v>211</v>
      </c>
      <c r="D109" s="22">
        <v>1990</v>
      </c>
      <c r="E109" s="20" t="s">
        <v>27</v>
      </c>
      <c r="F109" s="22">
        <v>135.69999999999999</v>
      </c>
      <c r="G109" s="20">
        <v>134</v>
      </c>
      <c r="H109" s="22">
        <v>152</v>
      </c>
      <c r="I109" s="20">
        <v>286</v>
      </c>
      <c r="J109" s="20">
        <v>2</v>
      </c>
    </row>
    <row r="110" spans="1:10" ht="15" x14ac:dyDescent="0.2">
      <c r="A110" s="16"/>
      <c r="B110" s="21" t="s">
        <v>281</v>
      </c>
      <c r="C110" s="16" t="s">
        <v>101</v>
      </c>
      <c r="D110" s="21">
        <v>1986</v>
      </c>
      <c r="E110" s="16" t="s">
        <v>40</v>
      </c>
      <c r="F110" s="21">
        <v>110.8</v>
      </c>
      <c r="G110" s="16">
        <v>120</v>
      </c>
      <c r="H110" s="21">
        <v>152</v>
      </c>
      <c r="I110" s="16">
        <v>272</v>
      </c>
      <c r="J110" s="16">
        <v>3</v>
      </c>
    </row>
    <row r="111" spans="1:10" ht="15" x14ac:dyDescent="0.2">
      <c r="A111" s="20"/>
      <c r="B111" s="22" t="s">
        <v>281</v>
      </c>
      <c r="C111" s="20" t="s">
        <v>78</v>
      </c>
      <c r="D111" s="22">
        <v>1982</v>
      </c>
      <c r="E111" s="20" t="s">
        <v>40</v>
      </c>
      <c r="F111" s="22">
        <v>109.6</v>
      </c>
      <c r="G111" s="20">
        <v>110</v>
      </c>
      <c r="H111" s="22">
        <v>156</v>
      </c>
      <c r="I111" s="20">
        <v>266</v>
      </c>
      <c r="J111" s="20">
        <v>4</v>
      </c>
    </row>
    <row r="112" spans="1:10" ht="15" x14ac:dyDescent="0.2">
      <c r="A112" s="16"/>
      <c r="B112" s="21" t="s">
        <v>281</v>
      </c>
      <c r="C112" s="16" t="s">
        <v>77</v>
      </c>
      <c r="D112" s="21">
        <v>1977</v>
      </c>
      <c r="E112" s="16" t="s">
        <v>40</v>
      </c>
      <c r="F112" s="21">
        <v>118.8</v>
      </c>
      <c r="G112" s="16">
        <v>106</v>
      </c>
      <c r="H112" s="21">
        <v>155</v>
      </c>
      <c r="I112" s="16">
        <v>261</v>
      </c>
      <c r="J112" s="16">
        <v>5</v>
      </c>
    </row>
    <row r="113" spans="1:10" ht="15" x14ac:dyDescent="0.2">
      <c r="A113" s="20"/>
      <c r="B113" s="22" t="s">
        <v>281</v>
      </c>
      <c r="C113" s="20" t="s">
        <v>699</v>
      </c>
      <c r="D113" s="22">
        <v>1978</v>
      </c>
      <c r="E113" s="20" t="s">
        <v>40</v>
      </c>
      <c r="F113" s="22">
        <v>150</v>
      </c>
      <c r="G113" s="20">
        <v>87</v>
      </c>
      <c r="H113" s="22">
        <v>117</v>
      </c>
      <c r="I113" s="20">
        <v>204</v>
      </c>
      <c r="J113" s="20">
        <v>6</v>
      </c>
    </row>
    <row r="114" spans="1:10" ht="15" x14ac:dyDescent="0.2">
      <c r="A114" s="16"/>
      <c r="B114" s="21" t="s">
        <v>281</v>
      </c>
      <c r="C114" s="16" t="s">
        <v>599</v>
      </c>
      <c r="D114" s="21">
        <v>1981</v>
      </c>
      <c r="E114" s="16" t="s">
        <v>40</v>
      </c>
      <c r="F114" s="21">
        <v>105.5</v>
      </c>
      <c r="G114" s="16">
        <v>80</v>
      </c>
      <c r="H114" s="21">
        <v>96</v>
      </c>
      <c r="I114" s="16">
        <v>176</v>
      </c>
      <c r="J114" s="16">
        <v>7</v>
      </c>
    </row>
    <row r="115" spans="1:10" ht="15" x14ac:dyDescent="0.2">
      <c r="A115" s="20"/>
      <c r="B115" s="22" t="s">
        <v>281</v>
      </c>
      <c r="C115" s="20" t="s">
        <v>700</v>
      </c>
      <c r="D115" s="22">
        <v>1990</v>
      </c>
      <c r="E115" s="20" t="s">
        <v>27</v>
      </c>
      <c r="F115" s="22">
        <v>111.9</v>
      </c>
      <c r="G115" s="20">
        <v>70</v>
      </c>
      <c r="H115" s="22">
        <v>104</v>
      </c>
      <c r="I115" s="20">
        <v>174</v>
      </c>
      <c r="J115" s="20">
        <v>8</v>
      </c>
    </row>
    <row r="116" spans="1:10" ht="15" x14ac:dyDescent="0.2">
      <c r="A116" s="16"/>
      <c r="B116" s="21"/>
      <c r="C116" s="16"/>
      <c r="D116" s="21"/>
      <c r="E116" s="16"/>
      <c r="F116" s="21"/>
      <c r="G116" s="16"/>
      <c r="H116" s="21"/>
      <c r="I116" s="16"/>
      <c r="J116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J23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729</v>
      </c>
      <c r="C1" s="1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28</v>
      </c>
      <c r="D2" s="3"/>
      <c r="E2" s="2" t="s">
        <v>3</v>
      </c>
      <c r="F2" s="3"/>
      <c r="G2" s="3" t="s">
        <v>701</v>
      </c>
      <c r="H2" s="3"/>
      <c r="I2" s="3"/>
      <c r="J2" s="3"/>
    </row>
    <row r="3" spans="1:10" ht="15.75" x14ac:dyDescent="0.25">
      <c r="A3" s="5" t="s">
        <v>1</v>
      </c>
      <c r="B3" s="6" t="s">
        <v>702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63</v>
      </c>
      <c r="C5" s="16" t="s">
        <v>312</v>
      </c>
      <c r="D5" s="21">
        <v>1990</v>
      </c>
      <c r="E5" s="16" t="s">
        <v>27</v>
      </c>
      <c r="F5" s="21">
        <v>62.65</v>
      </c>
      <c r="G5" s="16" t="s">
        <v>49</v>
      </c>
      <c r="H5" s="21" t="s">
        <v>49</v>
      </c>
      <c r="I5" s="16" t="s">
        <v>49</v>
      </c>
      <c r="J5" s="16" t="s">
        <v>49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56</v>
      </c>
      <c r="C7" s="16" t="s">
        <v>562</v>
      </c>
      <c r="D7" s="21">
        <v>1994</v>
      </c>
      <c r="E7" s="16" t="s">
        <v>27</v>
      </c>
      <c r="F7" s="21">
        <v>50.6</v>
      </c>
      <c r="G7" s="16">
        <v>51</v>
      </c>
      <c r="H7" s="21">
        <v>62</v>
      </c>
      <c r="I7" s="16">
        <v>113</v>
      </c>
      <c r="J7" s="16">
        <v>1</v>
      </c>
    </row>
    <row r="8" spans="1:10" ht="15" x14ac:dyDescent="0.2">
      <c r="A8" s="20"/>
      <c r="B8" s="22">
        <v>56</v>
      </c>
      <c r="C8" s="20" t="s">
        <v>680</v>
      </c>
      <c r="D8" s="22">
        <v>1995</v>
      </c>
      <c r="E8" s="20" t="s">
        <v>27</v>
      </c>
      <c r="F8" s="22">
        <v>39.35</v>
      </c>
      <c r="G8" s="20">
        <v>18</v>
      </c>
      <c r="H8" s="22">
        <v>27</v>
      </c>
      <c r="I8" s="20">
        <v>45</v>
      </c>
      <c r="J8" s="20">
        <v>2</v>
      </c>
    </row>
    <row r="9" spans="1:10" ht="15" x14ac:dyDescent="0.2">
      <c r="A9" s="16"/>
      <c r="B9" s="21">
        <v>56</v>
      </c>
      <c r="C9" s="16" t="s">
        <v>703</v>
      </c>
      <c r="D9" s="21">
        <v>1995</v>
      </c>
      <c r="E9" s="16" t="s">
        <v>27</v>
      </c>
      <c r="F9" s="21">
        <v>55.45</v>
      </c>
      <c r="G9" s="16">
        <v>17</v>
      </c>
      <c r="H9" s="21">
        <v>18</v>
      </c>
      <c r="I9" s="16">
        <v>35</v>
      </c>
      <c r="J9" s="16">
        <v>3</v>
      </c>
    </row>
    <row r="10" spans="1:10" ht="15" x14ac:dyDescent="0.2">
      <c r="A10" s="20"/>
      <c r="B10" s="22">
        <v>56</v>
      </c>
      <c r="C10" s="20" t="s">
        <v>67</v>
      </c>
      <c r="D10" s="22">
        <v>1992</v>
      </c>
      <c r="E10" s="20" t="s">
        <v>27</v>
      </c>
      <c r="F10" s="22">
        <v>54.5</v>
      </c>
      <c r="G10" s="20">
        <v>59</v>
      </c>
      <c r="H10" s="22" t="s">
        <v>49</v>
      </c>
      <c r="I10" s="20" t="s">
        <v>49</v>
      </c>
      <c r="J10" s="20" t="s">
        <v>49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/>
      <c r="B12" s="22">
        <v>62</v>
      </c>
      <c r="C12" s="20" t="s">
        <v>704</v>
      </c>
      <c r="D12" s="22">
        <v>1991</v>
      </c>
      <c r="E12" s="20" t="s">
        <v>27</v>
      </c>
      <c r="F12" s="22">
        <v>60.35</v>
      </c>
      <c r="G12" s="20">
        <v>33</v>
      </c>
      <c r="H12" s="22">
        <v>46</v>
      </c>
      <c r="I12" s="20">
        <v>79</v>
      </c>
      <c r="J12" s="20">
        <v>1</v>
      </c>
    </row>
    <row r="13" spans="1:10" ht="15" x14ac:dyDescent="0.2">
      <c r="A13" s="16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20"/>
      <c r="B14" s="22">
        <v>77</v>
      </c>
      <c r="C14" s="20" t="s">
        <v>327</v>
      </c>
      <c r="D14" s="22">
        <v>1988</v>
      </c>
      <c r="E14" s="20" t="s">
        <v>36</v>
      </c>
      <c r="F14" s="22">
        <v>71.099999999999994</v>
      </c>
      <c r="G14" s="20">
        <v>96</v>
      </c>
      <c r="H14" s="22">
        <v>127</v>
      </c>
      <c r="I14" s="20">
        <v>223</v>
      </c>
      <c r="J14" s="20">
        <v>1</v>
      </c>
    </row>
    <row r="15" spans="1:10" ht="15" x14ac:dyDescent="0.2">
      <c r="A15" s="16"/>
      <c r="B15" s="21">
        <v>77</v>
      </c>
      <c r="C15" s="16" t="s">
        <v>92</v>
      </c>
      <c r="D15" s="21">
        <v>1990</v>
      </c>
      <c r="E15" s="16" t="s">
        <v>27</v>
      </c>
      <c r="F15" s="21">
        <v>70.349999999999994</v>
      </c>
      <c r="G15" s="16">
        <v>92</v>
      </c>
      <c r="H15" s="21">
        <v>118</v>
      </c>
      <c r="I15" s="16">
        <v>210</v>
      </c>
      <c r="J15" s="16">
        <v>2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20"/>
      <c r="B17" s="22">
        <v>85</v>
      </c>
      <c r="C17" s="20" t="s">
        <v>19</v>
      </c>
      <c r="D17" s="22">
        <v>1991</v>
      </c>
      <c r="E17" s="20" t="s">
        <v>27</v>
      </c>
      <c r="F17" s="22">
        <v>81.55</v>
      </c>
      <c r="G17" s="20">
        <v>105</v>
      </c>
      <c r="H17" s="22">
        <v>136</v>
      </c>
      <c r="I17" s="20">
        <v>241</v>
      </c>
      <c r="J17" s="20">
        <v>1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>
        <v>94</v>
      </c>
      <c r="C19" s="20" t="s">
        <v>661</v>
      </c>
      <c r="D19" s="22">
        <v>1988</v>
      </c>
      <c r="E19" s="20" t="s">
        <v>36</v>
      </c>
      <c r="F19" s="22">
        <v>91.05</v>
      </c>
      <c r="G19" s="20">
        <v>90</v>
      </c>
      <c r="H19" s="22">
        <v>125</v>
      </c>
      <c r="I19" s="20">
        <v>215</v>
      </c>
      <c r="J19" s="20">
        <v>1</v>
      </c>
    </row>
    <row r="20" spans="1:10" ht="15" x14ac:dyDescent="0.2">
      <c r="A20" s="16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20"/>
      <c r="B21" s="22" t="s">
        <v>281</v>
      </c>
      <c r="C21" s="20" t="s">
        <v>78</v>
      </c>
      <c r="D21" s="22">
        <v>1982</v>
      </c>
      <c r="E21" s="20" t="s">
        <v>40</v>
      </c>
      <c r="F21" s="22">
        <v>110.25</v>
      </c>
      <c r="G21" s="20">
        <v>106</v>
      </c>
      <c r="H21" s="22">
        <v>140</v>
      </c>
      <c r="I21" s="20">
        <v>246</v>
      </c>
      <c r="J21" s="20">
        <v>1</v>
      </c>
    </row>
    <row r="22" spans="1:10" ht="15" x14ac:dyDescent="0.2">
      <c r="A22" s="16"/>
      <c r="B22" s="21" t="s">
        <v>281</v>
      </c>
      <c r="C22" s="16" t="s">
        <v>700</v>
      </c>
      <c r="D22" s="21">
        <v>1990</v>
      </c>
      <c r="E22" s="16" t="s">
        <v>27</v>
      </c>
      <c r="F22" s="21">
        <v>115.5</v>
      </c>
      <c r="G22" s="16">
        <v>80</v>
      </c>
      <c r="H22" s="21">
        <v>123</v>
      </c>
      <c r="I22" s="16">
        <v>203</v>
      </c>
      <c r="J22" s="16">
        <v>2</v>
      </c>
    </row>
    <row r="23" spans="1:10" ht="15" x14ac:dyDescent="0.2">
      <c r="A23" s="16"/>
      <c r="B23" s="21"/>
      <c r="C23" s="16"/>
      <c r="D23" s="21"/>
      <c r="E23" s="16"/>
      <c r="F23" s="21"/>
      <c r="G23" s="16"/>
      <c r="H23" s="21"/>
      <c r="I23" s="16"/>
      <c r="J23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J84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710</v>
      </c>
      <c r="C1" s="1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53</v>
      </c>
      <c r="C5" s="16" t="s">
        <v>480</v>
      </c>
      <c r="D5" s="21">
        <v>1990</v>
      </c>
      <c r="E5" s="16" t="s">
        <v>27</v>
      </c>
      <c r="F5" s="21">
        <v>49.1</v>
      </c>
      <c r="G5" s="16">
        <v>27.5</v>
      </c>
      <c r="H5" s="21">
        <v>30</v>
      </c>
      <c r="I5" s="16">
        <v>57.5</v>
      </c>
      <c r="J5" s="16">
        <v>1</v>
      </c>
    </row>
    <row r="6" spans="1:10" ht="15" x14ac:dyDescent="0.2">
      <c r="A6" s="11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9"/>
      <c r="B7" s="21">
        <v>58</v>
      </c>
      <c r="C7" s="16" t="s">
        <v>394</v>
      </c>
      <c r="D7" s="21">
        <v>1983</v>
      </c>
      <c r="E7" s="16" t="s">
        <v>40</v>
      </c>
      <c r="F7" s="21">
        <v>58</v>
      </c>
      <c r="G7" s="16">
        <v>62.5</v>
      </c>
      <c r="H7" s="21">
        <v>75</v>
      </c>
      <c r="I7" s="16">
        <v>137.5</v>
      </c>
      <c r="J7" s="16">
        <v>1</v>
      </c>
    </row>
    <row r="8" spans="1:10" ht="15" x14ac:dyDescent="0.2">
      <c r="A8" s="11"/>
      <c r="B8" s="22">
        <v>58</v>
      </c>
      <c r="C8" s="20" t="s">
        <v>397</v>
      </c>
      <c r="D8" s="22">
        <v>1985</v>
      </c>
      <c r="E8" s="20" t="s">
        <v>36</v>
      </c>
      <c r="F8" s="22">
        <v>57</v>
      </c>
      <c r="G8" s="20">
        <v>52.5</v>
      </c>
      <c r="H8" s="22">
        <v>70</v>
      </c>
      <c r="I8" s="20">
        <v>122.5</v>
      </c>
      <c r="J8" s="20">
        <v>2</v>
      </c>
    </row>
    <row r="9" spans="1:10" ht="15" x14ac:dyDescent="0.2">
      <c r="A9" s="9"/>
      <c r="B9" s="21">
        <v>58</v>
      </c>
      <c r="C9" s="16" t="s">
        <v>481</v>
      </c>
      <c r="D9" s="21">
        <v>1988</v>
      </c>
      <c r="E9" s="16" t="s">
        <v>27</v>
      </c>
      <c r="F9" s="21">
        <v>57</v>
      </c>
      <c r="G9" s="16">
        <v>35</v>
      </c>
      <c r="H9" s="21">
        <v>57.5</v>
      </c>
      <c r="I9" s="16">
        <v>92.5</v>
      </c>
      <c r="J9" s="16">
        <v>3</v>
      </c>
    </row>
    <row r="10" spans="1:10" ht="15" x14ac:dyDescent="0.2">
      <c r="A10" s="11"/>
      <c r="B10" s="22">
        <v>58</v>
      </c>
      <c r="C10" s="20" t="s">
        <v>235</v>
      </c>
      <c r="D10" s="22">
        <v>1988</v>
      </c>
      <c r="E10" s="20" t="s">
        <v>27</v>
      </c>
      <c r="F10" s="22">
        <v>57.7</v>
      </c>
      <c r="G10" s="20">
        <v>35</v>
      </c>
      <c r="H10" s="22">
        <v>57.5</v>
      </c>
      <c r="I10" s="20">
        <v>92.5</v>
      </c>
      <c r="J10" s="20">
        <v>4</v>
      </c>
    </row>
    <row r="11" spans="1:10" ht="15" x14ac:dyDescent="0.2">
      <c r="A11" s="9"/>
      <c r="B11" s="21">
        <v>58</v>
      </c>
      <c r="C11" s="16" t="s">
        <v>482</v>
      </c>
      <c r="D11" s="21">
        <v>1990</v>
      </c>
      <c r="E11" s="16" t="s">
        <v>27</v>
      </c>
      <c r="F11" s="21">
        <v>57.8</v>
      </c>
      <c r="G11" s="16">
        <v>22.5</v>
      </c>
      <c r="H11" s="21">
        <v>37.5</v>
      </c>
      <c r="I11" s="16">
        <v>60</v>
      </c>
      <c r="J11" s="16">
        <v>5</v>
      </c>
    </row>
    <row r="12" spans="1:10" ht="15" x14ac:dyDescent="0.2">
      <c r="A12" s="11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9"/>
      <c r="B13" s="21">
        <v>63</v>
      </c>
      <c r="C13" s="16" t="s">
        <v>483</v>
      </c>
      <c r="D13" s="21">
        <v>1983</v>
      </c>
      <c r="E13" s="16" t="s">
        <v>40</v>
      </c>
      <c r="F13" s="21">
        <v>62.2</v>
      </c>
      <c r="G13" s="16">
        <v>57.5</v>
      </c>
      <c r="H13" s="21">
        <v>72.5</v>
      </c>
      <c r="I13" s="16">
        <v>130</v>
      </c>
      <c r="J13" s="16">
        <v>1</v>
      </c>
    </row>
    <row r="14" spans="1:10" ht="15" x14ac:dyDescent="0.2">
      <c r="A14" s="11"/>
      <c r="B14" s="22">
        <v>63</v>
      </c>
      <c r="C14" s="20" t="s">
        <v>110</v>
      </c>
      <c r="D14" s="22">
        <v>1987</v>
      </c>
      <c r="E14" s="20" t="s">
        <v>27</v>
      </c>
      <c r="F14" s="22">
        <v>61.1</v>
      </c>
      <c r="G14" s="20">
        <v>55</v>
      </c>
      <c r="H14" s="22">
        <v>70</v>
      </c>
      <c r="I14" s="20">
        <v>125</v>
      </c>
      <c r="J14" s="20">
        <v>2</v>
      </c>
    </row>
    <row r="15" spans="1:10" ht="15" x14ac:dyDescent="0.2">
      <c r="A15" s="9"/>
      <c r="B15" s="21">
        <v>63</v>
      </c>
      <c r="C15" s="16" t="s">
        <v>109</v>
      </c>
      <c r="D15" s="21">
        <v>1986</v>
      </c>
      <c r="E15" s="16" t="s">
        <v>36</v>
      </c>
      <c r="F15" s="21">
        <v>62.3</v>
      </c>
      <c r="G15" s="16">
        <v>47.5</v>
      </c>
      <c r="H15" s="21">
        <v>60</v>
      </c>
      <c r="I15" s="16">
        <v>107.5</v>
      </c>
      <c r="J15" s="16">
        <v>3</v>
      </c>
    </row>
    <row r="16" spans="1:10" ht="15" x14ac:dyDescent="0.2">
      <c r="A16" s="12"/>
      <c r="B16" s="24">
        <v>63</v>
      </c>
      <c r="C16" s="18" t="s">
        <v>111</v>
      </c>
      <c r="D16" s="24">
        <v>1988</v>
      </c>
      <c r="E16" s="18" t="s">
        <v>27</v>
      </c>
      <c r="F16" s="24">
        <v>62.5</v>
      </c>
      <c r="G16" s="18">
        <v>45</v>
      </c>
      <c r="H16" s="24">
        <v>55</v>
      </c>
      <c r="I16" s="18">
        <v>100</v>
      </c>
      <c r="J16" s="18">
        <v>4</v>
      </c>
    </row>
    <row r="17" spans="1:10" ht="15" x14ac:dyDescent="0.2">
      <c r="A17" s="11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9"/>
      <c r="B18" s="21">
        <v>69</v>
      </c>
      <c r="C18" s="16" t="s">
        <v>108</v>
      </c>
      <c r="D18" s="21">
        <v>1986</v>
      </c>
      <c r="E18" s="16" t="s">
        <v>36</v>
      </c>
      <c r="F18" s="21">
        <v>66</v>
      </c>
      <c r="G18" s="16">
        <v>60</v>
      </c>
      <c r="H18" s="21">
        <v>70</v>
      </c>
      <c r="I18" s="16">
        <v>130</v>
      </c>
      <c r="J18" s="16">
        <v>1</v>
      </c>
    </row>
    <row r="19" spans="1:10" ht="15" x14ac:dyDescent="0.2">
      <c r="A19" s="11"/>
      <c r="B19" s="22">
        <v>69</v>
      </c>
      <c r="C19" s="20" t="s">
        <v>484</v>
      </c>
      <c r="D19" s="22">
        <v>1984</v>
      </c>
      <c r="E19" s="20" t="s">
        <v>36</v>
      </c>
      <c r="F19" s="22">
        <v>67.400000000000006</v>
      </c>
      <c r="G19" s="20">
        <v>40</v>
      </c>
      <c r="H19" s="22">
        <v>55</v>
      </c>
      <c r="I19" s="20">
        <v>95</v>
      </c>
      <c r="J19" s="20">
        <v>2</v>
      </c>
    </row>
    <row r="20" spans="1:10" ht="15" x14ac:dyDescent="0.2">
      <c r="A20" s="9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11"/>
      <c r="B21" s="22">
        <v>75</v>
      </c>
      <c r="C21" s="20" t="s">
        <v>146</v>
      </c>
      <c r="D21" s="22">
        <v>1988</v>
      </c>
      <c r="E21" s="20" t="s">
        <v>27</v>
      </c>
      <c r="F21" s="22">
        <v>72.2</v>
      </c>
      <c r="G21" s="20">
        <v>65</v>
      </c>
      <c r="H21" s="22">
        <v>72.5</v>
      </c>
      <c r="I21" s="20">
        <v>137.5</v>
      </c>
      <c r="J21" s="20">
        <v>1</v>
      </c>
    </row>
    <row r="22" spans="1:10" ht="15" x14ac:dyDescent="0.2">
      <c r="A22" s="9"/>
      <c r="B22" s="21">
        <v>75</v>
      </c>
      <c r="C22" s="16" t="s">
        <v>485</v>
      </c>
      <c r="D22" s="21">
        <v>1989</v>
      </c>
      <c r="E22" s="16" t="s">
        <v>27</v>
      </c>
      <c r="F22" s="21">
        <v>73.7</v>
      </c>
      <c r="G22" s="16">
        <v>45</v>
      </c>
      <c r="H22" s="21">
        <v>62.5</v>
      </c>
      <c r="I22" s="16">
        <v>107.5</v>
      </c>
      <c r="J22" s="16">
        <v>2</v>
      </c>
    </row>
    <row r="23" spans="1:10" ht="15" x14ac:dyDescent="0.2">
      <c r="A23" s="11"/>
      <c r="B23" s="22">
        <v>75</v>
      </c>
      <c r="C23" s="20" t="s">
        <v>38</v>
      </c>
      <c r="D23" s="22">
        <v>1989</v>
      </c>
      <c r="E23" s="20" t="s">
        <v>27</v>
      </c>
      <c r="F23" s="22">
        <v>71.3</v>
      </c>
      <c r="G23" s="20">
        <v>42.5</v>
      </c>
      <c r="H23" s="22">
        <v>55</v>
      </c>
      <c r="I23" s="20">
        <v>97.5</v>
      </c>
      <c r="J23" s="20">
        <v>3</v>
      </c>
    </row>
    <row r="24" spans="1:10" ht="15" x14ac:dyDescent="0.2">
      <c r="A24" s="9"/>
      <c r="B24" s="21">
        <v>75</v>
      </c>
      <c r="C24" s="16" t="s">
        <v>463</v>
      </c>
      <c r="D24" s="21">
        <v>1985</v>
      </c>
      <c r="E24" s="16" t="s">
        <v>36</v>
      </c>
      <c r="F24" s="21">
        <v>74</v>
      </c>
      <c r="G24" s="16" t="s">
        <v>49</v>
      </c>
      <c r="H24" s="21">
        <v>80</v>
      </c>
      <c r="I24" s="16" t="s">
        <v>49</v>
      </c>
      <c r="J24" s="16" t="s">
        <v>49</v>
      </c>
    </row>
    <row r="25" spans="1:10" ht="15" x14ac:dyDescent="0.2">
      <c r="A25" s="11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9"/>
      <c r="B26" s="21" t="s">
        <v>106</v>
      </c>
      <c r="C26" s="16" t="s">
        <v>86</v>
      </c>
      <c r="D26" s="21">
        <v>1978</v>
      </c>
      <c r="E26" s="16" t="s">
        <v>40</v>
      </c>
      <c r="F26" s="21">
        <v>76.8</v>
      </c>
      <c r="G26" s="16">
        <v>70</v>
      </c>
      <c r="H26" s="21">
        <v>92.5</v>
      </c>
      <c r="I26" s="16">
        <v>162.5</v>
      </c>
      <c r="J26" s="16">
        <v>1</v>
      </c>
    </row>
    <row r="27" spans="1:10" ht="15" x14ac:dyDescent="0.2">
      <c r="A27" s="11"/>
      <c r="B27" s="22" t="s">
        <v>106</v>
      </c>
      <c r="C27" s="20" t="s">
        <v>238</v>
      </c>
      <c r="D27" s="22">
        <v>1984</v>
      </c>
      <c r="E27" s="20" t="s">
        <v>36</v>
      </c>
      <c r="F27" s="22">
        <v>75.900000000000006</v>
      </c>
      <c r="G27" s="20">
        <v>55</v>
      </c>
      <c r="H27" s="22">
        <v>75</v>
      </c>
      <c r="I27" s="20">
        <v>130</v>
      </c>
      <c r="J27" s="20">
        <v>2</v>
      </c>
    </row>
    <row r="28" spans="1:10" ht="15" x14ac:dyDescent="0.2">
      <c r="A28" s="9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11"/>
      <c r="B29" s="22">
        <v>56</v>
      </c>
      <c r="C29" s="20" t="s">
        <v>486</v>
      </c>
      <c r="D29" s="22">
        <v>1986</v>
      </c>
      <c r="E29" s="20" t="s">
        <v>36</v>
      </c>
      <c r="F29" s="22">
        <v>53.8</v>
      </c>
      <c r="G29" s="20">
        <v>85</v>
      </c>
      <c r="H29" s="22">
        <v>105</v>
      </c>
      <c r="I29" s="20">
        <v>190</v>
      </c>
      <c r="J29" s="20">
        <v>1</v>
      </c>
    </row>
    <row r="30" spans="1:10" ht="15" x14ac:dyDescent="0.2">
      <c r="A30" s="9"/>
      <c r="B30" s="21">
        <v>56</v>
      </c>
      <c r="C30" s="16" t="s">
        <v>321</v>
      </c>
      <c r="D30" s="21">
        <v>1988</v>
      </c>
      <c r="E30" s="16" t="s">
        <v>27</v>
      </c>
      <c r="F30" s="21">
        <v>54.2</v>
      </c>
      <c r="G30" s="16">
        <v>65</v>
      </c>
      <c r="H30" s="21">
        <v>85</v>
      </c>
      <c r="I30" s="16">
        <v>150</v>
      </c>
      <c r="J30" s="16">
        <v>2</v>
      </c>
    </row>
    <row r="31" spans="1:10" ht="15" x14ac:dyDescent="0.2">
      <c r="A31" s="11"/>
      <c r="B31" s="22">
        <v>56</v>
      </c>
      <c r="C31" s="20" t="s">
        <v>303</v>
      </c>
      <c r="D31" s="22">
        <v>1985</v>
      </c>
      <c r="E31" s="20" t="s">
        <v>36</v>
      </c>
      <c r="F31" s="22">
        <v>50.7</v>
      </c>
      <c r="G31" s="20">
        <v>55</v>
      </c>
      <c r="H31" s="22">
        <v>75</v>
      </c>
      <c r="I31" s="20">
        <v>130</v>
      </c>
      <c r="J31" s="20">
        <v>3</v>
      </c>
    </row>
    <row r="32" spans="1:10" ht="15" x14ac:dyDescent="0.2">
      <c r="A32" s="9"/>
      <c r="B32" s="21">
        <v>56</v>
      </c>
      <c r="C32" s="16" t="s">
        <v>74</v>
      </c>
      <c r="D32" s="21">
        <v>1992</v>
      </c>
      <c r="E32" s="16" t="s">
        <v>27</v>
      </c>
      <c r="F32" s="21">
        <v>46.7</v>
      </c>
      <c r="G32" s="16">
        <v>45</v>
      </c>
      <c r="H32" s="21">
        <v>57.5</v>
      </c>
      <c r="I32" s="16">
        <v>102.5</v>
      </c>
      <c r="J32" s="16">
        <v>4</v>
      </c>
    </row>
    <row r="33" spans="1:10" ht="15" x14ac:dyDescent="0.2">
      <c r="A33" s="11"/>
      <c r="B33" s="22">
        <v>56</v>
      </c>
      <c r="C33" s="20" t="s">
        <v>142</v>
      </c>
      <c r="D33" s="22">
        <v>1989</v>
      </c>
      <c r="E33" s="20" t="s">
        <v>27</v>
      </c>
      <c r="F33" s="22">
        <v>49.9</v>
      </c>
      <c r="G33" s="20">
        <v>37.5</v>
      </c>
      <c r="H33" s="22">
        <v>52.5</v>
      </c>
      <c r="I33" s="20">
        <v>90</v>
      </c>
      <c r="J33" s="20">
        <v>5</v>
      </c>
    </row>
    <row r="34" spans="1:10" ht="15" x14ac:dyDescent="0.2">
      <c r="A34" s="9"/>
      <c r="B34" s="21">
        <v>56</v>
      </c>
      <c r="C34" s="16" t="s">
        <v>487</v>
      </c>
      <c r="D34" s="21">
        <v>1990</v>
      </c>
      <c r="E34" s="16" t="s">
        <v>27</v>
      </c>
      <c r="F34" s="21">
        <v>54.1</v>
      </c>
      <c r="G34" s="16">
        <v>27.5</v>
      </c>
      <c r="H34" s="21">
        <v>45</v>
      </c>
      <c r="I34" s="16">
        <v>72.5</v>
      </c>
      <c r="J34" s="16">
        <v>6</v>
      </c>
    </row>
    <row r="35" spans="1:10" ht="15" x14ac:dyDescent="0.2">
      <c r="A35" s="11"/>
      <c r="B35" s="22">
        <v>56</v>
      </c>
      <c r="C35" s="20" t="s">
        <v>488</v>
      </c>
      <c r="D35" s="22">
        <v>1994</v>
      </c>
      <c r="E35" s="20" t="s">
        <v>27</v>
      </c>
      <c r="F35" s="22">
        <v>35.1</v>
      </c>
      <c r="G35" s="20">
        <v>17.5</v>
      </c>
      <c r="H35" s="22">
        <v>30</v>
      </c>
      <c r="I35" s="20">
        <v>47.5</v>
      </c>
      <c r="J35" s="20">
        <v>7</v>
      </c>
    </row>
    <row r="36" spans="1:10" ht="15" x14ac:dyDescent="0.2">
      <c r="A36" s="9"/>
      <c r="B36" s="21"/>
      <c r="C36" s="16"/>
      <c r="D36" s="21"/>
      <c r="E36" s="16"/>
      <c r="F36" s="21"/>
      <c r="G36" s="16"/>
      <c r="H36" s="21"/>
      <c r="I36" s="16"/>
      <c r="J36" s="16"/>
    </row>
    <row r="37" spans="1:10" ht="15" x14ac:dyDescent="0.2">
      <c r="A37" s="11"/>
      <c r="B37" s="22">
        <v>62</v>
      </c>
      <c r="C37" s="20" t="s">
        <v>489</v>
      </c>
      <c r="D37" s="22">
        <v>1986</v>
      </c>
      <c r="E37" s="20" t="s">
        <v>36</v>
      </c>
      <c r="F37" s="22">
        <v>59.4</v>
      </c>
      <c r="G37" s="20">
        <v>60</v>
      </c>
      <c r="H37" s="22">
        <v>75</v>
      </c>
      <c r="I37" s="20">
        <v>135</v>
      </c>
      <c r="J37" s="20">
        <v>1</v>
      </c>
    </row>
    <row r="38" spans="1:10" ht="15" x14ac:dyDescent="0.2">
      <c r="A38" s="9"/>
      <c r="B38" s="21">
        <v>62</v>
      </c>
      <c r="C38" s="16" t="s">
        <v>191</v>
      </c>
      <c r="D38" s="21">
        <v>1988</v>
      </c>
      <c r="E38" s="16" t="s">
        <v>27</v>
      </c>
      <c r="F38" s="21">
        <v>60.6</v>
      </c>
      <c r="G38" s="16">
        <v>60</v>
      </c>
      <c r="H38" s="21">
        <v>70</v>
      </c>
      <c r="I38" s="16">
        <v>130</v>
      </c>
      <c r="J38" s="16">
        <v>2</v>
      </c>
    </row>
    <row r="39" spans="1:10" ht="15" x14ac:dyDescent="0.2">
      <c r="A39" s="11"/>
      <c r="B39" s="22">
        <v>62</v>
      </c>
      <c r="C39" s="20" t="s">
        <v>468</v>
      </c>
      <c r="D39" s="22">
        <v>1991</v>
      </c>
      <c r="E39" s="20" t="s">
        <v>27</v>
      </c>
      <c r="F39" s="22">
        <v>56.9</v>
      </c>
      <c r="G39" s="20">
        <v>35</v>
      </c>
      <c r="H39" s="22">
        <v>50</v>
      </c>
      <c r="I39" s="20">
        <v>85</v>
      </c>
      <c r="J39" s="20">
        <v>3</v>
      </c>
    </row>
    <row r="40" spans="1:10" ht="15" x14ac:dyDescent="0.2">
      <c r="A40" s="9"/>
      <c r="B40" s="21"/>
      <c r="C40" s="16"/>
      <c r="D40" s="21"/>
      <c r="E40" s="16"/>
      <c r="F40" s="21"/>
      <c r="G40" s="16"/>
      <c r="H40" s="21"/>
      <c r="I40" s="16"/>
      <c r="J40" s="16"/>
    </row>
    <row r="41" spans="1:10" ht="15" x14ac:dyDescent="0.2">
      <c r="A41" s="11"/>
      <c r="B41" s="22">
        <v>69</v>
      </c>
      <c r="C41" s="20" t="s">
        <v>167</v>
      </c>
      <c r="D41" s="22">
        <v>1983</v>
      </c>
      <c r="E41" s="20" t="s">
        <v>40</v>
      </c>
      <c r="F41" s="22">
        <v>68.5</v>
      </c>
      <c r="G41" s="20">
        <v>87.5</v>
      </c>
      <c r="H41" s="22">
        <v>120</v>
      </c>
      <c r="I41" s="20">
        <v>207.5</v>
      </c>
      <c r="J41" s="20">
        <v>1</v>
      </c>
    </row>
    <row r="42" spans="1:10" ht="15" x14ac:dyDescent="0.2">
      <c r="A42" s="9"/>
      <c r="B42" s="21">
        <v>69</v>
      </c>
      <c r="C42" s="16" t="s">
        <v>123</v>
      </c>
      <c r="D42" s="21">
        <v>1986</v>
      </c>
      <c r="E42" s="16" t="s">
        <v>36</v>
      </c>
      <c r="F42" s="21">
        <v>66.5</v>
      </c>
      <c r="G42" s="16">
        <v>85</v>
      </c>
      <c r="H42" s="21">
        <v>102.5</v>
      </c>
      <c r="I42" s="16">
        <v>187.5</v>
      </c>
      <c r="J42" s="16">
        <v>2</v>
      </c>
    </row>
    <row r="43" spans="1:10" ht="15" x14ac:dyDescent="0.2">
      <c r="A43" s="11"/>
      <c r="B43" s="22">
        <v>69</v>
      </c>
      <c r="C43" s="20" t="s">
        <v>470</v>
      </c>
      <c r="D43" s="22">
        <v>1987</v>
      </c>
      <c r="E43" s="20" t="s">
        <v>27</v>
      </c>
      <c r="F43" s="22">
        <v>67.5</v>
      </c>
      <c r="G43" s="20">
        <v>67.5</v>
      </c>
      <c r="H43" s="22">
        <v>85</v>
      </c>
      <c r="I43" s="20">
        <v>152.5</v>
      </c>
      <c r="J43" s="20">
        <v>3</v>
      </c>
    </row>
    <row r="44" spans="1:10" ht="15" x14ac:dyDescent="0.2">
      <c r="A44" s="9"/>
      <c r="B44" s="21">
        <v>69</v>
      </c>
      <c r="C44" s="16" t="s">
        <v>490</v>
      </c>
      <c r="D44" s="21">
        <v>1987</v>
      </c>
      <c r="E44" s="16" t="s">
        <v>27</v>
      </c>
      <c r="F44" s="21">
        <v>68.8</v>
      </c>
      <c r="G44" s="16">
        <v>65</v>
      </c>
      <c r="H44" s="21">
        <v>75</v>
      </c>
      <c r="I44" s="16">
        <v>140</v>
      </c>
      <c r="J44" s="16">
        <v>4</v>
      </c>
    </row>
    <row r="45" spans="1:10" ht="15" x14ac:dyDescent="0.2">
      <c r="A45" s="11"/>
      <c r="B45" s="22">
        <v>69</v>
      </c>
      <c r="C45" s="20" t="s">
        <v>249</v>
      </c>
      <c r="D45" s="22">
        <v>1988</v>
      </c>
      <c r="E45" s="20" t="s">
        <v>27</v>
      </c>
      <c r="F45" s="22">
        <v>68.7</v>
      </c>
      <c r="G45" s="20">
        <v>45</v>
      </c>
      <c r="H45" s="22">
        <v>80</v>
      </c>
      <c r="I45" s="20">
        <v>125</v>
      </c>
      <c r="J45" s="20">
        <v>5</v>
      </c>
    </row>
    <row r="46" spans="1:10" ht="15" x14ac:dyDescent="0.2">
      <c r="A46" s="9"/>
      <c r="B46" s="21">
        <v>69</v>
      </c>
      <c r="C46" s="16" t="s">
        <v>150</v>
      </c>
      <c r="D46" s="21">
        <v>1981</v>
      </c>
      <c r="E46" s="16" t="s">
        <v>40</v>
      </c>
      <c r="F46" s="21">
        <v>67.3</v>
      </c>
      <c r="G46" s="16">
        <v>35</v>
      </c>
      <c r="H46" s="21">
        <v>50</v>
      </c>
      <c r="I46" s="16">
        <v>85</v>
      </c>
      <c r="J46" s="16">
        <v>6</v>
      </c>
    </row>
    <row r="47" spans="1:10" ht="15" x14ac:dyDescent="0.2">
      <c r="A47" s="11"/>
      <c r="B47" s="22"/>
      <c r="C47" s="20"/>
      <c r="D47" s="22"/>
      <c r="E47" s="20"/>
      <c r="F47" s="22"/>
      <c r="G47" s="20"/>
      <c r="H47" s="22"/>
      <c r="I47" s="20"/>
      <c r="J47" s="20"/>
    </row>
    <row r="48" spans="1:10" ht="15" x14ac:dyDescent="0.2">
      <c r="A48" s="9"/>
      <c r="B48" s="21">
        <v>77</v>
      </c>
      <c r="C48" s="16" t="s">
        <v>295</v>
      </c>
      <c r="D48" s="21">
        <v>1978</v>
      </c>
      <c r="E48" s="16" t="s">
        <v>40</v>
      </c>
      <c r="F48" s="21">
        <v>70.900000000000006</v>
      </c>
      <c r="G48" s="16">
        <v>97.5</v>
      </c>
      <c r="H48" s="21">
        <v>132.5</v>
      </c>
      <c r="I48" s="16">
        <v>230</v>
      </c>
      <c r="J48" s="16">
        <v>1</v>
      </c>
    </row>
    <row r="49" spans="1:10" ht="15" x14ac:dyDescent="0.2">
      <c r="A49" s="11"/>
      <c r="B49" s="22">
        <v>77</v>
      </c>
      <c r="C49" s="20" t="s">
        <v>472</v>
      </c>
      <c r="D49" s="22">
        <v>1985</v>
      </c>
      <c r="E49" s="20" t="s">
        <v>36</v>
      </c>
      <c r="F49" s="22">
        <v>76.7</v>
      </c>
      <c r="G49" s="20">
        <v>105</v>
      </c>
      <c r="H49" s="22">
        <v>125</v>
      </c>
      <c r="I49" s="20">
        <v>230</v>
      </c>
      <c r="J49" s="20">
        <v>2</v>
      </c>
    </row>
    <row r="50" spans="1:10" ht="15" x14ac:dyDescent="0.2">
      <c r="A50" s="9"/>
      <c r="B50" s="21">
        <v>77</v>
      </c>
      <c r="C50" s="16" t="s">
        <v>95</v>
      </c>
      <c r="D50" s="21">
        <v>1978</v>
      </c>
      <c r="E50" s="16" t="s">
        <v>40</v>
      </c>
      <c r="F50" s="21">
        <v>69.7</v>
      </c>
      <c r="G50" s="16">
        <v>100</v>
      </c>
      <c r="H50" s="21">
        <v>122.5</v>
      </c>
      <c r="I50" s="16">
        <v>222.5</v>
      </c>
      <c r="J50" s="16">
        <v>3</v>
      </c>
    </row>
    <row r="51" spans="1:10" ht="15" x14ac:dyDescent="0.2">
      <c r="A51" s="9"/>
      <c r="B51" s="21">
        <v>77</v>
      </c>
      <c r="C51" s="16" t="s">
        <v>474</v>
      </c>
      <c r="D51" s="21">
        <v>1979</v>
      </c>
      <c r="E51" s="16" t="s">
        <v>40</v>
      </c>
      <c r="F51" s="21">
        <v>77</v>
      </c>
      <c r="G51" s="16">
        <v>90</v>
      </c>
      <c r="H51" s="21">
        <v>130</v>
      </c>
      <c r="I51" s="16">
        <v>220</v>
      </c>
      <c r="J51" s="16">
        <v>4</v>
      </c>
    </row>
    <row r="52" spans="1:10" ht="15" x14ac:dyDescent="0.2">
      <c r="A52" s="11"/>
      <c r="B52" s="22">
        <v>77</v>
      </c>
      <c r="C52" s="20" t="s">
        <v>151</v>
      </c>
      <c r="D52" s="22">
        <v>1986</v>
      </c>
      <c r="E52" s="20" t="s">
        <v>36</v>
      </c>
      <c r="F52" s="22">
        <v>70</v>
      </c>
      <c r="G52" s="20">
        <v>95</v>
      </c>
      <c r="H52" s="22">
        <v>115</v>
      </c>
      <c r="I52" s="20">
        <v>210</v>
      </c>
      <c r="J52" s="20">
        <v>5</v>
      </c>
    </row>
    <row r="53" spans="1:10" ht="15" x14ac:dyDescent="0.2">
      <c r="A53" s="9"/>
      <c r="B53" s="21">
        <v>77</v>
      </c>
      <c r="C53" s="16" t="s">
        <v>420</v>
      </c>
      <c r="D53" s="21">
        <v>1983</v>
      </c>
      <c r="E53" s="16" t="s">
        <v>40</v>
      </c>
      <c r="F53" s="21">
        <v>70.8</v>
      </c>
      <c r="G53" s="16">
        <v>80</v>
      </c>
      <c r="H53" s="21">
        <v>100</v>
      </c>
      <c r="I53" s="16">
        <v>180</v>
      </c>
      <c r="J53" s="16">
        <v>6</v>
      </c>
    </row>
    <row r="54" spans="1:10" ht="15" x14ac:dyDescent="0.2">
      <c r="A54" s="11"/>
      <c r="B54" s="22">
        <v>77</v>
      </c>
      <c r="C54" s="20" t="s">
        <v>168</v>
      </c>
      <c r="D54" s="22">
        <v>1988</v>
      </c>
      <c r="E54" s="20" t="s">
        <v>27</v>
      </c>
      <c r="F54" s="22">
        <v>74.7</v>
      </c>
      <c r="G54" s="20">
        <v>67.5</v>
      </c>
      <c r="H54" s="22">
        <v>107.5</v>
      </c>
      <c r="I54" s="20">
        <v>175</v>
      </c>
      <c r="J54" s="20">
        <v>7</v>
      </c>
    </row>
    <row r="55" spans="1:10" ht="15" x14ac:dyDescent="0.2">
      <c r="A55" s="9"/>
      <c r="B55" s="21">
        <v>77</v>
      </c>
      <c r="C55" s="16" t="s">
        <v>250</v>
      </c>
      <c r="D55" s="21">
        <v>1986</v>
      </c>
      <c r="E55" s="16" t="s">
        <v>36</v>
      </c>
      <c r="F55" s="21">
        <v>72.2</v>
      </c>
      <c r="G55" s="16">
        <v>65</v>
      </c>
      <c r="H55" s="21">
        <v>102.5</v>
      </c>
      <c r="I55" s="16">
        <v>167.5</v>
      </c>
      <c r="J55" s="16">
        <v>8</v>
      </c>
    </row>
    <row r="56" spans="1:10" ht="15" x14ac:dyDescent="0.2">
      <c r="A56" s="11"/>
      <c r="B56" s="22">
        <v>77</v>
      </c>
      <c r="C56" s="20" t="s">
        <v>195</v>
      </c>
      <c r="D56" s="22">
        <v>1989</v>
      </c>
      <c r="E56" s="20" t="s">
        <v>27</v>
      </c>
      <c r="F56" s="22">
        <v>71.7</v>
      </c>
      <c r="G56" s="20">
        <v>67.5</v>
      </c>
      <c r="H56" s="22">
        <v>95</v>
      </c>
      <c r="I56" s="20">
        <v>162.5</v>
      </c>
      <c r="J56" s="20">
        <v>9</v>
      </c>
    </row>
    <row r="57" spans="1:10" ht="15" x14ac:dyDescent="0.2">
      <c r="A57" s="9"/>
      <c r="B57" s="21">
        <v>77</v>
      </c>
      <c r="C57" s="16" t="s">
        <v>491</v>
      </c>
      <c r="D57" s="21">
        <v>1986</v>
      </c>
      <c r="E57" s="16" t="s">
        <v>36</v>
      </c>
      <c r="F57" s="21">
        <v>72.5</v>
      </c>
      <c r="G57" s="16">
        <v>67.5</v>
      </c>
      <c r="H57" s="21">
        <v>75</v>
      </c>
      <c r="I57" s="16">
        <v>142.5</v>
      </c>
      <c r="J57" s="16">
        <v>10</v>
      </c>
    </row>
    <row r="58" spans="1:10" ht="15" x14ac:dyDescent="0.2">
      <c r="A58" s="11"/>
      <c r="B58" s="22"/>
      <c r="C58" s="20"/>
      <c r="D58" s="22"/>
      <c r="E58" s="20"/>
      <c r="F58" s="22"/>
      <c r="G58" s="20"/>
      <c r="H58" s="22"/>
      <c r="I58" s="20"/>
      <c r="J58" s="20"/>
    </row>
    <row r="59" spans="1:10" ht="15" x14ac:dyDescent="0.2">
      <c r="A59" s="9"/>
      <c r="B59" s="21">
        <v>85</v>
      </c>
      <c r="C59" s="16" t="s">
        <v>496</v>
      </c>
      <c r="D59" s="21">
        <v>1982</v>
      </c>
      <c r="E59" s="16" t="s">
        <v>40</v>
      </c>
      <c r="F59" s="21">
        <v>77.5</v>
      </c>
      <c r="G59" s="16">
        <v>95</v>
      </c>
      <c r="H59" s="21">
        <v>125</v>
      </c>
      <c r="I59" s="16">
        <v>220</v>
      </c>
      <c r="J59" s="16">
        <v>1</v>
      </c>
    </row>
    <row r="60" spans="1:10" ht="15" x14ac:dyDescent="0.2">
      <c r="A60" s="11"/>
      <c r="B60" s="22">
        <v>85</v>
      </c>
      <c r="C60" s="20" t="s">
        <v>492</v>
      </c>
      <c r="D60" s="22">
        <v>1988</v>
      </c>
      <c r="E60" s="20" t="s">
        <v>27</v>
      </c>
      <c r="F60" s="22">
        <v>80</v>
      </c>
      <c r="G60" s="20">
        <v>75</v>
      </c>
      <c r="H60" s="22">
        <v>120</v>
      </c>
      <c r="I60" s="20">
        <v>195</v>
      </c>
      <c r="J60" s="20">
        <v>2</v>
      </c>
    </row>
    <row r="61" spans="1:10" ht="15" x14ac:dyDescent="0.2">
      <c r="A61" s="9"/>
      <c r="B61" s="21">
        <v>85</v>
      </c>
      <c r="C61" s="16" t="s">
        <v>365</v>
      </c>
      <c r="D61" s="21">
        <v>1990</v>
      </c>
      <c r="E61" s="16" t="s">
        <v>27</v>
      </c>
      <c r="F61" s="21">
        <v>78.5</v>
      </c>
      <c r="G61" s="16">
        <v>80</v>
      </c>
      <c r="H61" s="21">
        <v>97.5</v>
      </c>
      <c r="I61" s="16">
        <v>177.5</v>
      </c>
      <c r="J61" s="16">
        <v>3</v>
      </c>
    </row>
    <row r="62" spans="1:10" ht="15" x14ac:dyDescent="0.2">
      <c r="A62" s="11"/>
      <c r="B62" s="22">
        <v>85</v>
      </c>
      <c r="C62" s="20" t="s">
        <v>493</v>
      </c>
      <c r="D62" s="22">
        <v>1985</v>
      </c>
      <c r="E62" s="20" t="s">
        <v>36</v>
      </c>
      <c r="F62" s="22">
        <v>83.8</v>
      </c>
      <c r="G62" s="20">
        <v>75</v>
      </c>
      <c r="H62" s="22">
        <v>80</v>
      </c>
      <c r="I62" s="20">
        <v>155</v>
      </c>
      <c r="J62" s="20">
        <v>4</v>
      </c>
    </row>
    <row r="63" spans="1:10" ht="15" x14ac:dyDescent="0.2">
      <c r="A63" s="9"/>
      <c r="B63" s="21">
        <v>85</v>
      </c>
      <c r="C63" s="16" t="s">
        <v>494</v>
      </c>
      <c r="D63" s="21">
        <v>1990</v>
      </c>
      <c r="E63" s="16" t="s">
        <v>27</v>
      </c>
      <c r="F63" s="21">
        <v>84.7</v>
      </c>
      <c r="G63" s="16">
        <v>62.5</v>
      </c>
      <c r="H63" s="21">
        <v>90</v>
      </c>
      <c r="I63" s="16">
        <v>152.5</v>
      </c>
      <c r="J63" s="16">
        <v>5</v>
      </c>
    </row>
    <row r="64" spans="1:10" ht="15" x14ac:dyDescent="0.2">
      <c r="A64" s="11"/>
      <c r="B64" s="22">
        <v>85</v>
      </c>
      <c r="C64" s="20" t="s">
        <v>156</v>
      </c>
      <c r="D64" s="22">
        <v>1990</v>
      </c>
      <c r="E64" s="20" t="s">
        <v>27</v>
      </c>
      <c r="F64" s="22">
        <v>82.4</v>
      </c>
      <c r="G64" s="20">
        <v>52.5</v>
      </c>
      <c r="H64" s="22">
        <v>80</v>
      </c>
      <c r="I64" s="20">
        <v>132.5</v>
      </c>
      <c r="J64" s="20">
        <v>6</v>
      </c>
    </row>
    <row r="65" spans="1:10" ht="15" x14ac:dyDescent="0.2">
      <c r="A65" s="9"/>
      <c r="B65" s="21">
        <v>85</v>
      </c>
      <c r="C65" s="16" t="s">
        <v>495</v>
      </c>
      <c r="D65" s="21">
        <v>1951</v>
      </c>
      <c r="E65" s="16" t="s">
        <v>44</v>
      </c>
      <c r="F65" s="21">
        <v>78.900000000000006</v>
      </c>
      <c r="G65" s="16">
        <v>47.5</v>
      </c>
      <c r="H65" s="21">
        <v>65</v>
      </c>
      <c r="I65" s="16">
        <v>112.5</v>
      </c>
      <c r="J65" s="16">
        <v>7</v>
      </c>
    </row>
    <row r="66" spans="1:10" ht="15" x14ac:dyDescent="0.2">
      <c r="A66" s="11"/>
      <c r="B66" s="22">
        <v>85</v>
      </c>
      <c r="C66" s="20" t="s">
        <v>134</v>
      </c>
      <c r="D66" s="22">
        <v>1990</v>
      </c>
      <c r="E66" s="20" t="s">
        <v>27</v>
      </c>
      <c r="F66" s="22">
        <v>85</v>
      </c>
      <c r="G66" s="20">
        <v>42.5</v>
      </c>
      <c r="H66" s="22">
        <v>52.5</v>
      </c>
      <c r="I66" s="20">
        <v>95</v>
      </c>
      <c r="J66" s="20">
        <v>8</v>
      </c>
    </row>
    <row r="67" spans="1:10" ht="15" x14ac:dyDescent="0.2">
      <c r="A67" s="9"/>
      <c r="B67" s="21"/>
      <c r="C67" s="16"/>
      <c r="D67" s="21"/>
      <c r="E67" s="16"/>
      <c r="F67" s="21"/>
      <c r="G67" s="16"/>
      <c r="H67" s="21"/>
      <c r="I67" s="16"/>
      <c r="J67" s="16"/>
    </row>
    <row r="68" spans="1:10" ht="15" x14ac:dyDescent="0.2">
      <c r="A68" s="11"/>
      <c r="B68" s="22">
        <v>94</v>
      </c>
      <c r="C68" s="20" t="s">
        <v>97</v>
      </c>
      <c r="D68" s="22">
        <v>1986</v>
      </c>
      <c r="E68" s="20" t="s">
        <v>36</v>
      </c>
      <c r="F68" s="22">
        <v>85.2</v>
      </c>
      <c r="G68" s="20">
        <v>90</v>
      </c>
      <c r="H68" s="22">
        <v>117.5</v>
      </c>
      <c r="I68" s="20">
        <v>207.5</v>
      </c>
      <c r="J68" s="20">
        <v>1</v>
      </c>
    </row>
    <row r="69" spans="1:10" ht="15" x14ac:dyDescent="0.2">
      <c r="A69" s="9"/>
      <c r="B69" s="21">
        <v>94</v>
      </c>
      <c r="C69" s="16" t="s">
        <v>129</v>
      </c>
      <c r="D69" s="21">
        <v>1989</v>
      </c>
      <c r="E69" s="16" t="s">
        <v>27</v>
      </c>
      <c r="F69" s="21">
        <v>88.5</v>
      </c>
      <c r="G69" s="16">
        <v>77.5</v>
      </c>
      <c r="H69" s="21">
        <v>107.5</v>
      </c>
      <c r="I69" s="16">
        <v>185</v>
      </c>
      <c r="J69" s="16">
        <v>2</v>
      </c>
    </row>
    <row r="70" spans="1:10" ht="15" x14ac:dyDescent="0.2">
      <c r="A70" s="11"/>
      <c r="B70" s="22">
        <v>94</v>
      </c>
      <c r="C70" s="20" t="s">
        <v>207</v>
      </c>
      <c r="D70" s="22">
        <v>1988</v>
      </c>
      <c r="E70" s="20" t="s">
        <v>27</v>
      </c>
      <c r="F70" s="22">
        <v>88.7</v>
      </c>
      <c r="G70" s="20">
        <v>65</v>
      </c>
      <c r="H70" s="22">
        <v>107.5</v>
      </c>
      <c r="I70" s="20">
        <v>172.5</v>
      </c>
      <c r="J70" s="20">
        <v>3</v>
      </c>
    </row>
    <row r="71" spans="1:10" ht="15" x14ac:dyDescent="0.2">
      <c r="A71" s="9"/>
      <c r="B71" s="21">
        <v>94</v>
      </c>
      <c r="C71" s="16" t="s">
        <v>255</v>
      </c>
      <c r="D71" s="21">
        <v>1989</v>
      </c>
      <c r="E71" s="16" t="s">
        <v>27</v>
      </c>
      <c r="F71" s="21">
        <v>87.8</v>
      </c>
      <c r="G71" s="16">
        <v>72.5</v>
      </c>
      <c r="H71" s="21">
        <v>92.5</v>
      </c>
      <c r="I71" s="16">
        <v>165</v>
      </c>
      <c r="J71" s="16">
        <v>4</v>
      </c>
    </row>
    <row r="72" spans="1:10" ht="15" x14ac:dyDescent="0.2">
      <c r="A72" s="11"/>
      <c r="B72" s="22">
        <v>94</v>
      </c>
      <c r="C72" s="20" t="s">
        <v>497</v>
      </c>
      <c r="D72" s="22">
        <v>1990</v>
      </c>
      <c r="E72" s="20" t="s">
        <v>27</v>
      </c>
      <c r="F72" s="22">
        <v>90.5</v>
      </c>
      <c r="G72" s="20">
        <v>65</v>
      </c>
      <c r="H72" s="22">
        <v>85</v>
      </c>
      <c r="I72" s="20">
        <v>150</v>
      </c>
      <c r="J72" s="20">
        <v>5</v>
      </c>
    </row>
    <row r="73" spans="1:10" ht="15" x14ac:dyDescent="0.2">
      <c r="A73" s="9"/>
      <c r="B73" s="21"/>
      <c r="C73" s="16"/>
      <c r="D73" s="21"/>
      <c r="E73" s="16"/>
      <c r="F73" s="21"/>
      <c r="G73" s="16"/>
      <c r="H73" s="21"/>
      <c r="I73" s="16"/>
      <c r="J73" s="16"/>
    </row>
    <row r="74" spans="1:10" ht="15" x14ac:dyDescent="0.2">
      <c r="A74" s="9"/>
      <c r="B74" s="21">
        <v>105</v>
      </c>
      <c r="C74" s="16" t="s">
        <v>498</v>
      </c>
      <c r="D74" s="21">
        <v>1982</v>
      </c>
      <c r="E74" s="16" t="s">
        <v>40</v>
      </c>
      <c r="F74" s="21">
        <v>105</v>
      </c>
      <c r="G74" s="16">
        <v>100</v>
      </c>
      <c r="H74" s="21">
        <v>150</v>
      </c>
      <c r="I74" s="16">
        <v>250</v>
      </c>
      <c r="J74" s="16">
        <v>1</v>
      </c>
    </row>
    <row r="75" spans="1:10" ht="15" x14ac:dyDescent="0.2">
      <c r="A75" s="11"/>
      <c r="B75" s="22">
        <v>105</v>
      </c>
      <c r="C75" s="20" t="s">
        <v>176</v>
      </c>
      <c r="D75" s="22">
        <v>1985</v>
      </c>
      <c r="E75" s="20" t="s">
        <v>36</v>
      </c>
      <c r="F75" s="22">
        <v>103.6</v>
      </c>
      <c r="G75" s="20">
        <v>105</v>
      </c>
      <c r="H75" s="22">
        <v>135</v>
      </c>
      <c r="I75" s="20">
        <v>240</v>
      </c>
      <c r="J75" s="20">
        <v>2</v>
      </c>
    </row>
    <row r="76" spans="1:10" ht="15" x14ac:dyDescent="0.2">
      <c r="A76" s="9"/>
      <c r="B76" s="21">
        <v>105</v>
      </c>
      <c r="C76" s="16" t="s">
        <v>304</v>
      </c>
      <c r="D76" s="21">
        <v>1985</v>
      </c>
      <c r="E76" s="16" t="s">
        <v>36</v>
      </c>
      <c r="F76" s="21">
        <v>95.8</v>
      </c>
      <c r="G76" s="16">
        <v>100</v>
      </c>
      <c r="H76" s="21">
        <v>125</v>
      </c>
      <c r="I76" s="16">
        <v>225</v>
      </c>
      <c r="J76" s="16">
        <v>3</v>
      </c>
    </row>
    <row r="77" spans="1:10" ht="15" x14ac:dyDescent="0.2">
      <c r="A77" s="11"/>
      <c r="B77" s="22">
        <v>105</v>
      </c>
      <c r="C77" s="20" t="s">
        <v>499</v>
      </c>
      <c r="D77" s="22">
        <v>1989</v>
      </c>
      <c r="E77" s="20" t="s">
        <v>27</v>
      </c>
      <c r="F77" s="22">
        <v>94.6</v>
      </c>
      <c r="G77" s="20">
        <v>47.5</v>
      </c>
      <c r="H77" s="22">
        <v>60</v>
      </c>
      <c r="I77" s="20">
        <v>107.5</v>
      </c>
      <c r="J77" s="20">
        <v>4</v>
      </c>
    </row>
    <row r="78" spans="1:10" ht="15" x14ac:dyDescent="0.2">
      <c r="A78" s="9"/>
      <c r="B78" s="21">
        <v>105</v>
      </c>
      <c r="C78" s="16" t="s">
        <v>500</v>
      </c>
      <c r="D78" s="21">
        <v>1986</v>
      </c>
      <c r="E78" s="16" t="s">
        <v>36</v>
      </c>
      <c r="F78" s="21">
        <v>103.5</v>
      </c>
      <c r="G78" s="16">
        <v>40</v>
      </c>
      <c r="H78" s="21">
        <v>65</v>
      </c>
      <c r="I78" s="16">
        <v>105</v>
      </c>
      <c r="J78" s="16">
        <v>5</v>
      </c>
    </row>
    <row r="79" spans="1:10" ht="15" x14ac:dyDescent="0.2">
      <c r="A79" s="11"/>
      <c r="B79" s="22">
        <v>105</v>
      </c>
      <c r="C79" s="20" t="s">
        <v>501</v>
      </c>
      <c r="D79" s="22">
        <v>1987</v>
      </c>
      <c r="E79" s="20" t="s">
        <v>27</v>
      </c>
      <c r="F79" s="22">
        <v>94.5</v>
      </c>
      <c r="G79" s="20">
        <v>77.5</v>
      </c>
      <c r="H79" s="22" t="s">
        <v>49</v>
      </c>
      <c r="I79" s="20" t="s">
        <v>49</v>
      </c>
      <c r="J79" s="20" t="s">
        <v>49</v>
      </c>
    </row>
    <row r="80" spans="1:10" ht="15" x14ac:dyDescent="0.2">
      <c r="A80" s="9"/>
      <c r="B80" s="21"/>
      <c r="C80" s="16"/>
      <c r="D80" s="21"/>
      <c r="E80" s="16"/>
      <c r="F80" s="21"/>
      <c r="G80" s="16"/>
      <c r="H80" s="21"/>
      <c r="I80" s="16"/>
      <c r="J80" s="16"/>
    </row>
    <row r="81" spans="1:10" ht="15" x14ac:dyDescent="0.2">
      <c r="A81" s="9"/>
      <c r="B81" s="21" t="s">
        <v>105</v>
      </c>
      <c r="C81" s="16" t="s">
        <v>443</v>
      </c>
      <c r="D81" s="21">
        <v>1977</v>
      </c>
      <c r="E81" s="16" t="s">
        <v>40</v>
      </c>
      <c r="F81" s="21">
        <v>114.9</v>
      </c>
      <c r="G81" s="16">
        <v>115</v>
      </c>
      <c r="H81" s="21">
        <v>150</v>
      </c>
      <c r="I81" s="16">
        <v>265</v>
      </c>
      <c r="J81" s="16">
        <v>1</v>
      </c>
    </row>
    <row r="82" spans="1:10" ht="15" x14ac:dyDescent="0.2">
      <c r="A82" s="11"/>
      <c r="B82" s="22" t="s">
        <v>105</v>
      </c>
      <c r="C82" s="20" t="s">
        <v>441</v>
      </c>
      <c r="D82" s="22">
        <v>1983</v>
      </c>
      <c r="E82" s="20" t="s">
        <v>40</v>
      </c>
      <c r="F82" s="22">
        <v>147</v>
      </c>
      <c r="G82" s="20">
        <v>125</v>
      </c>
      <c r="H82" s="22">
        <v>140</v>
      </c>
      <c r="I82" s="20">
        <v>265</v>
      </c>
      <c r="J82" s="20">
        <v>2</v>
      </c>
    </row>
    <row r="83" spans="1:10" ht="15" x14ac:dyDescent="0.2">
      <c r="A83" s="9"/>
      <c r="B83" s="21" t="s">
        <v>105</v>
      </c>
      <c r="C83" s="16" t="s">
        <v>502</v>
      </c>
      <c r="D83" s="21">
        <v>1983</v>
      </c>
      <c r="E83" s="16" t="s">
        <v>40</v>
      </c>
      <c r="F83" s="21">
        <v>119.6</v>
      </c>
      <c r="G83" s="16">
        <v>105</v>
      </c>
      <c r="H83" s="21">
        <v>142.5</v>
      </c>
      <c r="I83" s="16">
        <v>247.5</v>
      </c>
      <c r="J83" s="16">
        <v>3</v>
      </c>
    </row>
    <row r="84" spans="1:10" ht="15" x14ac:dyDescent="0.2">
      <c r="A84" s="9"/>
      <c r="B84" s="21"/>
      <c r="C84" s="16"/>
      <c r="D84" s="21"/>
      <c r="E84" s="16"/>
      <c r="F84" s="21"/>
      <c r="G84" s="16"/>
      <c r="H84" s="21"/>
      <c r="I84" s="16"/>
      <c r="J84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38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706</v>
      </c>
      <c r="C1" s="1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707</v>
      </c>
      <c r="H2" s="3"/>
      <c r="I2" s="3"/>
      <c r="J2" s="3"/>
    </row>
    <row r="3" spans="1:10" ht="15.75" x14ac:dyDescent="0.25">
      <c r="A3" s="5" t="s">
        <v>1</v>
      </c>
      <c r="B3" s="6" t="s">
        <v>708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56</v>
      </c>
      <c r="D5" s="21">
        <v>1997</v>
      </c>
      <c r="E5" s="16" t="s">
        <v>27</v>
      </c>
      <c r="F5" s="21">
        <v>47.14</v>
      </c>
      <c r="G5" s="16">
        <v>18</v>
      </c>
      <c r="H5" s="21">
        <v>27</v>
      </c>
      <c r="I5" s="16">
        <v>45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53</v>
      </c>
      <c r="C7" s="16" t="s">
        <v>82</v>
      </c>
      <c r="D7" s="21">
        <v>1990</v>
      </c>
      <c r="E7" s="16" t="s">
        <v>27</v>
      </c>
      <c r="F7" s="21">
        <v>51.44</v>
      </c>
      <c r="G7" s="16">
        <v>35</v>
      </c>
      <c r="H7" s="21">
        <v>49</v>
      </c>
      <c r="I7" s="16">
        <v>84</v>
      </c>
      <c r="J7" s="16">
        <v>1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/>
      <c r="B9" s="21">
        <v>63</v>
      </c>
      <c r="C9" s="16" t="s">
        <v>312</v>
      </c>
      <c r="D9" s="21">
        <v>1990</v>
      </c>
      <c r="E9" s="16" t="s">
        <v>27</v>
      </c>
      <c r="F9" s="21">
        <v>62.62</v>
      </c>
      <c r="G9" s="16">
        <v>49</v>
      </c>
      <c r="H9" s="21">
        <v>63</v>
      </c>
      <c r="I9" s="16">
        <v>112</v>
      </c>
      <c r="J9" s="16">
        <v>1</v>
      </c>
    </row>
    <row r="10" spans="1:10" ht="15" x14ac:dyDescent="0.2">
      <c r="A10" s="20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16"/>
      <c r="B11" s="21">
        <v>69</v>
      </c>
      <c r="C11" s="16" t="s">
        <v>617</v>
      </c>
      <c r="D11" s="21">
        <v>1955</v>
      </c>
      <c r="E11" s="16" t="s">
        <v>44</v>
      </c>
      <c r="F11" s="21">
        <v>64.290000000000006</v>
      </c>
      <c r="G11" s="16">
        <v>29</v>
      </c>
      <c r="H11" s="21">
        <v>35</v>
      </c>
      <c r="I11" s="16">
        <v>64</v>
      </c>
      <c r="J11" s="16">
        <v>1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/>
      <c r="B13" s="21">
        <v>56</v>
      </c>
      <c r="C13" s="16" t="s">
        <v>575</v>
      </c>
      <c r="D13" s="21">
        <v>1989</v>
      </c>
      <c r="E13" s="16" t="s">
        <v>36</v>
      </c>
      <c r="F13" s="21">
        <v>55.98</v>
      </c>
      <c r="G13" s="16">
        <v>60</v>
      </c>
      <c r="H13" s="21">
        <v>75</v>
      </c>
      <c r="I13" s="16">
        <v>135</v>
      </c>
      <c r="J13" s="16">
        <v>1</v>
      </c>
    </row>
    <row r="14" spans="1:10" ht="15" x14ac:dyDescent="0.2">
      <c r="A14" s="20"/>
      <c r="B14" s="22">
        <v>56</v>
      </c>
      <c r="C14" s="20" t="s">
        <v>67</v>
      </c>
      <c r="D14" s="22">
        <v>1992</v>
      </c>
      <c r="E14" s="20" t="s">
        <v>27</v>
      </c>
      <c r="F14" s="22">
        <v>53.8</v>
      </c>
      <c r="G14" s="20">
        <v>57</v>
      </c>
      <c r="H14" s="22">
        <v>73</v>
      </c>
      <c r="I14" s="20">
        <v>130</v>
      </c>
      <c r="J14" s="20">
        <v>2</v>
      </c>
    </row>
    <row r="15" spans="1:10" ht="15" x14ac:dyDescent="0.2">
      <c r="A15" s="16"/>
      <c r="B15" s="21">
        <v>56</v>
      </c>
      <c r="C15" s="16" t="s">
        <v>68</v>
      </c>
      <c r="D15" s="21">
        <v>1995</v>
      </c>
      <c r="E15" s="16" t="s">
        <v>27</v>
      </c>
      <c r="F15" s="21">
        <v>41.44</v>
      </c>
      <c r="G15" s="16">
        <v>30</v>
      </c>
      <c r="H15" s="21">
        <v>41</v>
      </c>
      <c r="I15" s="16">
        <v>71</v>
      </c>
      <c r="J15" s="16">
        <v>3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20"/>
      <c r="B17" s="22">
        <v>62</v>
      </c>
      <c r="C17" s="20" t="s">
        <v>74</v>
      </c>
      <c r="D17" s="22">
        <v>1992</v>
      </c>
      <c r="E17" s="20" t="s">
        <v>27</v>
      </c>
      <c r="F17" s="22">
        <v>60.93</v>
      </c>
      <c r="G17" s="20">
        <v>77</v>
      </c>
      <c r="H17" s="22">
        <v>100</v>
      </c>
      <c r="I17" s="20">
        <v>177</v>
      </c>
      <c r="J17" s="20">
        <v>1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>
        <v>69</v>
      </c>
      <c r="C19" s="20" t="s">
        <v>361</v>
      </c>
      <c r="D19" s="22">
        <v>1986</v>
      </c>
      <c r="E19" s="20" t="s">
        <v>40</v>
      </c>
      <c r="F19" s="22">
        <v>68.69</v>
      </c>
      <c r="G19" s="20">
        <v>95</v>
      </c>
      <c r="H19" s="22">
        <v>121</v>
      </c>
      <c r="I19" s="20">
        <v>216</v>
      </c>
      <c r="J19" s="20">
        <v>1</v>
      </c>
    </row>
    <row r="20" spans="1:10" ht="15" x14ac:dyDescent="0.2">
      <c r="A20" s="16"/>
      <c r="B20" s="21">
        <v>69</v>
      </c>
      <c r="C20" s="16" t="s">
        <v>622</v>
      </c>
      <c r="D20" s="21">
        <v>1990</v>
      </c>
      <c r="E20" s="16" t="s">
        <v>27</v>
      </c>
      <c r="F20" s="21">
        <v>63.4</v>
      </c>
      <c r="G20" s="16">
        <v>61</v>
      </c>
      <c r="H20" s="21">
        <v>90</v>
      </c>
      <c r="I20" s="16">
        <v>151</v>
      </c>
      <c r="J20" s="16">
        <v>2</v>
      </c>
    </row>
    <row r="21" spans="1:10" ht="15" x14ac:dyDescent="0.2">
      <c r="A21" s="20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16"/>
      <c r="B22" s="21">
        <v>77</v>
      </c>
      <c r="C22" s="16" t="s">
        <v>327</v>
      </c>
      <c r="D22" s="21">
        <v>1988</v>
      </c>
      <c r="E22" s="16" t="s">
        <v>36</v>
      </c>
      <c r="F22" s="21">
        <v>71.33</v>
      </c>
      <c r="G22" s="16">
        <v>100</v>
      </c>
      <c r="H22" s="21">
        <v>131</v>
      </c>
      <c r="I22" s="16">
        <v>231</v>
      </c>
      <c r="J22" s="16">
        <v>1</v>
      </c>
    </row>
    <row r="23" spans="1:10" ht="15" x14ac:dyDescent="0.2">
      <c r="A23" s="20"/>
      <c r="B23" s="22">
        <v>77</v>
      </c>
      <c r="C23" s="20" t="s">
        <v>496</v>
      </c>
      <c r="D23" s="22">
        <v>1982</v>
      </c>
      <c r="E23" s="20" t="s">
        <v>40</v>
      </c>
      <c r="F23" s="22">
        <v>75.78</v>
      </c>
      <c r="G23" s="20">
        <v>97</v>
      </c>
      <c r="H23" s="22">
        <v>130</v>
      </c>
      <c r="I23" s="20">
        <v>227</v>
      </c>
      <c r="J23" s="20">
        <v>2</v>
      </c>
    </row>
    <row r="24" spans="1:10" ht="15" x14ac:dyDescent="0.2">
      <c r="A24" s="16"/>
      <c r="B24" s="21">
        <v>77</v>
      </c>
      <c r="C24" s="16" t="s">
        <v>295</v>
      </c>
      <c r="D24" s="21">
        <v>1978</v>
      </c>
      <c r="E24" s="16" t="s">
        <v>40</v>
      </c>
      <c r="F24" s="21">
        <v>72.75</v>
      </c>
      <c r="G24" s="16">
        <v>96</v>
      </c>
      <c r="H24" s="21">
        <v>130</v>
      </c>
      <c r="I24" s="16">
        <v>226</v>
      </c>
      <c r="J24" s="16">
        <v>3</v>
      </c>
    </row>
    <row r="25" spans="1:10" ht="15" x14ac:dyDescent="0.2">
      <c r="A25" s="20"/>
      <c r="B25" s="22">
        <v>77</v>
      </c>
      <c r="C25" s="20" t="s">
        <v>150</v>
      </c>
      <c r="D25" s="22">
        <v>1981</v>
      </c>
      <c r="E25" s="20" t="s">
        <v>40</v>
      </c>
      <c r="F25" s="22">
        <v>71.2</v>
      </c>
      <c r="G25" s="20">
        <v>36</v>
      </c>
      <c r="H25" s="22">
        <v>50</v>
      </c>
      <c r="I25" s="20">
        <v>86</v>
      </c>
      <c r="J25" s="20">
        <v>4</v>
      </c>
    </row>
    <row r="26" spans="1:10" ht="15" x14ac:dyDescent="0.2">
      <c r="A26" s="16"/>
      <c r="B26" s="21"/>
      <c r="C26" s="16"/>
      <c r="D26" s="21"/>
      <c r="E26" s="16"/>
      <c r="F26" s="21"/>
      <c r="G26" s="16"/>
      <c r="H26" s="21"/>
      <c r="I26" s="16"/>
      <c r="J26" s="16"/>
    </row>
    <row r="27" spans="1:10" ht="15" x14ac:dyDescent="0.2">
      <c r="A27" s="20"/>
      <c r="B27" s="22">
        <v>85</v>
      </c>
      <c r="C27" s="20" t="s">
        <v>645</v>
      </c>
      <c r="D27" s="22">
        <v>1985</v>
      </c>
      <c r="E27" s="20" t="s">
        <v>40</v>
      </c>
      <c r="F27" s="22">
        <v>84.98</v>
      </c>
      <c r="G27" s="20">
        <v>95</v>
      </c>
      <c r="H27" s="22">
        <v>126</v>
      </c>
      <c r="I27" s="20">
        <v>221</v>
      </c>
      <c r="J27" s="20">
        <v>1</v>
      </c>
    </row>
    <row r="28" spans="1:10" ht="15" x14ac:dyDescent="0.2">
      <c r="A28" s="16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20"/>
      <c r="B29" s="22">
        <v>94</v>
      </c>
      <c r="C29" s="20" t="s">
        <v>693</v>
      </c>
      <c r="D29" s="22">
        <v>1988</v>
      </c>
      <c r="E29" s="20" t="s">
        <v>36</v>
      </c>
      <c r="F29" s="22">
        <v>93.42</v>
      </c>
      <c r="G29" s="20">
        <v>93</v>
      </c>
      <c r="H29" s="22">
        <v>150</v>
      </c>
      <c r="I29" s="20">
        <v>243</v>
      </c>
      <c r="J29" s="20">
        <v>1</v>
      </c>
    </row>
    <row r="30" spans="1:10" ht="15" x14ac:dyDescent="0.2">
      <c r="A30" s="16"/>
      <c r="B30" s="21">
        <v>94</v>
      </c>
      <c r="C30" s="16" t="s">
        <v>730</v>
      </c>
      <c r="D30" s="21">
        <v>1968</v>
      </c>
      <c r="E30" s="16" t="s">
        <v>44</v>
      </c>
      <c r="F30" s="21">
        <v>91.05</v>
      </c>
      <c r="G30" s="16">
        <v>95</v>
      </c>
      <c r="H30" s="21">
        <v>80</v>
      </c>
      <c r="I30" s="16">
        <v>175</v>
      </c>
      <c r="J30" s="16">
        <v>2</v>
      </c>
    </row>
    <row r="31" spans="1:10" ht="15" x14ac:dyDescent="0.2">
      <c r="A31" s="20"/>
      <c r="B31" s="22">
        <v>94</v>
      </c>
      <c r="C31" s="20" t="s">
        <v>731</v>
      </c>
      <c r="D31" s="22">
        <v>1992</v>
      </c>
      <c r="E31" s="20" t="s">
        <v>27</v>
      </c>
      <c r="F31" s="22">
        <v>92.71</v>
      </c>
      <c r="G31" s="20">
        <v>63</v>
      </c>
      <c r="H31" s="22">
        <v>78</v>
      </c>
      <c r="I31" s="20">
        <v>141</v>
      </c>
      <c r="J31" s="20">
        <v>3</v>
      </c>
    </row>
    <row r="32" spans="1:10" ht="15" x14ac:dyDescent="0.2">
      <c r="A32" s="16"/>
      <c r="B32" s="21">
        <v>94</v>
      </c>
      <c r="C32" s="16" t="s">
        <v>129</v>
      </c>
      <c r="D32" s="21">
        <v>1989</v>
      </c>
      <c r="E32" s="16" t="s">
        <v>36</v>
      </c>
      <c r="F32" s="21">
        <v>85.56</v>
      </c>
      <c r="G32" s="16">
        <v>97</v>
      </c>
      <c r="H32" s="21" t="s">
        <v>49</v>
      </c>
      <c r="I32" s="16" t="s">
        <v>49</v>
      </c>
      <c r="J32" s="16" t="s">
        <v>49</v>
      </c>
    </row>
    <row r="33" spans="1:10" ht="15" x14ac:dyDescent="0.2">
      <c r="A33" s="20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16"/>
      <c r="B34" s="21">
        <v>105</v>
      </c>
      <c r="C34" s="16" t="s">
        <v>732</v>
      </c>
      <c r="D34" s="21">
        <v>1990</v>
      </c>
      <c r="E34" s="16" t="s">
        <v>27</v>
      </c>
      <c r="F34" s="21">
        <v>102.65</v>
      </c>
      <c r="G34" s="16">
        <v>87</v>
      </c>
      <c r="H34" s="21">
        <v>130</v>
      </c>
      <c r="I34" s="16">
        <v>217</v>
      </c>
      <c r="J34" s="16">
        <v>1</v>
      </c>
    </row>
    <row r="35" spans="1:10" ht="15" x14ac:dyDescent="0.2">
      <c r="A35" s="20"/>
      <c r="B35" s="22"/>
      <c r="C35" s="20"/>
      <c r="D35" s="22"/>
      <c r="E35" s="20"/>
      <c r="F35" s="22"/>
      <c r="G35" s="20"/>
      <c r="H35" s="22"/>
      <c r="I35" s="20"/>
      <c r="J35" s="20"/>
    </row>
    <row r="36" spans="1:10" ht="15" x14ac:dyDescent="0.2">
      <c r="A36" s="16"/>
      <c r="B36" s="21" t="s">
        <v>281</v>
      </c>
      <c r="C36" s="16" t="s">
        <v>135</v>
      </c>
      <c r="D36" s="21">
        <v>1986</v>
      </c>
      <c r="E36" s="16" t="s">
        <v>40</v>
      </c>
      <c r="F36" s="21">
        <v>154.80000000000001</v>
      </c>
      <c r="G36" s="16">
        <v>140</v>
      </c>
      <c r="H36" s="21">
        <v>186</v>
      </c>
      <c r="I36" s="16">
        <v>326</v>
      </c>
      <c r="J36" s="16">
        <v>1</v>
      </c>
    </row>
    <row r="37" spans="1:10" ht="15" x14ac:dyDescent="0.2">
      <c r="A37" s="20"/>
      <c r="B37" s="22" t="s">
        <v>281</v>
      </c>
      <c r="C37" s="20" t="s">
        <v>174</v>
      </c>
      <c r="D37" s="22">
        <v>1975</v>
      </c>
      <c r="E37" s="20" t="s">
        <v>40</v>
      </c>
      <c r="F37" s="22">
        <v>105.19</v>
      </c>
      <c r="G37" s="20">
        <v>118</v>
      </c>
      <c r="H37" s="22">
        <v>152</v>
      </c>
      <c r="I37" s="20">
        <v>270</v>
      </c>
      <c r="J37" s="20">
        <v>2</v>
      </c>
    </row>
    <row r="38" spans="1:10" ht="15" x14ac:dyDescent="0.2">
      <c r="A38" s="16"/>
      <c r="B38" s="21"/>
      <c r="C38" s="16"/>
      <c r="D38" s="21"/>
      <c r="E38" s="16"/>
      <c r="F38" s="21"/>
      <c r="G38" s="16"/>
      <c r="H38" s="21"/>
      <c r="I38" s="16"/>
      <c r="J38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J48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711</v>
      </c>
      <c r="C1" s="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53</v>
      </c>
      <c r="D2" s="3"/>
      <c r="E2" s="2" t="s">
        <v>3</v>
      </c>
      <c r="F2" s="3"/>
      <c r="G2" s="3" t="s">
        <v>745</v>
      </c>
      <c r="H2" s="3"/>
      <c r="I2" s="3"/>
      <c r="J2" s="3"/>
    </row>
    <row r="3" spans="1:10" ht="15.75" x14ac:dyDescent="0.25">
      <c r="A3" s="5" t="s">
        <v>1</v>
      </c>
      <c r="B3" s="6" t="s">
        <v>734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510</v>
      </c>
      <c r="D5" s="21">
        <v>1992</v>
      </c>
      <c r="E5" s="16" t="s">
        <v>27</v>
      </c>
      <c r="F5" s="21">
        <v>43.9</v>
      </c>
      <c r="G5" s="16">
        <v>43</v>
      </c>
      <c r="H5" s="21">
        <v>54</v>
      </c>
      <c r="I5" s="16">
        <v>97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63</v>
      </c>
      <c r="C7" s="16" t="s">
        <v>35</v>
      </c>
      <c r="D7" s="21">
        <v>1990</v>
      </c>
      <c r="E7" s="16" t="s">
        <v>36</v>
      </c>
      <c r="F7" s="21">
        <v>62.3</v>
      </c>
      <c r="G7" s="16">
        <v>54</v>
      </c>
      <c r="H7" s="21">
        <v>63</v>
      </c>
      <c r="I7" s="16">
        <v>117</v>
      </c>
      <c r="J7" s="16">
        <v>1</v>
      </c>
    </row>
    <row r="8" spans="1:10" ht="15" x14ac:dyDescent="0.2">
      <c r="A8" s="20"/>
      <c r="B8" s="22">
        <v>63</v>
      </c>
      <c r="C8" s="20" t="s">
        <v>312</v>
      </c>
      <c r="D8" s="22">
        <v>1990</v>
      </c>
      <c r="E8" s="20" t="s">
        <v>36</v>
      </c>
      <c r="F8" s="22">
        <v>63</v>
      </c>
      <c r="G8" s="20">
        <v>51</v>
      </c>
      <c r="H8" s="22">
        <v>64</v>
      </c>
      <c r="I8" s="20">
        <v>115</v>
      </c>
      <c r="J8" s="20">
        <v>2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22">
        <v>75</v>
      </c>
      <c r="C10" s="20" t="s">
        <v>38</v>
      </c>
      <c r="D10" s="22">
        <v>1989</v>
      </c>
      <c r="E10" s="20" t="s">
        <v>36</v>
      </c>
      <c r="F10" s="22">
        <v>70.5</v>
      </c>
      <c r="G10" s="20">
        <v>57</v>
      </c>
      <c r="H10" s="22">
        <v>71</v>
      </c>
      <c r="I10" s="20">
        <v>128</v>
      </c>
      <c r="J10" s="20">
        <v>1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/>
      <c r="B12" s="22">
        <v>56</v>
      </c>
      <c r="C12" s="20" t="s">
        <v>302</v>
      </c>
      <c r="D12" s="22">
        <v>1975</v>
      </c>
      <c r="E12" s="20" t="s">
        <v>40</v>
      </c>
      <c r="F12" s="22">
        <v>56</v>
      </c>
      <c r="G12" s="20">
        <v>70</v>
      </c>
      <c r="H12" s="22">
        <v>88</v>
      </c>
      <c r="I12" s="20">
        <v>158</v>
      </c>
      <c r="J12" s="20">
        <v>1</v>
      </c>
    </row>
    <row r="13" spans="1:10" ht="15" x14ac:dyDescent="0.2">
      <c r="A13" s="16"/>
      <c r="B13" s="21">
        <v>56</v>
      </c>
      <c r="C13" s="16" t="s">
        <v>735</v>
      </c>
      <c r="D13" s="21">
        <v>1992</v>
      </c>
      <c r="E13" s="16" t="s">
        <v>27</v>
      </c>
      <c r="F13" s="21">
        <v>53</v>
      </c>
      <c r="G13" s="16">
        <v>44</v>
      </c>
      <c r="H13" s="21">
        <v>73</v>
      </c>
      <c r="I13" s="16">
        <v>117</v>
      </c>
      <c r="J13" s="16">
        <v>2</v>
      </c>
    </row>
    <row r="14" spans="1:10" ht="15" x14ac:dyDescent="0.2">
      <c r="A14" s="20"/>
      <c r="B14" s="22">
        <v>56</v>
      </c>
      <c r="C14" s="20" t="s">
        <v>736</v>
      </c>
      <c r="D14" s="22">
        <v>1990</v>
      </c>
      <c r="E14" s="20" t="s">
        <v>27</v>
      </c>
      <c r="F14" s="22">
        <v>55.9</v>
      </c>
      <c r="G14" s="20">
        <v>47</v>
      </c>
      <c r="H14" s="22">
        <v>70</v>
      </c>
      <c r="I14" s="20">
        <v>117</v>
      </c>
      <c r="J14" s="20">
        <v>3</v>
      </c>
    </row>
    <row r="15" spans="1:10" ht="15" x14ac:dyDescent="0.2">
      <c r="A15" s="16"/>
      <c r="B15" s="21">
        <v>56</v>
      </c>
      <c r="C15" s="16" t="s">
        <v>42</v>
      </c>
      <c r="D15" s="21">
        <v>1993</v>
      </c>
      <c r="E15" s="16" t="s">
        <v>27</v>
      </c>
      <c r="F15" s="21">
        <v>54.4</v>
      </c>
      <c r="G15" s="16">
        <v>43</v>
      </c>
      <c r="H15" s="21">
        <v>57</v>
      </c>
      <c r="I15" s="16">
        <v>100</v>
      </c>
      <c r="J15" s="16">
        <v>4</v>
      </c>
    </row>
    <row r="16" spans="1:10" ht="15" x14ac:dyDescent="0.2">
      <c r="A16" s="18"/>
      <c r="B16" s="24">
        <v>56</v>
      </c>
      <c r="C16" s="18" t="s">
        <v>66</v>
      </c>
      <c r="D16" s="24">
        <v>1992</v>
      </c>
      <c r="E16" s="18" t="s">
        <v>27</v>
      </c>
      <c r="F16" s="24">
        <v>53.6</v>
      </c>
      <c r="G16" s="18">
        <v>35</v>
      </c>
      <c r="H16" s="24">
        <v>50</v>
      </c>
      <c r="I16" s="18">
        <v>85</v>
      </c>
      <c r="J16" s="18">
        <v>5</v>
      </c>
    </row>
    <row r="17" spans="1:10" ht="15" x14ac:dyDescent="0.2">
      <c r="A17" s="20"/>
      <c r="B17" s="22">
        <v>56</v>
      </c>
      <c r="C17" s="20" t="s">
        <v>69</v>
      </c>
      <c r="D17" s="22">
        <v>1996</v>
      </c>
      <c r="E17" s="20" t="s">
        <v>27</v>
      </c>
      <c r="F17" s="22">
        <v>30.9</v>
      </c>
      <c r="G17" s="20">
        <v>21</v>
      </c>
      <c r="H17" s="22">
        <v>33</v>
      </c>
      <c r="I17" s="20">
        <v>54</v>
      </c>
      <c r="J17" s="20">
        <v>6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>
        <v>62</v>
      </c>
      <c r="C19" s="20" t="s">
        <v>737</v>
      </c>
      <c r="D19" s="22">
        <v>1991</v>
      </c>
      <c r="E19" s="20" t="s">
        <v>27</v>
      </c>
      <c r="F19" s="22">
        <v>57.4</v>
      </c>
      <c r="G19" s="20">
        <v>53</v>
      </c>
      <c r="H19" s="22">
        <v>75</v>
      </c>
      <c r="I19" s="20">
        <v>128</v>
      </c>
      <c r="J19" s="20">
        <v>1</v>
      </c>
    </row>
    <row r="20" spans="1:10" ht="15" x14ac:dyDescent="0.2">
      <c r="A20" s="16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20"/>
      <c r="B21" s="22">
        <v>69</v>
      </c>
      <c r="C21" s="20" t="s">
        <v>659</v>
      </c>
      <c r="D21" s="22">
        <v>1987</v>
      </c>
      <c r="E21" s="20" t="s">
        <v>40</v>
      </c>
      <c r="F21" s="22">
        <v>68.7</v>
      </c>
      <c r="G21" s="20">
        <v>100</v>
      </c>
      <c r="H21" s="22">
        <v>130</v>
      </c>
      <c r="I21" s="20">
        <v>230</v>
      </c>
      <c r="J21" s="20">
        <v>1</v>
      </c>
    </row>
    <row r="22" spans="1:10" ht="15" x14ac:dyDescent="0.2">
      <c r="A22" s="16"/>
      <c r="B22" s="21">
        <v>69</v>
      </c>
      <c r="C22" s="16" t="s">
        <v>738</v>
      </c>
      <c r="D22" s="21">
        <v>1971</v>
      </c>
      <c r="E22" s="16" t="s">
        <v>44</v>
      </c>
      <c r="F22" s="21">
        <v>67.7</v>
      </c>
      <c r="G22" s="16">
        <v>90</v>
      </c>
      <c r="H22" s="21">
        <v>110</v>
      </c>
      <c r="I22" s="16">
        <v>200</v>
      </c>
      <c r="J22" s="16">
        <v>2</v>
      </c>
    </row>
    <row r="23" spans="1:10" ht="15" x14ac:dyDescent="0.2">
      <c r="A23" s="20"/>
      <c r="B23" s="22">
        <v>69</v>
      </c>
      <c r="C23" s="20" t="s">
        <v>684</v>
      </c>
      <c r="D23" s="22">
        <v>1985</v>
      </c>
      <c r="E23" s="20" t="s">
        <v>40</v>
      </c>
      <c r="F23" s="22">
        <v>68.400000000000006</v>
      </c>
      <c r="G23" s="20">
        <v>77</v>
      </c>
      <c r="H23" s="22">
        <v>97</v>
      </c>
      <c r="I23" s="20">
        <v>174</v>
      </c>
      <c r="J23" s="20">
        <v>3</v>
      </c>
    </row>
    <row r="24" spans="1:10" ht="15" x14ac:dyDescent="0.2">
      <c r="A24" s="16"/>
      <c r="B24" s="21">
        <v>69</v>
      </c>
      <c r="C24" s="16" t="s">
        <v>563</v>
      </c>
      <c r="D24" s="21">
        <v>1992</v>
      </c>
      <c r="E24" s="16" t="s">
        <v>27</v>
      </c>
      <c r="F24" s="21">
        <v>63.3</v>
      </c>
      <c r="G24" s="16">
        <v>52</v>
      </c>
      <c r="H24" s="21">
        <v>68</v>
      </c>
      <c r="I24" s="16">
        <v>120</v>
      </c>
      <c r="J24" s="16">
        <v>4</v>
      </c>
    </row>
    <row r="25" spans="1:10" ht="15" x14ac:dyDescent="0.2">
      <c r="A25" s="20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16"/>
      <c r="B26" s="21">
        <v>77</v>
      </c>
      <c r="C26" s="16" t="s">
        <v>295</v>
      </c>
      <c r="D26" s="21">
        <v>1978</v>
      </c>
      <c r="E26" s="16" t="s">
        <v>40</v>
      </c>
      <c r="F26" s="21">
        <v>72.2</v>
      </c>
      <c r="G26" s="16">
        <v>98</v>
      </c>
      <c r="H26" s="21">
        <v>130</v>
      </c>
      <c r="I26" s="16">
        <v>228</v>
      </c>
      <c r="J26" s="16">
        <v>1</v>
      </c>
    </row>
    <row r="27" spans="1:10" ht="15" x14ac:dyDescent="0.2">
      <c r="A27" s="20"/>
      <c r="B27" s="22">
        <v>77</v>
      </c>
      <c r="C27" s="20" t="s">
        <v>95</v>
      </c>
      <c r="D27" s="22">
        <v>1978</v>
      </c>
      <c r="E27" s="20" t="s">
        <v>40</v>
      </c>
      <c r="F27" s="22">
        <v>70.400000000000006</v>
      </c>
      <c r="G27" s="20">
        <v>94</v>
      </c>
      <c r="H27" s="22">
        <v>125</v>
      </c>
      <c r="I27" s="20">
        <v>219</v>
      </c>
      <c r="J27" s="20">
        <v>2</v>
      </c>
    </row>
    <row r="28" spans="1:10" ht="15" x14ac:dyDescent="0.2">
      <c r="A28" s="16"/>
      <c r="B28" s="21">
        <v>77</v>
      </c>
      <c r="C28" s="16" t="s">
        <v>739</v>
      </c>
      <c r="D28" s="21">
        <v>1959</v>
      </c>
      <c r="E28" s="16" t="s">
        <v>44</v>
      </c>
      <c r="F28" s="21">
        <v>74.8</v>
      </c>
      <c r="G28" s="16">
        <v>95</v>
      </c>
      <c r="H28" s="21">
        <v>115</v>
      </c>
      <c r="I28" s="16">
        <v>210</v>
      </c>
      <c r="J28" s="16">
        <v>3</v>
      </c>
    </row>
    <row r="29" spans="1:10" ht="15" x14ac:dyDescent="0.2">
      <c r="A29" s="20"/>
      <c r="B29" s="22">
        <v>77</v>
      </c>
      <c r="C29" s="20" t="s">
        <v>92</v>
      </c>
      <c r="D29" s="22">
        <v>1990</v>
      </c>
      <c r="E29" s="20" t="s">
        <v>36</v>
      </c>
      <c r="F29" s="22">
        <v>70.5</v>
      </c>
      <c r="G29" s="20">
        <v>94</v>
      </c>
      <c r="H29" s="22">
        <v>111</v>
      </c>
      <c r="I29" s="20">
        <v>205</v>
      </c>
      <c r="J29" s="20">
        <v>4</v>
      </c>
    </row>
    <row r="30" spans="1:10" ht="15" x14ac:dyDescent="0.2">
      <c r="A30" s="16"/>
      <c r="B30" s="21">
        <v>77</v>
      </c>
      <c r="C30" s="16" t="s">
        <v>327</v>
      </c>
      <c r="D30" s="21">
        <v>1988</v>
      </c>
      <c r="E30" s="16" t="s">
        <v>36</v>
      </c>
      <c r="F30" s="21">
        <v>70</v>
      </c>
      <c r="G30" s="16">
        <v>102</v>
      </c>
      <c r="H30" s="21" t="s">
        <v>49</v>
      </c>
      <c r="I30" s="16" t="s">
        <v>49</v>
      </c>
      <c r="J30" s="16" t="s">
        <v>49</v>
      </c>
    </row>
    <row r="31" spans="1:10" ht="15" x14ac:dyDescent="0.2">
      <c r="A31" s="20"/>
      <c r="B31" s="22"/>
      <c r="C31" s="20"/>
      <c r="D31" s="22"/>
      <c r="E31" s="20"/>
      <c r="F31" s="22"/>
      <c r="G31" s="20"/>
      <c r="H31" s="22"/>
      <c r="I31" s="20"/>
      <c r="J31" s="20"/>
    </row>
    <row r="32" spans="1:10" ht="15" x14ac:dyDescent="0.2">
      <c r="A32" s="16"/>
      <c r="B32" s="21">
        <v>85</v>
      </c>
      <c r="C32" s="16" t="s">
        <v>19</v>
      </c>
      <c r="D32" s="21">
        <v>1991</v>
      </c>
      <c r="E32" s="16" t="s">
        <v>27</v>
      </c>
      <c r="F32" s="21">
        <v>83.1</v>
      </c>
      <c r="G32" s="16">
        <v>108</v>
      </c>
      <c r="H32" s="21">
        <v>135</v>
      </c>
      <c r="I32" s="16">
        <v>243</v>
      </c>
      <c r="J32" s="16">
        <v>1</v>
      </c>
    </row>
    <row r="33" spans="1:10" ht="15" x14ac:dyDescent="0.2">
      <c r="A33" s="20"/>
      <c r="B33" s="22">
        <v>85</v>
      </c>
      <c r="C33" s="20" t="s">
        <v>129</v>
      </c>
      <c r="D33" s="22">
        <v>1989</v>
      </c>
      <c r="E33" s="20" t="s">
        <v>36</v>
      </c>
      <c r="F33" s="22">
        <v>85</v>
      </c>
      <c r="G33" s="20">
        <v>97</v>
      </c>
      <c r="H33" s="22">
        <v>128</v>
      </c>
      <c r="I33" s="20">
        <v>225</v>
      </c>
      <c r="J33" s="20">
        <v>2</v>
      </c>
    </row>
    <row r="34" spans="1:10" ht="15" x14ac:dyDescent="0.2">
      <c r="A34" s="16"/>
      <c r="B34" s="21">
        <v>85</v>
      </c>
      <c r="C34" s="16" t="s">
        <v>298</v>
      </c>
      <c r="D34" s="21">
        <v>1970</v>
      </c>
      <c r="E34" s="16" t="s">
        <v>40</v>
      </c>
      <c r="F34" s="21">
        <v>82.7</v>
      </c>
      <c r="G34" s="16">
        <v>85</v>
      </c>
      <c r="H34" s="21">
        <v>115</v>
      </c>
      <c r="I34" s="16">
        <v>200</v>
      </c>
      <c r="J34" s="16">
        <v>3</v>
      </c>
    </row>
    <row r="35" spans="1:10" ht="15" x14ac:dyDescent="0.2">
      <c r="A35" s="20"/>
      <c r="B35" s="22">
        <v>85</v>
      </c>
      <c r="C35" s="20" t="s">
        <v>740</v>
      </c>
      <c r="D35" s="22">
        <v>1990</v>
      </c>
      <c r="E35" s="20" t="s">
        <v>36</v>
      </c>
      <c r="F35" s="22">
        <v>83</v>
      </c>
      <c r="G35" s="20">
        <v>77</v>
      </c>
      <c r="H35" s="22" t="s">
        <v>49</v>
      </c>
      <c r="I35" s="20" t="s">
        <v>49</v>
      </c>
      <c r="J35" s="20" t="s">
        <v>49</v>
      </c>
    </row>
    <row r="36" spans="1:10" ht="15" x14ac:dyDescent="0.2">
      <c r="A36" s="16"/>
      <c r="B36" s="21"/>
      <c r="C36" s="16"/>
      <c r="D36" s="21"/>
      <c r="E36" s="16"/>
      <c r="F36" s="21"/>
      <c r="G36" s="16"/>
      <c r="H36" s="21"/>
      <c r="I36" s="16"/>
      <c r="J36" s="16"/>
    </row>
    <row r="37" spans="1:10" ht="15" x14ac:dyDescent="0.2">
      <c r="A37" s="20"/>
      <c r="B37" s="22">
        <v>94</v>
      </c>
      <c r="C37" s="20" t="s">
        <v>626</v>
      </c>
      <c r="D37" s="22">
        <v>1973</v>
      </c>
      <c r="E37" s="20" t="s">
        <v>44</v>
      </c>
      <c r="F37" s="22">
        <v>88.4</v>
      </c>
      <c r="G37" s="20">
        <v>105</v>
      </c>
      <c r="H37" s="22">
        <v>131</v>
      </c>
      <c r="I37" s="20">
        <v>236</v>
      </c>
      <c r="J37" s="20">
        <v>1</v>
      </c>
    </row>
    <row r="38" spans="1:10" ht="15" x14ac:dyDescent="0.2">
      <c r="A38" s="16"/>
      <c r="B38" s="21">
        <v>94</v>
      </c>
      <c r="C38" s="16" t="s">
        <v>741</v>
      </c>
      <c r="D38" s="21">
        <v>1989</v>
      </c>
      <c r="E38" s="16" t="s">
        <v>36</v>
      </c>
      <c r="F38" s="21">
        <v>93.3</v>
      </c>
      <c r="G38" s="16">
        <v>95</v>
      </c>
      <c r="H38" s="21">
        <v>135</v>
      </c>
      <c r="I38" s="16">
        <v>230</v>
      </c>
      <c r="J38" s="16">
        <v>2</v>
      </c>
    </row>
    <row r="39" spans="1:10" ht="15" x14ac:dyDescent="0.2">
      <c r="A39" s="20"/>
      <c r="B39" s="22">
        <v>94</v>
      </c>
      <c r="C39" s="20" t="s">
        <v>297</v>
      </c>
      <c r="D39" s="22">
        <v>1988</v>
      </c>
      <c r="E39" s="20" t="s">
        <v>36</v>
      </c>
      <c r="F39" s="22">
        <v>91.8</v>
      </c>
      <c r="G39" s="20">
        <v>98</v>
      </c>
      <c r="H39" s="22">
        <v>129</v>
      </c>
      <c r="I39" s="20">
        <v>227</v>
      </c>
      <c r="J39" s="20">
        <v>3</v>
      </c>
    </row>
    <row r="40" spans="1:10" ht="15" x14ac:dyDescent="0.2">
      <c r="A40" s="16"/>
      <c r="B40" s="21"/>
      <c r="C40" s="16"/>
      <c r="D40" s="21"/>
      <c r="E40" s="16"/>
      <c r="F40" s="21"/>
      <c r="G40" s="16"/>
      <c r="H40" s="21"/>
      <c r="I40" s="16"/>
      <c r="J40" s="16"/>
    </row>
    <row r="41" spans="1:10" ht="15" x14ac:dyDescent="0.2">
      <c r="A41" s="20"/>
      <c r="B41" s="22">
        <v>105</v>
      </c>
      <c r="C41" s="20" t="s">
        <v>134</v>
      </c>
      <c r="D41" s="22">
        <v>1990</v>
      </c>
      <c r="E41" s="20" t="s">
        <v>36</v>
      </c>
      <c r="F41" s="22">
        <v>102.8</v>
      </c>
      <c r="G41" s="20">
        <v>95</v>
      </c>
      <c r="H41" s="22">
        <v>128</v>
      </c>
      <c r="I41" s="20">
        <v>223</v>
      </c>
      <c r="J41" s="20">
        <v>1</v>
      </c>
    </row>
    <row r="42" spans="1:10" ht="15" x14ac:dyDescent="0.2">
      <c r="A42" s="16"/>
      <c r="B42" s="21">
        <v>105</v>
      </c>
      <c r="C42" s="16" t="s">
        <v>742</v>
      </c>
      <c r="D42" s="21">
        <v>1984</v>
      </c>
      <c r="E42" s="16" t="s">
        <v>40</v>
      </c>
      <c r="F42" s="21">
        <v>100.2</v>
      </c>
      <c r="G42" s="16">
        <v>80</v>
      </c>
      <c r="H42" s="21">
        <v>110</v>
      </c>
      <c r="I42" s="16">
        <v>190</v>
      </c>
      <c r="J42" s="16">
        <v>2</v>
      </c>
    </row>
    <row r="43" spans="1:10" ht="15" x14ac:dyDescent="0.2">
      <c r="A43" s="20"/>
      <c r="B43" s="22">
        <v>105</v>
      </c>
      <c r="C43" s="20" t="s">
        <v>743</v>
      </c>
      <c r="D43" s="22">
        <v>1991</v>
      </c>
      <c r="E43" s="20" t="s">
        <v>27</v>
      </c>
      <c r="F43" s="22">
        <v>103.6</v>
      </c>
      <c r="G43" s="20">
        <v>90</v>
      </c>
      <c r="H43" s="22" t="s">
        <v>49</v>
      </c>
      <c r="I43" s="20" t="s">
        <v>49</v>
      </c>
      <c r="J43" s="20" t="s">
        <v>49</v>
      </c>
    </row>
    <row r="44" spans="1:10" ht="15" x14ac:dyDescent="0.2">
      <c r="A44" s="16"/>
      <c r="B44" s="21"/>
      <c r="C44" s="16"/>
      <c r="D44" s="21"/>
      <c r="E44" s="16"/>
      <c r="F44" s="21"/>
      <c r="G44" s="16"/>
      <c r="H44" s="21"/>
      <c r="I44" s="16"/>
      <c r="J44" s="16"/>
    </row>
    <row r="45" spans="1:10" ht="15" x14ac:dyDescent="0.2">
      <c r="A45" s="20"/>
      <c r="B45" s="22" t="s">
        <v>281</v>
      </c>
      <c r="C45" s="20" t="s">
        <v>78</v>
      </c>
      <c r="D45" s="22">
        <v>1982</v>
      </c>
      <c r="E45" s="20" t="s">
        <v>40</v>
      </c>
      <c r="F45" s="22">
        <v>109.1</v>
      </c>
      <c r="G45" s="20">
        <v>112</v>
      </c>
      <c r="H45" s="22">
        <v>149</v>
      </c>
      <c r="I45" s="20">
        <v>261</v>
      </c>
      <c r="J45" s="20">
        <v>1</v>
      </c>
    </row>
    <row r="46" spans="1:10" ht="15" x14ac:dyDescent="0.2">
      <c r="A46" s="16"/>
      <c r="B46" s="21" t="s">
        <v>281</v>
      </c>
      <c r="C46" s="16" t="s">
        <v>101</v>
      </c>
      <c r="D46" s="21">
        <v>1986</v>
      </c>
      <c r="E46" s="16" t="s">
        <v>40</v>
      </c>
      <c r="F46" s="21">
        <v>109.4</v>
      </c>
      <c r="G46" s="16">
        <v>110</v>
      </c>
      <c r="H46" s="21">
        <v>136</v>
      </c>
      <c r="I46" s="16">
        <v>246</v>
      </c>
      <c r="J46" s="16">
        <v>2</v>
      </c>
    </row>
    <row r="47" spans="1:10" ht="15" x14ac:dyDescent="0.2">
      <c r="A47" s="20"/>
      <c r="B47" s="22" t="s">
        <v>281</v>
      </c>
      <c r="C47" s="20" t="s">
        <v>304</v>
      </c>
      <c r="D47" s="22">
        <v>1985</v>
      </c>
      <c r="E47" s="20" t="s">
        <v>40</v>
      </c>
      <c r="F47" s="22">
        <v>118.3</v>
      </c>
      <c r="G47" s="20">
        <v>100</v>
      </c>
      <c r="H47" s="22">
        <v>125</v>
      </c>
      <c r="I47" s="20">
        <v>225</v>
      </c>
      <c r="J47" s="20">
        <v>3</v>
      </c>
    </row>
    <row r="48" spans="1:10" ht="15" x14ac:dyDescent="0.2">
      <c r="A48" s="16"/>
      <c r="B48" s="21"/>
      <c r="C48" s="16"/>
      <c r="D48" s="21"/>
      <c r="E48" s="16"/>
      <c r="F48" s="21"/>
      <c r="G48" s="16"/>
      <c r="H48" s="21"/>
      <c r="I48" s="16"/>
      <c r="J48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22"/>
  <sheetViews>
    <sheetView workbookViewId="0">
      <selection activeCell="H3" sqref="H3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/>
      <c r="C1" s="13" t="s">
        <v>747</v>
      </c>
      <c r="D1" s="3"/>
      <c r="E1" s="2" t="s">
        <v>2</v>
      </c>
      <c r="F1" s="3" t="s">
        <v>744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733</v>
      </c>
      <c r="H2" s="3"/>
      <c r="I2" s="3"/>
      <c r="J2" s="3"/>
    </row>
    <row r="3" spans="1:10" ht="15.75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640</v>
      </c>
      <c r="D5" s="21">
        <v>1997</v>
      </c>
      <c r="E5" s="16" t="s">
        <v>27</v>
      </c>
      <c r="F5" s="21">
        <v>38.78</v>
      </c>
      <c r="G5" s="16">
        <v>16</v>
      </c>
      <c r="H5" s="21">
        <v>16</v>
      </c>
      <c r="I5" s="16">
        <v>32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58</v>
      </c>
      <c r="C7" s="16" t="s">
        <v>511</v>
      </c>
      <c r="D7" s="21">
        <v>1982</v>
      </c>
      <c r="E7" s="16" t="s">
        <v>40</v>
      </c>
      <c r="F7" s="21">
        <v>55.26</v>
      </c>
      <c r="G7" s="16">
        <v>67</v>
      </c>
      <c r="H7" s="21">
        <v>85</v>
      </c>
      <c r="I7" s="16">
        <v>152</v>
      </c>
      <c r="J7" s="16">
        <v>1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/>
      <c r="B9" s="21">
        <v>63</v>
      </c>
      <c r="C9" s="16" t="s">
        <v>109</v>
      </c>
      <c r="D9" s="21">
        <v>1986</v>
      </c>
      <c r="E9" s="16" t="s">
        <v>40</v>
      </c>
      <c r="F9" s="21">
        <v>62.5</v>
      </c>
      <c r="G9" s="16">
        <v>56</v>
      </c>
      <c r="H9" s="21">
        <v>67</v>
      </c>
      <c r="I9" s="16">
        <v>123</v>
      </c>
      <c r="J9" s="16">
        <v>1</v>
      </c>
    </row>
    <row r="10" spans="1:10" ht="15" x14ac:dyDescent="0.2">
      <c r="A10" s="20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16"/>
      <c r="B11" s="21">
        <v>69</v>
      </c>
      <c r="C11" s="16" t="s">
        <v>617</v>
      </c>
      <c r="D11" s="21">
        <v>1955</v>
      </c>
      <c r="E11" s="16" t="s">
        <v>44</v>
      </c>
      <c r="F11" s="21">
        <v>64.2</v>
      </c>
      <c r="G11" s="16">
        <v>28</v>
      </c>
      <c r="H11" s="21">
        <v>37</v>
      </c>
      <c r="I11" s="16">
        <v>65</v>
      </c>
      <c r="J11" s="16">
        <v>1</v>
      </c>
    </row>
    <row r="12" spans="1:10" ht="15" x14ac:dyDescent="0.2">
      <c r="A12" s="20"/>
      <c r="B12" s="22"/>
      <c r="C12" s="20"/>
      <c r="D12" s="22"/>
      <c r="E12" s="20"/>
      <c r="F12" s="22"/>
      <c r="G12" s="20"/>
      <c r="H12" s="22"/>
      <c r="I12" s="20"/>
      <c r="J12" s="20"/>
    </row>
    <row r="13" spans="1:10" ht="15" x14ac:dyDescent="0.2">
      <c r="A13" s="16"/>
      <c r="B13" s="21">
        <v>56</v>
      </c>
      <c r="C13" s="16" t="s">
        <v>220</v>
      </c>
      <c r="D13" s="21">
        <v>1988</v>
      </c>
      <c r="E13" s="16" t="s">
        <v>36</v>
      </c>
      <c r="F13" s="21">
        <v>55.03</v>
      </c>
      <c r="G13" s="16">
        <v>80</v>
      </c>
      <c r="H13" s="21">
        <v>115</v>
      </c>
      <c r="I13" s="16">
        <v>195</v>
      </c>
      <c r="J13" s="16">
        <v>1</v>
      </c>
    </row>
    <row r="14" spans="1:10" ht="15" x14ac:dyDescent="0.2">
      <c r="A14" s="20"/>
      <c r="B14" s="22">
        <v>56</v>
      </c>
      <c r="C14" s="20" t="s">
        <v>241</v>
      </c>
      <c r="D14" s="22">
        <v>1974</v>
      </c>
      <c r="E14" s="20" t="s">
        <v>40</v>
      </c>
      <c r="F14" s="22">
        <v>56</v>
      </c>
      <c r="G14" s="20">
        <v>80</v>
      </c>
      <c r="H14" s="22">
        <v>92</v>
      </c>
      <c r="I14" s="20">
        <v>172</v>
      </c>
      <c r="J14" s="20">
        <v>2</v>
      </c>
    </row>
    <row r="15" spans="1:10" ht="15" x14ac:dyDescent="0.2">
      <c r="A15" s="16"/>
      <c r="B15" s="21">
        <v>56</v>
      </c>
      <c r="C15" s="16" t="s">
        <v>302</v>
      </c>
      <c r="D15" s="21">
        <v>1975</v>
      </c>
      <c r="E15" s="16" t="s">
        <v>40</v>
      </c>
      <c r="F15" s="21">
        <v>56</v>
      </c>
      <c r="G15" s="16">
        <v>72</v>
      </c>
      <c r="H15" s="21">
        <v>90</v>
      </c>
      <c r="I15" s="16">
        <v>162</v>
      </c>
      <c r="J15" s="16">
        <v>3</v>
      </c>
    </row>
    <row r="16" spans="1:10" ht="15" x14ac:dyDescent="0.2">
      <c r="A16" s="18"/>
      <c r="B16" s="24">
        <v>56</v>
      </c>
      <c r="C16" s="18" t="s">
        <v>68</v>
      </c>
      <c r="D16" s="24">
        <v>1995</v>
      </c>
      <c r="E16" s="18" t="s">
        <v>27</v>
      </c>
      <c r="F16" s="24">
        <v>41.15</v>
      </c>
      <c r="G16" s="18">
        <v>32</v>
      </c>
      <c r="H16" s="24">
        <v>42</v>
      </c>
      <c r="I16" s="18">
        <v>74</v>
      </c>
      <c r="J16" s="18">
        <v>4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/>
      <c r="B18" s="21">
        <v>69</v>
      </c>
      <c r="C18" s="16" t="s">
        <v>361</v>
      </c>
      <c r="D18" s="21">
        <v>1986</v>
      </c>
      <c r="E18" s="16" t="s">
        <v>40</v>
      </c>
      <c r="F18" s="21">
        <v>68.66</v>
      </c>
      <c r="G18" s="16">
        <v>98</v>
      </c>
      <c r="H18" s="21">
        <v>130</v>
      </c>
      <c r="I18" s="16">
        <v>228</v>
      </c>
      <c r="J18" s="16">
        <v>1</v>
      </c>
    </row>
    <row r="19" spans="1:10" ht="15" x14ac:dyDescent="0.2">
      <c r="A19" s="20"/>
      <c r="B19" s="22">
        <v>69</v>
      </c>
      <c r="C19" s="20" t="s">
        <v>746</v>
      </c>
      <c r="D19" s="22">
        <v>1981</v>
      </c>
      <c r="E19" s="20" t="s">
        <v>40</v>
      </c>
      <c r="F19" s="22">
        <v>69</v>
      </c>
      <c r="G19" s="20">
        <v>33</v>
      </c>
      <c r="H19" s="22">
        <v>46</v>
      </c>
      <c r="I19" s="20">
        <v>79</v>
      </c>
      <c r="J19" s="20">
        <v>2</v>
      </c>
    </row>
    <row r="20" spans="1:10" ht="15" x14ac:dyDescent="0.2">
      <c r="A20" s="16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20"/>
      <c r="B21" s="22">
        <v>77</v>
      </c>
      <c r="C21" s="20" t="s">
        <v>295</v>
      </c>
      <c r="D21" s="22">
        <v>1978</v>
      </c>
      <c r="E21" s="20" t="s">
        <v>40</v>
      </c>
      <c r="F21" s="22">
        <v>74.08</v>
      </c>
      <c r="G21" s="20">
        <v>97</v>
      </c>
      <c r="H21" s="22">
        <v>135</v>
      </c>
      <c r="I21" s="20">
        <v>232</v>
      </c>
      <c r="J21" s="20">
        <v>1</v>
      </c>
    </row>
    <row r="22" spans="1:10" ht="15" x14ac:dyDescent="0.2">
      <c r="A22" s="16"/>
      <c r="B22" s="21"/>
      <c r="C22" s="16"/>
      <c r="D22" s="21"/>
      <c r="E22" s="16"/>
      <c r="F22" s="21"/>
      <c r="G22" s="16"/>
      <c r="H22" s="21"/>
      <c r="I22" s="16"/>
      <c r="J22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J30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748</v>
      </c>
      <c r="C1" s="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750</v>
      </c>
      <c r="H2" s="3"/>
      <c r="I2" s="3"/>
      <c r="J2" s="3"/>
    </row>
    <row r="3" spans="1:10" ht="15.75" x14ac:dyDescent="0.25">
      <c r="A3" s="5" t="s">
        <v>1</v>
      </c>
      <c r="B3" s="6" t="s">
        <v>749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640</v>
      </c>
      <c r="D5" s="21">
        <v>1997</v>
      </c>
      <c r="E5" s="16" t="s">
        <v>27</v>
      </c>
      <c r="F5" s="21">
        <v>40.28</v>
      </c>
      <c r="G5" s="16">
        <v>17</v>
      </c>
      <c r="H5" s="21">
        <v>18</v>
      </c>
      <c r="I5" s="16">
        <v>35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58</v>
      </c>
      <c r="C7" s="16" t="s">
        <v>511</v>
      </c>
      <c r="D7" s="21">
        <v>1982</v>
      </c>
      <c r="E7" s="16" t="s">
        <v>40</v>
      </c>
      <c r="F7" s="21">
        <v>55.8</v>
      </c>
      <c r="G7" s="16">
        <v>73</v>
      </c>
      <c r="H7" s="21">
        <v>90</v>
      </c>
      <c r="I7" s="16">
        <v>163</v>
      </c>
      <c r="J7" s="16">
        <v>1</v>
      </c>
    </row>
    <row r="8" spans="1:10" ht="15" x14ac:dyDescent="0.2">
      <c r="A8" s="20"/>
      <c r="B8" s="22">
        <v>58</v>
      </c>
      <c r="C8" s="20" t="s">
        <v>82</v>
      </c>
      <c r="D8" s="22">
        <v>1990</v>
      </c>
      <c r="E8" s="20" t="s">
        <v>36</v>
      </c>
      <c r="F8" s="22">
        <v>55.6</v>
      </c>
      <c r="G8" s="20">
        <v>35</v>
      </c>
      <c r="H8" s="22">
        <v>54</v>
      </c>
      <c r="I8" s="20">
        <v>89</v>
      </c>
      <c r="J8" s="20">
        <v>2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22">
        <v>69</v>
      </c>
      <c r="C10" s="20" t="s">
        <v>751</v>
      </c>
      <c r="D10" s="22">
        <v>1991</v>
      </c>
      <c r="E10" s="20" t="s">
        <v>27</v>
      </c>
      <c r="F10" s="22">
        <v>68.680000000000007</v>
      </c>
      <c r="G10" s="20">
        <v>35</v>
      </c>
      <c r="H10" s="22">
        <v>47</v>
      </c>
      <c r="I10" s="20">
        <v>82</v>
      </c>
      <c r="J10" s="20">
        <v>1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/>
      <c r="B12" s="22" t="s">
        <v>271</v>
      </c>
      <c r="C12" s="20" t="s">
        <v>752</v>
      </c>
      <c r="D12" s="22">
        <v>1991</v>
      </c>
      <c r="E12" s="20" t="s">
        <v>27</v>
      </c>
      <c r="F12" s="22">
        <v>87.52</v>
      </c>
      <c r="G12" s="20">
        <v>36</v>
      </c>
      <c r="H12" s="22">
        <v>54</v>
      </c>
      <c r="I12" s="20">
        <v>90</v>
      </c>
      <c r="J12" s="20">
        <v>1</v>
      </c>
    </row>
    <row r="13" spans="1:10" ht="15" x14ac:dyDescent="0.2">
      <c r="A13" s="16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20"/>
      <c r="B14" s="22">
        <v>56</v>
      </c>
      <c r="C14" s="20" t="s">
        <v>753</v>
      </c>
      <c r="D14" s="22">
        <v>1992</v>
      </c>
      <c r="E14" s="20" t="s">
        <v>27</v>
      </c>
      <c r="F14" s="22">
        <v>55.75</v>
      </c>
      <c r="G14" s="20">
        <v>43</v>
      </c>
      <c r="H14" s="22">
        <v>62</v>
      </c>
      <c r="I14" s="20">
        <v>105</v>
      </c>
      <c r="J14" s="20">
        <v>1</v>
      </c>
    </row>
    <row r="15" spans="1:10" ht="15" x14ac:dyDescent="0.2">
      <c r="A15" s="16"/>
      <c r="B15" s="21">
        <v>56</v>
      </c>
      <c r="C15" s="16" t="s">
        <v>68</v>
      </c>
      <c r="D15" s="21">
        <v>1996</v>
      </c>
      <c r="E15" s="16" t="s">
        <v>27</v>
      </c>
      <c r="F15" s="21">
        <v>44.08</v>
      </c>
      <c r="G15" s="16">
        <v>33</v>
      </c>
      <c r="H15" s="21">
        <v>45</v>
      </c>
      <c r="I15" s="16">
        <v>78</v>
      </c>
      <c r="J15" s="16">
        <v>2</v>
      </c>
    </row>
    <row r="16" spans="1:10" ht="15" x14ac:dyDescent="0.2">
      <c r="A16" s="18"/>
      <c r="B16" s="24">
        <v>56</v>
      </c>
      <c r="C16" s="18" t="s">
        <v>754</v>
      </c>
      <c r="D16" s="24">
        <v>1996</v>
      </c>
      <c r="E16" s="18" t="s">
        <v>27</v>
      </c>
      <c r="F16" s="24">
        <v>35.020000000000003</v>
      </c>
      <c r="G16" s="18">
        <v>8</v>
      </c>
      <c r="H16" s="24">
        <v>11</v>
      </c>
      <c r="I16" s="18">
        <v>19</v>
      </c>
      <c r="J16" s="18">
        <v>3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/>
      <c r="B18" s="21">
        <v>62</v>
      </c>
      <c r="C18" s="16" t="s">
        <v>74</v>
      </c>
      <c r="D18" s="21">
        <v>1992</v>
      </c>
      <c r="E18" s="16" t="s">
        <v>27</v>
      </c>
      <c r="F18" s="21">
        <v>61.36</v>
      </c>
      <c r="G18" s="16">
        <v>79</v>
      </c>
      <c r="H18" s="21">
        <v>102</v>
      </c>
      <c r="I18" s="16">
        <v>181</v>
      </c>
      <c r="J18" s="16">
        <v>1</v>
      </c>
    </row>
    <row r="19" spans="1:10" ht="15" x14ac:dyDescent="0.2">
      <c r="A19" s="20"/>
      <c r="B19" s="22"/>
      <c r="C19" s="20"/>
      <c r="D19" s="22"/>
      <c r="E19" s="20"/>
      <c r="F19" s="22"/>
      <c r="G19" s="20"/>
      <c r="H19" s="22"/>
      <c r="I19" s="20"/>
      <c r="J19" s="20"/>
    </row>
    <row r="20" spans="1:10" ht="15" x14ac:dyDescent="0.2">
      <c r="A20" s="16"/>
      <c r="B20" s="21">
        <v>69</v>
      </c>
      <c r="C20" s="16" t="s">
        <v>755</v>
      </c>
      <c r="D20" s="21">
        <v>1993</v>
      </c>
      <c r="E20" s="16" t="s">
        <v>27</v>
      </c>
      <c r="F20" s="21">
        <v>63.21</v>
      </c>
      <c r="G20" s="16">
        <v>41</v>
      </c>
      <c r="H20" s="21">
        <v>62</v>
      </c>
      <c r="I20" s="16">
        <v>103</v>
      </c>
      <c r="J20" s="16">
        <v>1</v>
      </c>
    </row>
    <row r="21" spans="1:10" ht="15" x14ac:dyDescent="0.2">
      <c r="A21" s="20"/>
      <c r="B21" s="22">
        <v>69</v>
      </c>
      <c r="C21" s="20" t="s">
        <v>150</v>
      </c>
      <c r="D21" s="22">
        <v>1981</v>
      </c>
      <c r="E21" s="20" t="s">
        <v>40</v>
      </c>
      <c r="F21" s="22">
        <v>69</v>
      </c>
      <c r="G21" s="20">
        <v>35</v>
      </c>
      <c r="H21" s="22">
        <v>50</v>
      </c>
      <c r="I21" s="20">
        <v>85</v>
      </c>
      <c r="J21" s="20">
        <v>2</v>
      </c>
    </row>
    <row r="22" spans="1:10" ht="15" x14ac:dyDescent="0.2">
      <c r="A22" s="16"/>
      <c r="B22" s="21"/>
      <c r="C22" s="16"/>
      <c r="D22" s="21"/>
      <c r="E22" s="16"/>
      <c r="F22" s="21"/>
      <c r="G22" s="16"/>
      <c r="H22" s="21"/>
      <c r="I22" s="16"/>
      <c r="J22" s="16"/>
    </row>
    <row r="23" spans="1:10" ht="15" x14ac:dyDescent="0.2">
      <c r="A23" s="20"/>
      <c r="B23" s="22">
        <v>77</v>
      </c>
      <c r="C23" s="20" t="s">
        <v>295</v>
      </c>
      <c r="D23" s="22">
        <v>1978</v>
      </c>
      <c r="E23" s="20" t="s">
        <v>40</v>
      </c>
      <c r="F23" s="22">
        <v>73.010000000000005</v>
      </c>
      <c r="G23" s="20">
        <v>95</v>
      </c>
      <c r="H23" s="22">
        <v>130</v>
      </c>
      <c r="I23" s="20">
        <v>225</v>
      </c>
      <c r="J23" s="20">
        <v>1</v>
      </c>
    </row>
    <row r="24" spans="1:10" ht="15" x14ac:dyDescent="0.2">
      <c r="A24" s="16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20"/>
      <c r="B25" s="22">
        <v>85</v>
      </c>
      <c r="C25" s="20" t="s">
        <v>756</v>
      </c>
      <c r="D25" s="22">
        <v>1992</v>
      </c>
      <c r="E25" s="20" t="s">
        <v>27</v>
      </c>
      <c r="F25" s="22">
        <v>81.010000000000005</v>
      </c>
      <c r="G25" s="20">
        <v>34</v>
      </c>
      <c r="H25" s="22">
        <v>41</v>
      </c>
      <c r="I25" s="20">
        <v>75</v>
      </c>
      <c r="J25" s="20">
        <v>1</v>
      </c>
    </row>
    <row r="26" spans="1:10" ht="15" x14ac:dyDescent="0.2">
      <c r="A26" s="16"/>
      <c r="B26" s="21"/>
      <c r="C26" s="16"/>
      <c r="D26" s="21"/>
      <c r="E26" s="16"/>
      <c r="F26" s="21"/>
      <c r="G26" s="16"/>
      <c r="H26" s="21"/>
      <c r="I26" s="16"/>
      <c r="J26" s="16"/>
    </row>
    <row r="27" spans="1:10" ht="15" x14ac:dyDescent="0.2">
      <c r="A27" s="20"/>
      <c r="B27" s="22">
        <v>105</v>
      </c>
      <c r="C27" s="20" t="s">
        <v>578</v>
      </c>
      <c r="D27" s="22">
        <v>1992</v>
      </c>
      <c r="E27" s="20" t="s">
        <v>27</v>
      </c>
      <c r="F27" s="22">
        <v>96.23</v>
      </c>
      <c r="G27" s="20">
        <v>65</v>
      </c>
      <c r="H27" s="22">
        <v>90</v>
      </c>
      <c r="I27" s="20">
        <v>155</v>
      </c>
      <c r="J27" s="20">
        <v>1</v>
      </c>
    </row>
    <row r="28" spans="1:10" ht="15" x14ac:dyDescent="0.2">
      <c r="A28" s="16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20"/>
      <c r="B29" s="22" t="s">
        <v>281</v>
      </c>
      <c r="C29" s="20" t="s">
        <v>757</v>
      </c>
      <c r="D29" s="22">
        <v>1992</v>
      </c>
      <c r="E29" s="20" t="s">
        <v>27</v>
      </c>
      <c r="F29" s="22">
        <v>124.53</v>
      </c>
      <c r="G29" s="20">
        <v>85</v>
      </c>
      <c r="H29" s="22">
        <v>130</v>
      </c>
      <c r="I29" s="20">
        <v>215</v>
      </c>
      <c r="J29" s="20">
        <v>1</v>
      </c>
    </row>
    <row r="30" spans="1:10" ht="15" x14ac:dyDescent="0.2">
      <c r="A30" s="16"/>
      <c r="B30" s="21"/>
      <c r="C30" s="16"/>
      <c r="D30" s="21"/>
      <c r="E30" s="16"/>
      <c r="F30" s="21"/>
      <c r="G30" s="16"/>
      <c r="H30" s="21"/>
      <c r="I30" s="16"/>
      <c r="J30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J59"/>
  <sheetViews>
    <sheetView zoomScaleNormal="100"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720</v>
      </c>
      <c r="C1" s="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350</v>
      </c>
      <c r="D2" s="3"/>
      <c r="E2" s="2" t="s">
        <v>3</v>
      </c>
      <c r="F2" s="3"/>
      <c r="G2" s="3" t="s">
        <v>759</v>
      </c>
      <c r="H2" s="3"/>
      <c r="I2" s="47"/>
      <c r="J2" s="3" t="s">
        <v>919</v>
      </c>
    </row>
    <row r="3" spans="1:10" ht="15.75" x14ac:dyDescent="0.25">
      <c r="A3" s="5" t="s">
        <v>1</v>
      </c>
      <c r="B3" s="6" t="s">
        <v>758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510</v>
      </c>
      <c r="D5" s="21">
        <v>1992</v>
      </c>
      <c r="E5" s="16" t="s">
        <v>27</v>
      </c>
      <c r="F5" s="21">
        <v>45.4</v>
      </c>
      <c r="G5" s="16">
        <v>43</v>
      </c>
      <c r="H5" s="21">
        <v>57</v>
      </c>
      <c r="I5" s="16">
        <v>100</v>
      </c>
      <c r="J5" s="16">
        <v>1</v>
      </c>
    </row>
    <row r="6" spans="1:10" ht="15" x14ac:dyDescent="0.2">
      <c r="A6" s="20"/>
      <c r="B6" s="22">
        <v>48</v>
      </c>
      <c r="C6" s="20" t="s">
        <v>610</v>
      </c>
      <c r="D6" s="22">
        <v>1992</v>
      </c>
      <c r="E6" s="20" t="s">
        <v>27</v>
      </c>
      <c r="F6" s="22">
        <v>46</v>
      </c>
      <c r="G6" s="20">
        <v>32</v>
      </c>
      <c r="H6" s="22">
        <v>45</v>
      </c>
      <c r="I6" s="20">
        <v>77</v>
      </c>
      <c r="J6" s="20">
        <v>2</v>
      </c>
    </row>
    <row r="7" spans="1:10" ht="15" x14ac:dyDescent="0.2">
      <c r="A7" s="16"/>
      <c r="B7" s="21">
        <v>48</v>
      </c>
      <c r="C7" s="16" t="s">
        <v>509</v>
      </c>
      <c r="D7" s="21">
        <v>1992</v>
      </c>
      <c r="E7" s="16" t="s">
        <v>27</v>
      </c>
      <c r="F7" s="21">
        <v>43.9</v>
      </c>
      <c r="G7" s="16">
        <v>21</v>
      </c>
      <c r="H7" s="21">
        <v>31</v>
      </c>
      <c r="I7" s="16">
        <v>52</v>
      </c>
      <c r="J7" s="16">
        <v>3</v>
      </c>
    </row>
    <row r="8" spans="1:10" ht="15" x14ac:dyDescent="0.2">
      <c r="A8" s="20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16"/>
      <c r="B9" s="21">
        <v>53</v>
      </c>
      <c r="C9" s="16" t="s">
        <v>760</v>
      </c>
      <c r="D9" s="21">
        <v>1993</v>
      </c>
      <c r="E9" s="16" t="s">
        <v>27</v>
      </c>
      <c r="F9" s="21">
        <v>52</v>
      </c>
      <c r="G9" s="16">
        <v>42</v>
      </c>
      <c r="H9" s="21">
        <v>63</v>
      </c>
      <c r="I9" s="16">
        <v>105</v>
      </c>
      <c r="J9" s="16">
        <v>1</v>
      </c>
    </row>
    <row r="10" spans="1:10" ht="15" x14ac:dyDescent="0.2">
      <c r="A10" s="20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16"/>
      <c r="B11" s="21">
        <v>58</v>
      </c>
      <c r="C11" s="16" t="s">
        <v>34</v>
      </c>
      <c r="D11" s="21">
        <v>1989</v>
      </c>
      <c r="E11" s="16" t="s">
        <v>36</v>
      </c>
      <c r="F11" s="21">
        <v>57.3</v>
      </c>
      <c r="G11" s="16">
        <v>56</v>
      </c>
      <c r="H11" s="21">
        <v>77</v>
      </c>
      <c r="I11" s="16">
        <v>133</v>
      </c>
      <c r="J11" s="16">
        <v>1</v>
      </c>
    </row>
    <row r="12" spans="1:10" ht="15" x14ac:dyDescent="0.2">
      <c r="A12" s="20"/>
      <c r="B12" s="22">
        <v>58</v>
      </c>
      <c r="C12" s="20" t="s">
        <v>761</v>
      </c>
      <c r="D12" s="22">
        <v>1993</v>
      </c>
      <c r="E12" s="20" t="s">
        <v>27</v>
      </c>
      <c r="F12" s="22">
        <v>57.5</v>
      </c>
      <c r="G12" s="20">
        <v>27</v>
      </c>
      <c r="H12" s="22">
        <v>33</v>
      </c>
      <c r="I12" s="20">
        <v>60</v>
      </c>
      <c r="J12" s="20">
        <v>2</v>
      </c>
    </row>
    <row r="13" spans="1:10" ht="15" x14ac:dyDescent="0.2">
      <c r="A13" s="16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20"/>
      <c r="B14" s="22">
        <v>63</v>
      </c>
      <c r="C14" s="20" t="s">
        <v>312</v>
      </c>
      <c r="D14" s="22">
        <v>1990</v>
      </c>
      <c r="E14" s="20" t="s">
        <v>36</v>
      </c>
      <c r="F14" s="22">
        <v>62.8</v>
      </c>
      <c r="G14" s="20">
        <v>49</v>
      </c>
      <c r="H14" s="22">
        <v>60</v>
      </c>
      <c r="I14" s="20">
        <v>109</v>
      </c>
      <c r="J14" s="20">
        <v>1</v>
      </c>
    </row>
    <row r="15" spans="1:10" ht="15" x14ac:dyDescent="0.2">
      <c r="A15" s="16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8"/>
      <c r="B16" s="24">
        <v>69</v>
      </c>
      <c r="C16" s="18" t="s">
        <v>35</v>
      </c>
      <c r="D16" s="24">
        <v>1990</v>
      </c>
      <c r="E16" s="18" t="s">
        <v>36</v>
      </c>
      <c r="F16" s="24">
        <v>65.3</v>
      </c>
      <c r="G16" s="18">
        <v>66</v>
      </c>
      <c r="H16" s="24">
        <v>80</v>
      </c>
      <c r="I16" s="18">
        <v>146</v>
      </c>
      <c r="J16" s="18">
        <v>1</v>
      </c>
    </row>
    <row r="17" spans="1:10" ht="15" x14ac:dyDescent="0.2">
      <c r="A17" s="20"/>
      <c r="B17" s="22">
        <v>69</v>
      </c>
      <c r="C17" s="20" t="s">
        <v>861</v>
      </c>
      <c r="D17" s="22">
        <v>1987</v>
      </c>
      <c r="E17" s="20" t="s">
        <v>40</v>
      </c>
      <c r="F17" s="22">
        <v>63.5</v>
      </c>
      <c r="G17" s="20">
        <v>48</v>
      </c>
      <c r="H17" s="22">
        <v>51</v>
      </c>
      <c r="I17" s="20">
        <v>99</v>
      </c>
      <c r="J17" s="20">
        <v>2</v>
      </c>
    </row>
    <row r="18" spans="1:10" ht="15" x14ac:dyDescent="0.2">
      <c r="A18" s="16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20"/>
      <c r="B19" s="22">
        <v>75</v>
      </c>
      <c r="C19" s="20" t="s">
        <v>38</v>
      </c>
      <c r="D19" s="22">
        <v>1989</v>
      </c>
      <c r="E19" s="20" t="s">
        <v>36</v>
      </c>
      <c r="F19" s="22">
        <v>72</v>
      </c>
      <c r="G19" s="20">
        <v>66</v>
      </c>
      <c r="H19" s="22">
        <v>73</v>
      </c>
      <c r="I19" s="20">
        <v>139</v>
      </c>
      <c r="J19" s="20">
        <v>1</v>
      </c>
    </row>
    <row r="20" spans="1:10" ht="15" x14ac:dyDescent="0.2">
      <c r="A20" s="16"/>
      <c r="B20" s="21">
        <v>75</v>
      </c>
      <c r="C20" s="16" t="s">
        <v>762</v>
      </c>
      <c r="D20" s="21">
        <v>1986</v>
      </c>
      <c r="E20" s="16" t="s">
        <v>40</v>
      </c>
      <c r="F20" s="21">
        <v>71.2</v>
      </c>
      <c r="G20" s="16">
        <v>35</v>
      </c>
      <c r="H20" s="21">
        <v>45</v>
      </c>
      <c r="I20" s="16">
        <v>80</v>
      </c>
      <c r="J20" s="16">
        <v>2</v>
      </c>
    </row>
    <row r="21" spans="1:10" ht="15" x14ac:dyDescent="0.2">
      <c r="A21" s="20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16"/>
      <c r="B22" s="21" t="s">
        <v>271</v>
      </c>
      <c r="C22" s="16" t="s">
        <v>89</v>
      </c>
      <c r="D22" s="21">
        <v>1991</v>
      </c>
      <c r="E22" s="16" t="s">
        <v>27</v>
      </c>
      <c r="F22" s="21">
        <v>90.8</v>
      </c>
      <c r="G22" s="16">
        <v>45</v>
      </c>
      <c r="H22" s="21">
        <v>61</v>
      </c>
      <c r="I22" s="16">
        <v>106</v>
      </c>
      <c r="J22" s="16">
        <v>1</v>
      </c>
    </row>
    <row r="23" spans="1:10" ht="15" x14ac:dyDescent="0.2">
      <c r="A23" s="20"/>
      <c r="B23" s="22"/>
      <c r="C23" s="20"/>
      <c r="D23" s="22"/>
      <c r="E23" s="20"/>
      <c r="F23" s="22"/>
      <c r="G23" s="20"/>
      <c r="H23" s="22"/>
      <c r="I23" s="20"/>
      <c r="J23" s="20"/>
    </row>
    <row r="24" spans="1:10" ht="15" x14ac:dyDescent="0.2">
      <c r="A24" s="16"/>
      <c r="B24" s="21">
        <v>56</v>
      </c>
      <c r="C24" s="16" t="s">
        <v>619</v>
      </c>
      <c r="D24" s="21">
        <v>1988</v>
      </c>
      <c r="E24" s="16" t="s">
        <v>36</v>
      </c>
      <c r="F24" s="21">
        <v>55.7</v>
      </c>
      <c r="G24" s="16">
        <v>78</v>
      </c>
      <c r="H24" s="21">
        <v>109</v>
      </c>
      <c r="I24" s="16">
        <v>187</v>
      </c>
      <c r="J24" s="16">
        <v>1</v>
      </c>
    </row>
    <row r="25" spans="1:10" ht="15" x14ac:dyDescent="0.2">
      <c r="A25" s="20"/>
      <c r="B25" s="22">
        <v>56</v>
      </c>
      <c r="C25" s="20" t="s">
        <v>66</v>
      </c>
      <c r="D25" s="22">
        <v>1992</v>
      </c>
      <c r="E25" s="20" t="s">
        <v>27</v>
      </c>
      <c r="F25" s="22">
        <v>53.4</v>
      </c>
      <c r="G25" s="20">
        <v>48</v>
      </c>
      <c r="H25" s="22">
        <v>60</v>
      </c>
      <c r="I25" s="20">
        <v>108</v>
      </c>
      <c r="J25" s="20">
        <v>2</v>
      </c>
    </row>
    <row r="26" spans="1:10" ht="15" x14ac:dyDescent="0.2">
      <c r="A26" s="16"/>
      <c r="B26" s="21">
        <v>56</v>
      </c>
      <c r="C26" s="16" t="s">
        <v>517</v>
      </c>
      <c r="D26" s="21">
        <v>1994</v>
      </c>
      <c r="E26" s="16" t="s">
        <v>27</v>
      </c>
      <c r="F26" s="21">
        <v>53.2</v>
      </c>
      <c r="G26" s="16">
        <v>43</v>
      </c>
      <c r="H26" s="21">
        <v>52</v>
      </c>
      <c r="I26" s="16">
        <v>95</v>
      </c>
      <c r="J26" s="16">
        <v>3</v>
      </c>
    </row>
    <row r="27" spans="1:10" ht="15" x14ac:dyDescent="0.2">
      <c r="A27" s="20"/>
      <c r="B27" s="22">
        <v>56</v>
      </c>
      <c r="C27" s="20" t="s">
        <v>679</v>
      </c>
      <c r="D27" s="22">
        <v>1994</v>
      </c>
      <c r="E27" s="20" t="s">
        <v>27</v>
      </c>
      <c r="F27" s="22">
        <v>43.3</v>
      </c>
      <c r="G27" s="20">
        <v>28</v>
      </c>
      <c r="H27" s="22">
        <v>42</v>
      </c>
      <c r="I27" s="20">
        <v>70</v>
      </c>
      <c r="J27" s="20">
        <v>4</v>
      </c>
    </row>
    <row r="28" spans="1:10" ht="15" x14ac:dyDescent="0.2">
      <c r="A28" s="16"/>
      <c r="B28" s="21">
        <v>56</v>
      </c>
      <c r="C28" s="16" t="s">
        <v>763</v>
      </c>
      <c r="D28" s="21">
        <v>1995</v>
      </c>
      <c r="E28" s="16" t="s">
        <v>27</v>
      </c>
      <c r="F28" s="21">
        <v>55.9</v>
      </c>
      <c r="G28" s="16">
        <v>24</v>
      </c>
      <c r="H28" s="21">
        <v>40</v>
      </c>
      <c r="I28" s="16">
        <v>64</v>
      </c>
      <c r="J28" s="16">
        <v>5</v>
      </c>
    </row>
    <row r="29" spans="1:10" ht="15" x14ac:dyDescent="0.2">
      <c r="A29" s="20"/>
      <c r="B29" s="22">
        <v>56</v>
      </c>
      <c r="C29" s="20" t="s">
        <v>69</v>
      </c>
      <c r="D29" s="22">
        <v>1996</v>
      </c>
      <c r="E29" s="20" t="s">
        <v>27</v>
      </c>
      <c r="F29" s="22">
        <v>30.6</v>
      </c>
      <c r="G29" s="20">
        <v>20</v>
      </c>
      <c r="H29" s="22">
        <v>30</v>
      </c>
      <c r="I29" s="20">
        <v>50</v>
      </c>
      <c r="J29" s="20">
        <v>6</v>
      </c>
    </row>
    <row r="30" spans="1:10" ht="15" x14ac:dyDescent="0.2">
      <c r="A30" s="16"/>
      <c r="B30" s="21"/>
      <c r="C30" s="16"/>
      <c r="D30" s="21"/>
      <c r="E30" s="16"/>
      <c r="F30" s="21"/>
      <c r="G30" s="16"/>
      <c r="H30" s="21"/>
      <c r="I30" s="16"/>
      <c r="J30" s="16"/>
    </row>
    <row r="31" spans="1:10" ht="15" x14ac:dyDescent="0.2">
      <c r="A31" s="20"/>
      <c r="B31" s="22">
        <v>62</v>
      </c>
      <c r="C31" s="20" t="s">
        <v>64</v>
      </c>
      <c r="D31" s="22">
        <v>1992</v>
      </c>
      <c r="E31" s="20" t="s">
        <v>27</v>
      </c>
      <c r="F31" s="22">
        <v>60.9</v>
      </c>
      <c r="G31" s="20">
        <v>74</v>
      </c>
      <c r="H31" s="22">
        <v>92</v>
      </c>
      <c r="I31" s="20">
        <v>166</v>
      </c>
      <c r="J31" s="20">
        <v>1</v>
      </c>
    </row>
    <row r="32" spans="1:10" ht="15" x14ac:dyDescent="0.2">
      <c r="A32" s="16"/>
      <c r="B32" s="21">
        <v>62</v>
      </c>
      <c r="C32" s="16" t="s">
        <v>42</v>
      </c>
      <c r="D32" s="21">
        <v>1993</v>
      </c>
      <c r="E32" s="16" t="s">
        <v>27</v>
      </c>
      <c r="F32" s="21">
        <v>56.7</v>
      </c>
      <c r="G32" s="16">
        <v>47</v>
      </c>
      <c r="H32" s="21" t="s">
        <v>49</v>
      </c>
      <c r="I32" s="16" t="s">
        <v>49</v>
      </c>
      <c r="J32" s="16" t="s">
        <v>49</v>
      </c>
    </row>
    <row r="33" spans="1:10" ht="15" x14ac:dyDescent="0.2">
      <c r="A33" s="20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16"/>
      <c r="B34" s="21">
        <v>69</v>
      </c>
      <c r="C34" s="16" t="s">
        <v>563</v>
      </c>
      <c r="D34" s="21">
        <v>1992</v>
      </c>
      <c r="E34" s="16" t="s">
        <v>27</v>
      </c>
      <c r="F34" s="21">
        <v>65.2</v>
      </c>
      <c r="G34" s="16">
        <v>57</v>
      </c>
      <c r="H34" s="21">
        <v>76</v>
      </c>
      <c r="I34" s="16">
        <v>133</v>
      </c>
      <c r="J34" s="16">
        <v>1</v>
      </c>
    </row>
    <row r="35" spans="1:10" ht="15" x14ac:dyDescent="0.2">
      <c r="A35" s="20"/>
      <c r="B35" s="22">
        <v>69</v>
      </c>
      <c r="C35" s="20" t="s">
        <v>764</v>
      </c>
      <c r="D35" s="22">
        <v>1985</v>
      </c>
      <c r="E35" s="20" t="s">
        <v>40</v>
      </c>
      <c r="F35" s="22">
        <v>63.6</v>
      </c>
      <c r="G35" s="20">
        <v>46</v>
      </c>
      <c r="H35" s="22">
        <v>66</v>
      </c>
      <c r="I35" s="20">
        <v>112</v>
      </c>
      <c r="J35" s="20">
        <v>2</v>
      </c>
    </row>
    <row r="36" spans="1:10" ht="15" x14ac:dyDescent="0.2">
      <c r="A36" s="16"/>
      <c r="B36" s="21">
        <v>69</v>
      </c>
      <c r="C36" s="16" t="s">
        <v>765</v>
      </c>
      <c r="D36" s="21">
        <v>1994</v>
      </c>
      <c r="E36" s="16" t="s">
        <v>27</v>
      </c>
      <c r="F36" s="21">
        <v>68.2</v>
      </c>
      <c r="G36" s="16">
        <v>32</v>
      </c>
      <c r="H36" s="21">
        <v>50</v>
      </c>
      <c r="I36" s="16">
        <v>82</v>
      </c>
      <c r="J36" s="16">
        <v>3</v>
      </c>
    </row>
    <row r="37" spans="1:10" ht="15" x14ac:dyDescent="0.2">
      <c r="A37" s="20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16"/>
      <c r="B38" s="21">
        <v>77</v>
      </c>
      <c r="C38" s="16" t="s">
        <v>95</v>
      </c>
      <c r="D38" s="21">
        <v>1978</v>
      </c>
      <c r="E38" s="16" t="s">
        <v>40</v>
      </c>
      <c r="F38" s="21">
        <v>72.900000000000006</v>
      </c>
      <c r="G38" s="16">
        <v>96</v>
      </c>
      <c r="H38" s="21">
        <v>127</v>
      </c>
      <c r="I38" s="16">
        <v>223</v>
      </c>
      <c r="J38" s="16">
        <v>1</v>
      </c>
    </row>
    <row r="39" spans="1:10" ht="15" x14ac:dyDescent="0.2">
      <c r="A39" s="20"/>
      <c r="B39" s="22">
        <v>77</v>
      </c>
      <c r="C39" s="20" t="s">
        <v>766</v>
      </c>
      <c r="D39" s="22">
        <v>1988</v>
      </c>
      <c r="E39" s="20" t="s">
        <v>36</v>
      </c>
      <c r="F39" s="22">
        <v>73.2</v>
      </c>
      <c r="G39" s="20">
        <v>60</v>
      </c>
      <c r="H39" s="22">
        <v>85</v>
      </c>
      <c r="I39" s="20">
        <v>145</v>
      </c>
      <c r="J39" s="20">
        <v>2</v>
      </c>
    </row>
    <row r="40" spans="1:10" ht="15" x14ac:dyDescent="0.2">
      <c r="A40" s="16"/>
      <c r="B40" s="21">
        <v>77</v>
      </c>
      <c r="C40" s="16" t="s">
        <v>767</v>
      </c>
      <c r="D40" s="21">
        <v>1991</v>
      </c>
      <c r="E40" s="16" t="s">
        <v>27</v>
      </c>
      <c r="F40" s="21">
        <v>74.5</v>
      </c>
      <c r="G40" s="16">
        <v>57</v>
      </c>
      <c r="H40" s="21">
        <v>81</v>
      </c>
      <c r="I40" s="16">
        <v>138</v>
      </c>
      <c r="J40" s="16">
        <v>3</v>
      </c>
    </row>
    <row r="41" spans="1:10" ht="15" x14ac:dyDescent="0.2">
      <c r="A41" s="20"/>
      <c r="B41" s="22">
        <v>77</v>
      </c>
      <c r="C41" s="20" t="s">
        <v>768</v>
      </c>
      <c r="D41" s="22">
        <v>1992</v>
      </c>
      <c r="E41" s="20" t="s">
        <v>27</v>
      </c>
      <c r="F41" s="22">
        <v>74.7</v>
      </c>
      <c r="G41" s="20">
        <v>47</v>
      </c>
      <c r="H41" s="22">
        <v>76</v>
      </c>
      <c r="I41" s="20">
        <v>123</v>
      </c>
      <c r="J41" s="20">
        <v>4</v>
      </c>
    </row>
    <row r="42" spans="1:10" ht="15" x14ac:dyDescent="0.2">
      <c r="A42" s="16"/>
      <c r="B42" s="21">
        <v>77</v>
      </c>
      <c r="C42" s="16" t="s">
        <v>327</v>
      </c>
      <c r="D42" s="21">
        <v>1988</v>
      </c>
      <c r="E42" s="16" t="s">
        <v>36</v>
      </c>
      <c r="F42" s="21">
        <v>70.3</v>
      </c>
      <c r="G42" s="16">
        <v>106</v>
      </c>
      <c r="H42" s="21" t="s">
        <v>49</v>
      </c>
      <c r="I42" s="16" t="s">
        <v>49</v>
      </c>
      <c r="J42" s="16" t="s">
        <v>49</v>
      </c>
    </row>
    <row r="43" spans="1:10" ht="15" x14ac:dyDescent="0.2">
      <c r="A43" s="20"/>
      <c r="B43" s="22"/>
      <c r="C43" s="20"/>
      <c r="D43" s="22"/>
      <c r="E43" s="20"/>
      <c r="F43" s="22"/>
      <c r="G43" s="20"/>
      <c r="H43" s="22"/>
      <c r="I43" s="20"/>
      <c r="J43" s="20"/>
    </row>
    <row r="44" spans="1:10" ht="15" x14ac:dyDescent="0.2">
      <c r="A44" s="16"/>
      <c r="B44" s="21">
        <v>85</v>
      </c>
      <c r="C44" s="16" t="s">
        <v>19</v>
      </c>
      <c r="D44" s="21">
        <v>1991</v>
      </c>
      <c r="E44" s="16" t="s">
        <v>27</v>
      </c>
      <c r="F44" s="21">
        <v>83.8</v>
      </c>
      <c r="G44" s="72">
        <v>113</v>
      </c>
      <c r="H44" s="81">
        <v>147</v>
      </c>
      <c r="I44" s="72">
        <v>260</v>
      </c>
      <c r="J44" s="16">
        <v>1</v>
      </c>
    </row>
    <row r="45" spans="1:10" ht="15" x14ac:dyDescent="0.2">
      <c r="A45" s="20"/>
      <c r="B45" s="22">
        <v>85</v>
      </c>
      <c r="C45" s="20" t="s">
        <v>769</v>
      </c>
      <c r="D45" s="22">
        <v>1991</v>
      </c>
      <c r="E45" s="20" t="s">
        <v>27</v>
      </c>
      <c r="F45" s="22">
        <v>85</v>
      </c>
      <c r="G45" s="20">
        <v>60</v>
      </c>
      <c r="H45" s="22">
        <v>95</v>
      </c>
      <c r="I45" s="20">
        <v>155</v>
      </c>
      <c r="J45" s="20">
        <v>2</v>
      </c>
    </row>
    <row r="46" spans="1:10" ht="15" x14ac:dyDescent="0.2">
      <c r="A46" s="16"/>
      <c r="B46" s="21"/>
      <c r="C46" s="16"/>
      <c r="D46" s="21"/>
      <c r="E46" s="16"/>
      <c r="F46" s="21"/>
      <c r="G46" s="16"/>
      <c r="H46" s="21"/>
      <c r="I46" s="16"/>
      <c r="J46" s="16"/>
    </row>
    <row r="47" spans="1:10" ht="15" x14ac:dyDescent="0.2">
      <c r="A47" s="20"/>
      <c r="B47" s="22">
        <v>94</v>
      </c>
      <c r="C47" s="20" t="s">
        <v>541</v>
      </c>
      <c r="D47" s="22">
        <v>1973</v>
      </c>
      <c r="E47" s="20" t="s">
        <v>40</v>
      </c>
      <c r="F47" s="22">
        <v>87.2</v>
      </c>
      <c r="G47" s="20">
        <v>107</v>
      </c>
      <c r="H47" s="22">
        <v>137</v>
      </c>
      <c r="I47" s="20">
        <v>244</v>
      </c>
      <c r="J47" s="20">
        <v>1</v>
      </c>
    </row>
    <row r="48" spans="1:10" ht="15" x14ac:dyDescent="0.2">
      <c r="A48" s="16"/>
      <c r="B48" s="21">
        <v>94</v>
      </c>
      <c r="C48" s="16" t="s">
        <v>770</v>
      </c>
      <c r="D48" s="21">
        <v>1986</v>
      </c>
      <c r="E48" s="16" t="s">
        <v>40</v>
      </c>
      <c r="F48" s="21">
        <v>92.3</v>
      </c>
      <c r="G48" s="16">
        <v>70</v>
      </c>
      <c r="H48" s="21">
        <v>90</v>
      </c>
      <c r="I48" s="16">
        <v>160</v>
      </c>
      <c r="J48" s="16">
        <v>2</v>
      </c>
    </row>
    <row r="49" spans="1:10" ht="15" x14ac:dyDescent="0.2">
      <c r="A49" s="20"/>
      <c r="B49" s="22">
        <v>94</v>
      </c>
      <c r="C49" s="20" t="s">
        <v>771</v>
      </c>
      <c r="D49" s="22">
        <v>1973</v>
      </c>
      <c r="E49" s="20" t="s">
        <v>40</v>
      </c>
      <c r="F49" s="22">
        <v>92.7</v>
      </c>
      <c r="G49" s="20">
        <v>70</v>
      </c>
      <c r="H49" s="22">
        <v>88</v>
      </c>
      <c r="I49" s="20">
        <v>158</v>
      </c>
      <c r="J49" s="20">
        <v>3</v>
      </c>
    </row>
    <row r="50" spans="1:10" ht="15" x14ac:dyDescent="0.2">
      <c r="A50" s="16"/>
      <c r="B50" s="21"/>
      <c r="C50" s="16"/>
      <c r="D50" s="21"/>
      <c r="E50" s="16"/>
      <c r="F50" s="21"/>
      <c r="G50" s="16"/>
      <c r="H50" s="21"/>
      <c r="I50" s="16"/>
      <c r="J50" s="16"/>
    </row>
    <row r="51" spans="1:10" ht="15" x14ac:dyDescent="0.2">
      <c r="A51" s="16"/>
      <c r="B51" s="21">
        <v>105</v>
      </c>
      <c r="C51" s="16" t="s">
        <v>566</v>
      </c>
      <c r="D51" s="21">
        <v>1992</v>
      </c>
      <c r="E51" s="16" t="s">
        <v>27</v>
      </c>
      <c r="F51" s="21">
        <v>99.1</v>
      </c>
      <c r="G51" s="16">
        <v>90</v>
      </c>
      <c r="H51" s="21">
        <v>115</v>
      </c>
      <c r="I51" s="16">
        <v>205</v>
      </c>
      <c r="J51" s="16">
        <v>1</v>
      </c>
    </row>
    <row r="52" spans="1:10" ht="15" x14ac:dyDescent="0.2">
      <c r="A52" s="16"/>
      <c r="B52" s="21">
        <v>105</v>
      </c>
      <c r="C52" s="16" t="s">
        <v>546</v>
      </c>
      <c r="D52" s="21">
        <v>1992</v>
      </c>
      <c r="E52" s="16" t="s">
        <v>27</v>
      </c>
      <c r="F52" s="21">
        <v>98.5</v>
      </c>
      <c r="G52" s="16">
        <v>86</v>
      </c>
      <c r="H52" s="21">
        <v>112</v>
      </c>
      <c r="I52" s="16">
        <v>198</v>
      </c>
      <c r="J52" s="16">
        <v>2</v>
      </c>
    </row>
    <row r="53" spans="1:10" ht="15" x14ac:dyDescent="0.2">
      <c r="A53" s="20"/>
      <c r="B53" s="22">
        <v>105</v>
      </c>
      <c r="C53" s="20" t="s">
        <v>772</v>
      </c>
      <c r="D53" s="22">
        <v>1984</v>
      </c>
      <c r="E53" s="20" t="s">
        <v>40</v>
      </c>
      <c r="F53" s="22">
        <v>94.5</v>
      </c>
      <c r="G53" s="20">
        <v>50</v>
      </c>
      <c r="H53" s="22">
        <v>75</v>
      </c>
      <c r="I53" s="20">
        <v>125</v>
      </c>
      <c r="J53" s="20">
        <v>3</v>
      </c>
    </row>
    <row r="54" spans="1:10" ht="15" x14ac:dyDescent="0.2">
      <c r="A54" s="16"/>
      <c r="B54" s="21"/>
      <c r="C54" s="16"/>
      <c r="D54" s="21"/>
      <c r="E54" s="16"/>
      <c r="F54" s="21"/>
      <c r="G54" s="16"/>
      <c r="H54" s="21"/>
      <c r="I54" s="16"/>
      <c r="J54" s="16"/>
    </row>
    <row r="55" spans="1:10" ht="15" x14ac:dyDescent="0.2">
      <c r="A55" s="20"/>
      <c r="B55" s="22" t="s">
        <v>281</v>
      </c>
      <c r="C55" s="20" t="s">
        <v>78</v>
      </c>
      <c r="D55" s="22">
        <v>1982</v>
      </c>
      <c r="E55" s="20" t="s">
        <v>40</v>
      </c>
      <c r="F55" s="22">
        <v>113.6</v>
      </c>
      <c r="G55" s="20">
        <v>118</v>
      </c>
      <c r="H55" s="22">
        <v>160</v>
      </c>
      <c r="I55" s="20">
        <v>278</v>
      </c>
      <c r="J55" s="20">
        <v>1</v>
      </c>
    </row>
    <row r="56" spans="1:10" ht="15" x14ac:dyDescent="0.2">
      <c r="A56" s="16"/>
      <c r="B56" s="21" t="s">
        <v>281</v>
      </c>
      <c r="C56" s="16" t="s">
        <v>773</v>
      </c>
      <c r="D56" s="21">
        <v>1989</v>
      </c>
      <c r="E56" s="16" t="s">
        <v>36</v>
      </c>
      <c r="F56" s="21">
        <v>112.9</v>
      </c>
      <c r="G56" s="16">
        <v>100</v>
      </c>
      <c r="H56" s="21">
        <v>141</v>
      </c>
      <c r="I56" s="16">
        <v>241</v>
      </c>
      <c r="J56" s="16">
        <v>2</v>
      </c>
    </row>
    <row r="57" spans="1:10" ht="15" x14ac:dyDescent="0.2">
      <c r="A57" s="20"/>
      <c r="B57" s="22" t="s">
        <v>281</v>
      </c>
      <c r="C57" s="20" t="s">
        <v>304</v>
      </c>
      <c r="D57" s="22">
        <v>1985</v>
      </c>
      <c r="E57" s="20" t="s">
        <v>40</v>
      </c>
      <c r="F57" s="22">
        <v>118.6</v>
      </c>
      <c r="G57" s="20">
        <v>106</v>
      </c>
      <c r="H57" s="22">
        <v>135</v>
      </c>
      <c r="I57" s="20">
        <v>241</v>
      </c>
      <c r="J57" s="20">
        <v>3</v>
      </c>
    </row>
    <row r="58" spans="1:10" ht="15" x14ac:dyDescent="0.2">
      <c r="A58" s="16"/>
      <c r="B58" s="21" t="s">
        <v>281</v>
      </c>
      <c r="C58" s="16" t="s">
        <v>134</v>
      </c>
      <c r="D58" s="21">
        <v>1990</v>
      </c>
      <c r="E58" s="16" t="s">
        <v>36</v>
      </c>
      <c r="F58" s="21">
        <v>108</v>
      </c>
      <c r="G58" s="16">
        <v>101</v>
      </c>
      <c r="H58" s="21">
        <v>130</v>
      </c>
      <c r="I58" s="16">
        <v>231</v>
      </c>
      <c r="J58" s="16">
        <v>4</v>
      </c>
    </row>
    <row r="59" spans="1:10" ht="15" x14ac:dyDescent="0.2">
      <c r="A59" s="16"/>
      <c r="B59" s="21"/>
      <c r="C59" s="16"/>
      <c r="D59" s="21"/>
      <c r="E59" s="16"/>
      <c r="F59" s="21"/>
      <c r="G59" s="16"/>
      <c r="H59" s="21"/>
      <c r="I59" s="16"/>
      <c r="J59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J16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774</v>
      </c>
      <c r="C1" s="3"/>
      <c r="D1" s="3"/>
      <c r="E1" s="2" t="s">
        <v>2</v>
      </c>
      <c r="F1" s="3" t="s">
        <v>30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28</v>
      </c>
      <c r="D2" s="3"/>
      <c r="E2" s="2" t="s">
        <v>3</v>
      </c>
      <c r="F2" s="3"/>
      <c r="G2" s="3" t="s">
        <v>775</v>
      </c>
      <c r="H2" s="3"/>
      <c r="I2" s="47"/>
      <c r="J2" s="3" t="s">
        <v>919</v>
      </c>
    </row>
    <row r="3" spans="1:10" ht="15.75" x14ac:dyDescent="0.25">
      <c r="A3" s="5" t="s">
        <v>1</v>
      </c>
      <c r="B3" s="6" t="s">
        <v>776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56</v>
      </c>
      <c r="C5" s="16" t="s">
        <v>517</v>
      </c>
      <c r="D5" s="21">
        <v>1994</v>
      </c>
      <c r="E5" s="16" t="s">
        <v>27</v>
      </c>
      <c r="F5" s="21">
        <v>52.7</v>
      </c>
      <c r="G5" s="16">
        <v>47</v>
      </c>
      <c r="H5" s="21">
        <v>58</v>
      </c>
      <c r="I5" s="16">
        <v>105</v>
      </c>
      <c r="J5" s="16">
        <v>1</v>
      </c>
    </row>
    <row r="6" spans="1:10" ht="15" x14ac:dyDescent="0.2">
      <c r="A6" s="20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16"/>
      <c r="B7" s="21">
        <v>69</v>
      </c>
      <c r="C7" s="16" t="s">
        <v>327</v>
      </c>
      <c r="D7" s="21">
        <v>1988</v>
      </c>
      <c r="E7" s="16" t="s">
        <v>36</v>
      </c>
      <c r="F7" s="21">
        <v>68.95</v>
      </c>
      <c r="G7" s="16">
        <v>103</v>
      </c>
      <c r="H7" s="21">
        <v>125</v>
      </c>
      <c r="I7" s="16">
        <v>228</v>
      </c>
      <c r="J7" s="16">
        <v>1</v>
      </c>
    </row>
    <row r="8" spans="1:10" ht="15" x14ac:dyDescent="0.2">
      <c r="A8" s="20"/>
      <c r="B8" s="22">
        <v>69</v>
      </c>
      <c r="C8" s="20" t="s">
        <v>777</v>
      </c>
      <c r="D8" s="22">
        <v>1994</v>
      </c>
      <c r="E8" s="20" t="s">
        <v>27</v>
      </c>
      <c r="F8" s="22">
        <v>68.95</v>
      </c>
      <c r="G8" s="20">
        <v>37</v>
      </c>
      <c r="H8" s="22">
        <v>53</v>
      </c>
      <c r="I8" s="20">
        <v>90</v>
      </c>
      <c r="J8" s="20">
        <v>2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22">
        <v>77</v>
      </c>
      <c r="C10" s="20" t="s">
        <v>22</v>
      </c>
      <c r="D10" s="22">
        <v>1991</v>
      </c>
      <c r="E10" s="20" t="s">
        <v>27</v>
      </c>
      <c r="F10" s="22">
        <v>76.95</v>
      </c>
      <c r="G10" s="20">
        <v>69</v>
      </c>
      <c r="H10" s="22">
        <v>91</v>
      </c>
      <c r="I10" s="20">
        <v>160</v>
      </c>
      <c r="J10" s="20">
        <v>1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/>
      <c r="B12" s="22">
        <v>94</v>
      </c>
      <c r="C12" s="20" t="s">
        <v>19</v>
      </c>
      <c r="D12" s="22">
        <v>1991</v>
      </c>
      <c r="E12" s="20" t="s">
        <v>27</v>
      </c>
      <c r="F12" s="22">
        <v>85.6</v>
      </c>
      <c r="G12" s="82">
        <v>106</v>
      </c>
      <c r="H12" s="83">
        <v>140</v>
      </c>
      <c r="I12" s="82">
        <v>246</v>
      </c>
      <c r="J12" s="20">
        <v>1</v>
      </c>
    </row>
    <row r="13" spans="1:10" ht="15" x14ac:dyDescent="0.2">
      <c r="A13" s="16"/>
      <c r="B13" s="21">
        <v>94</v>
      </c>
      <c r="C13" s="16" t="s">
        <v>297</v>
      </c>
      <c r="D13" s="21">
        <v>1988</v>
      </c>
      <c r="E13" s="16" t="s">
        <v>36</v>
      </c>
      <c r="F13" s="21">
        <v>86.9</v>
      </c>
      <c r="G13" s="16" t="s">
        <v>49</v>
      </c>
      <c r="H13" s="21" t="s">
        <v>49</v>
      </c>
      <c r="I13" s="16" t="s">
        <v>49</v>
      </c>
      <c r="J13" s="16" t="s">
        <v>778</v>
      </c>
    </row>
    <row r="14" spans="1:10" ht="15" x14ac:dyDescent="0.2">
      <c r="A14" s="20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16"/>
      <c r="B15" s="21">
        <v>105</v>
      </c>
      <c r="C15" s="16" t="s">
        <v>566</v>
      </c>
      <c r="D15" s="21">
        <v>1992</v>
      </c>
      <c r="E15" s="16" t="s">
        <v>27</v>
      </c>
      <c r="F15" s="21">
        <v>95.1</v>
      </c>
      <c r="G15" s="16">
        <v>91</v>
      </c>
      <c r="H15" s="21">
        <v>122</v>
      </c>
      <c r="I15" s="16">
        <v>213</v>
      </c>
      <c r="J15" s="16">
        <v>1</v>
      </c>
    </row>
    <row r="16" spans="1:10" ht="15" x14ac:dyDescent="0.2">
      <c r="A16" s="18"/>
      <c r="B16" s="24"/>
      <c r="C16" s="18"/>
      <c r="D16" s="24"/>
      <c r="E16" s="18"/>
      <c r="F16" s="24"/>
      <c r="G16" s="18"/>
      <c r="H16" s="24"/>
      <c r="I16" s="18"/>
      <c r="J16" s="18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1:J40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779</v>
      </c>
      <c r="C1" s="3"/>
      <c r="D1" s="3"/>
      <c r="E1" s="2" t="s">
        <v>2</v>
      </c>
      <c r="F1" s="3" t="s">
        <v>636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638</v>
      </c>
      <c r="D2" s="3"/>
      <c r="E2" s="2" t="s">
        <v>3</v>
      </c>
      <c r="F2" s="3"/>
      <c r="G2" s="3" t="s">
        <v>781</v>
      </c>
      <c r="H2" s="3"/>
      <c r="I2" s="47"/>
      <c r="J2" s="3" t="s">
        <v>919</v>
      </c>
    </row>
    <row r="3" spans="1:10" ht="15.75" x14ac:dyDescent="0.25">
      <c r="A3" s="5" t="s">
        <v>1</v>
      </c>
      <c r="B3" s="6" t="s">
        <v>780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16">
        <v>48</v>
      </c>
      <c r="C5" s="16" t="s">
        <v>782</v>
      </c>
      <c r="D5" s="62">
        <v>1992</v>
      </c>
      <c r="E5" s="16" t="s">
        <v>27</v>
      </c>
      <c r="F5" s="16">
        <v>46.6</v>
      </c>
      <c r="G5" s="55">
        <v>35</v>
      </c>
      <c r="H5" s="55">
        <v>57</v>
      </c>
      <c r="I5" s="16">
        <v>92</v>
      </c>
      <c r="J5" s="16">
        <v>1</v>
      </c>
    </row>
    <row r="6" spans="1:10" ht="15" x14ac:dyDescent="0.2">
      <c r="A6" s="20"/>
      <c r="B6" s="16">
        <v>48</v>
      </c>
      <c r="C6" s="16" t="s">
        <v>793</v>
      </c>
      <c r="D6" s="62">
        <v>1990</v>
      </c>
      <c r="E6" s="16" t="s">
        <v>36</v>
      </c>
      <c r="F6" s="16">
        <v>47.6</v>
      </c>
      <c r="G6" s="55">
        <v>36</v>
      </c>
      <c r="H6" s="55">
        <v>53</v>
      </c>
      <c r="I6" s="16">
        <v>89</v>
      </c>
      <c r="J6" s="20">
        <v>2</v>
      </c>
    </row>
    <row r="7" spans="1:10" ht="15" x14ac:dyDescent="0.2">
      <c r="A7" s="16"/>
      <c r="B7" s="16">
        <v>48</v>
      </c>
      <c r="C7" s="16" t="s">
        <v>509</v>
      </c>
      <c r="D7" s="62">
        <v>1992</v>
      </c>
      <c r="E7" s="16" t="s">
        <v>27</v>
      </c>
      <c r="F7" s="16">
        <v>43.4</v>
      </c>
      <c r="G7" s="55">
        <v>26</v>
      </c>
      <c r="H7" s="55">
        <v>40</v>
      </c>
      <c r="I7" s="16">
        <v>66</v>
      </c>
      <c r="J7" s="16">
        <v>3</v>
      </c>
    </row>
    <row r="8" spans="1:10" ht="15" x14ac:dyDescent="0.2">
      <c r="A8" s="20"/>
      <c r="B8" s="16">
        <v>48</v>
      </c>
      <c r="C8" s="16" t="s">
        <v>783</v>
      </c>
      <c r="D8" s="62">
        <v>1993</v>
      </c>
      <c r="E8" s="16" t="s">
        <v>27</v>
      </c>
      <c r="F8" s="16">
        <v>46.2</v>
      </c>
      <c r="G8" s="55">
        <v>26</v>
      </c>
      <c r="H8" s="55">
        <v>37</v>
      </c>
      <c r="I8" s="16">
        <v>63</v>
      </c>
      <c r="J8" s="20">
        <v>4</v>
      </c>
    </row>
    <row r="9" spans="1:10" ht="15" x14ac:dyDescent="0.2">
      <c r="A9" s="16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20"/>
      <c r="B10" s="16">
        <v>53</v>
      </c>
      <c r="C10" s="16" t="s">
        <v>785</v>
      </c>
      <c r="D10" s="62">
        <v>1991</v>
      </c>
      <c r="E10" s="16" t="s">
        <v>27</v>
      </c>
      <c r="F10" s="16">
        <v>51.2</v>
      </c>
      <c r="G10" s="55">
        <v>41</v>
      </c>
      <c r="H10" s="55">
        <v>50</v>
      </c>
      <c r="I10" s="16">
        <v>91</v>
      </c>
      <c r="J10" s="16">
        <v>1</v>
      </c>
    </row>
    <row r="11" spans="1:10" ht="15" x14ac:dyDescent="0.2">
      <c r="A11" s="16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20"/>
      <c r="B12" s="16">
        <v>58</v>
      </c>
      <c r="C12" s="16" t="s">
        <v>784</v>
      </c>
      <c r="D12" s="62">
        <v>1993</v>
      </c>
      <c r="E12" s="16" t="s">
        <v>27</v>
      </c>
      <c r="F12" s="16">
        <v>53.9</v>
      </c>
      <c r="G12" s="55">
        <v>50</v>
      </c>
      <c r="H12" s="55">
        <v>63</v>
      </c>
      <c r="I12" s="16">
        <v>113</v>
      </c>
      <c r="J12" s="16">
        <v>1</v>
      </c>
    </row>
    <row r="13" spans="1:10" ht="15" x14ac:dyDescent="0.2">
      <c r="A13" s="16"/>
      <c r="B13" s="16">
        <v>58</v>
      </c>
      <c r="C13" s="16" t="s">
        <v>655</v>
      </c>
      <c r="D13" s="62">
        <v>1990</v>
      </c>
      <c r="E13" s="16" t="s">
        <v>36</v>
      </c>
      <c r="F13" s="16">
        <v>58</v>
      </c>
      <c r="G13" s="55">
        <v>40</v>
      </c>
      <c r="H13" s="55">
        <v>72</v>
      </c>
      <c r="I13" s="16">
        <v>112</v>
      </c>
      <c r="J13" s="16">
        <v>2</v>
      </c>
    </row>
    <row r="14" spans="1:10" ht="15" x14ac:dyDescent="0.2">
      <c r="A14" s="20"/>
      <c r="B14" s="16">
        <v>58</v>
      </c>
      <c r="C14" s="16" t="s">
        <v>786</v>
      </c>
      <c r="D14" s="62">
        <v>1992</v>
      </c>
      <c r="E14" s="16" t="s">
        <v>27</v>
      </c>
      <c r="F14" s="16">
        <v>54.5</v>
      </c>
      <c r="G14" s="55">
        <v>34</v>
      </c>
      <c r="H14" s="55">
        <v>50</v>
      </c>
      <c r="I14" s="16">
        <v>84</v>
      </c>
      <c r="J14" s="20">
        <v>3</v>
      </c>
    </row>
    <row r="15" spans="1:10" ht="15" x14ac:dyDescent="0.2">
      <c r="A15" s="16"/>
      <c r="B15" s="16">
        <v>58</v>
      </c>
      <c r="C15" s="16" t="s">
        <v>787</v>
      </c>
      <c r="D15" s="62">
        <v>1991</v>
      </c>
      <c r="E15" s="16" t="s">
        <v>27</v>
      </c>
      <c r="F15" s="16">
        <v>53.6</v>
      </c>
      <c r="G15" s="55">
        <v>31</v>
      </c>
      <c r="H15" s="55">
        <v>49</v>
      </c>
      <c r="I15" s="16">
        <v>80</v>
      </c>
      <c r="J15" s="16">
        <v>4</v>
      </c>
    </row>
    <row r="16" spans="1:10" ht="15" x14ac:dyDescent="0.2">
      <c r="A16" s="18"/>
      <c r="B16" s="16">
        <v>58</v>
      </c>
      <c r="C16" s="16" t="s">
        <v>794</v>
      </c>
      <c r="D16" s="62">
        <v>1990</v>
      </c>
      <c r="E16" s="16" t="s">
        <v>36</v>
      </c>
      <c r="F16" s="16">
        <v>54.5</v>
      </c>
      <c r="G16" s="55">
        <v>35</v>
      </c>
      <c r="H16" s="55">
        <v>45</v>
      </c>
      <c r="I16" s="16">
        <v>80</v>
      </c>
      <c r="J16" s="18">
        <v>5</v>
      </c>
    </row>
    <row r="17" spans="1:10" ht="15" x14ac:dyDescent="0.2">
      <c r="A17" s="20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16"/>
      <c r="B18" s="16">
        <v>69</v>
      </c>
      <c r="C18" s="16" t="s">
        <v>788</v>
      </c>
      <c r="D18" s="62">
        <v>1991</v>
      </c>
      <c r="E18" s="16" t="s">
        <v>27</v>
      </c>
      <c r="F18" s="16">
        <v>67.3</v>
      </c>
      <c r="G18" s="54">
        <v>50</v>
      </c>
      <c r="H18" s="72">
        <v>88</v>
      </c>
      <c r="I18" s="71">
        <v>138</v>
      </c>
      <c r="J18" s="16">
        <v>1</v>
      </c>
    </row>
    <row r="19" spans="1:10" ht="15" x14ac:dyDescent="0.2">
      <c r="A19" s="20"/>
      <c r="B19" s="16">
        <v>69</v>
      </c>
      <c r="C19" s="16" t="s">
        <v>789</v>
      </c>
      <c r="D19" s="62">
        <v>1991</v>
      </c>
      <c r="E19" s="16" t="s">
        <v>27</v>
      </c>
      <c r="F19" s="16">
        <v>68.099999999999994</v>
      </c>
      <c r="G19" s="55">
        <v>45</v>
      </c>
      <c r="H19" s="80">
        <v>75</v>
      </c>
      <c r="I19" s="16">
        <v>120</v>
      </c>
      <c r="J19" s="16">
        <v>2</v>
      </c>
    </row>
    <row r="20" spans="1:10" ht="15" x14ac:dyDescent="0.2">
      <c r="A20" s="16"/>
      <c r="B20" s="16">
        <v>69</v>
      </c>
      <c r="C20" s="16" t="s">
        <v>790</v>
      </c>
      <c r="D20" s="62">
        <v>1992</v>
      </c>
      <c r="E20" s="16" t="s">
        <v>27</v>
      </c>
      <c r="F20" s="16">
        <v>67</v>
      </c>
      <c r="G20" s="55">
        <v>40</v>
      </c>
      <c r="H20" s="55">
        <v>60</v>
      </c>
      <c r="I20" s="16">
        <v>100</v>
      </c>
      <c r="J20" s="16">
        <v>3</v>
      </c>
    </row>
    <row r="21" spans="1:10" ht="15" x14ac:dyDescent="0.2">
      <c r="A21" s="20"/>
      <c r="B21" s="16">
        <v>69</v>
      </c>
      <c r="C21" s="16" t="s">
        <v>791</v>
      </c>
      <c r="D21" s="62">
        <v>1992</v>
      </c>
      <c r="E21" s="16" t="s">
        <v>27</v>
      </c>
      <c r="F21" s="16">
        <v>64.3</v>
      </c>
      <c r="G21" s="55">
        <v>36</v>
      </c>
      <c r="H21" s="55">
        <v>50</v>
      </c>
      <c r="I21" s="16">
        <v>86</v>
      </c>
      <c r="J21" s="16">
        <v>4</v>
      </c>
    </row>
    <row r="22" spans="1:10" ht="15" x14ac:dyDescent="0.2">
      <c r="A22" s="16"/>
      <c r="B22" s="21"/>
      <c r="C22" s="16"/>
      <c r="D22" s="21"/>
      <c r="E22" s="16"/>
      <c r="F22" s="21"/>
      <c r="G22" s="16"/>
      <c r="H22" s="21"/>
      <c r="I22" s="16"/>
      <c r="J22" s="16"/>
    </row>
    <row r="23" spans="1:10" ht="15" x14ac:dyDescent="0.2">
      <c r="A23" s="20"/>
      <c r="B23" s="16" t="s">
        <v>271</v>
      </c>
      <c r="C23" s="16" t="s">
        <v>896</v>
      </c>
      <c r="D23" s="62">
        <v>1993</v>
      </c>
      <c r="E23" s="16" t="s">
        <v>27</v>
      </c>
      <c r="F23" s="16">
        <v>92.2</v>
      </c>
      <c r="G23" s="55">
        <v>56</v>
      </c>
      <c r="H23" s="55">
        <v>70</v>
      </c>
      <c r="I23" s="16">
        <v>126</v>
      </c>
      <c r="J23" s="16">
        <v>1</v>
      </c>
    </row>
    <row r="24" spans="1:10" ht="15" x14ac:dyDescent="0.2">
      <c r="A24" s="16"/>
      <c r="B24" s="16" t="s">
        <v>271</v>
      </c>
      <c r="C24" s="16" t="s">
        <v>792</v>
      </c>
      <c r="D24" s="62">
        <v>1993</v>
      </c>
      <c r="E24" s="16" t="s">
        <v>27</v>
      </c>
      <c r="F24" s="16">
        <v>89.9</v>
      </c>
      <c r="G24" s="55">
        <v>43</v>
      </c>
      <c r="H24" s="55">
        <v>75</v>
      </c>
      <c r="I24" s="16">
        <v>118</v>
      </c>
      <c r="J24" s="16">
        <v>2</v>
      </c>
    </row>
    <row r="25" spans="1:10" ht="15" x14ac:dyDescent="0.2">
      <c r="A25" s="20"/>
      <c r="B25" s="22"/>
      <c r="C25" s="20"/>
      <c r="D25" s="22"/>
      <c r="E25" s="20"/>
      <c r="F25" s="22"/>
      <c r="G25" s="20"/>
      <c r="H25" s="22"/>
      <c r="I25" s="20"/>
      <c r="J25" s="20"/>
    </row>
    <row r="26" spans="1:10" ht="15" x14ac:dyDescent="0.2">
      <c r="A26" s="16"/>
      <c r="B26" s="16">
        <v>62</v>
      </c>
      <c r="C26" s="16" t="s">
        <v>795</v>
      </c>
      <c r="D26" s="62">
        <v>1991</v>
      </c>
      <c r="E26" s="16" t="s">
        <v>27</v>
      </c>
      <c r="F26" s="16">
        <v>60.7</v>
      </c>
      <c r="G26" s="55">
        <v>65</v>
      </c>
      <c r="H26" s="55">
        <v>105</v>
      </c>
      <c r="I26" s="16">
        <v>170</v>
      </c>
      <c r="J26" s="16">
        <v>1</v>
      </c>
    </row>
    <row r="27" spans="1:10" ht="15" x14ac:dyDescent="0.2">
      <c r="A27" s="20"/>
      <c r="B27" s="16">
        <v>62</v>
      </c>
      <c r="C27" s="16" t="s">
        <v>796</v>
      </c>
      <c r="D27" s="62">
        <v>1991</v>
      </c>
      <c r="E27" s="16" t="s">
        <v>27</v>
      </c>
      <c r="F27" s="16">
        <v>59.3</v>
      </c>
      <c r="G27" s="55">
        <v>60</v>
      </c>
      <c r="H27" s="55">
        <v>70</v>
      </c>
      <c r="I27" s="16">
        <v>130</v>
      </c>
      <c r="J27" s="16">
        <v>2</v>
      </c>
    </row>
    <row r="28" spans="1:10" ht="15" x14ac:dyDescent="0.2">
      <c r="A28" s="16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20"/>
      <c r="B29" s="16">
        <v>69</v>
      </c>
      <c r="C29" s="16" t="s">
        <v>798</v>
      </c>
      <c r="D29" s="62">
        <v>1991</v>
      </c>
      <c r="E29" s="16" t="s">
        <v>27</v>
      </c>
      <c r="F29" s="16">
        <v>62.3</v>
      </c>
      <c r="G29" s="55">
        <v>65</v>
      </c>
      <c r="H29" s="55">
        <v>85</v>
      </c>
      <c r="I29" s="16">
        <v>150</v>
      </c>
      <c r="J29" s="16">
        <v>1</v>
      </c>
    </row>
    <row r="30" spans="1:10" ht="15" x14ac:dyDescent="0.2">
      <c r="A30" s="16"/>
      <c r="B30" s="16">
        <v>69</v>
      </c>
      <c r="C30" s="16" t="s">
        <v>799</v>
      </c>
      <c r="D30" s="62">
        <v>1993</v>
      </c>
      <c r="E30" s="16" t="s">
        <v>27</v>
      </c>
      <c r="F30" s="16">
        <v>64</v>
      </c>
      <c r="G30" s="55">
        <v>43</v>
      </c>
      <c r="H30" s="55">
        <v>60</v>
      </c>
      <c r="I30" s="16">
        <v>103</v>
      </c>
      <c r="J30" s="16">
        <v>2</v>
      </c>
    </row>
    <row r="31" spans="1:10" ht="15" x14ac:dyDescent="0.2">
      <c r="A31" s="20"/>
      <c r="B31" s="22"/>
      <c r="C31" s="20"/>
      <c r="D31" s="22"/>
      <c r="E31" s="20"/>
      <c r="F31" s="22"/>
      <c r="G31" s="20"/>
      <c r="H31" s="22"/>
      <c r="I31" s="20"/>
      <c r="J31" s="20"/>
    </row>
    <row r="32" spans="1:10" ht="15" x14ac:dyDescent="0.2">
      <c r="A32" s="16"/>
      <c r="B32" s="16">
        <v>94</v>
      </c>
      <c r="C32" s="16" t="s">
        <v>741</v>
      </c>
      <c r="D32" s="62">
        <v>1989</v>
      </c>
      <c r="E32" s="16" t="s">
        <v>36</v>
      </c>
      <c r="F32" s="16">
        <v>92.2</v>
      </c>
      <c r="G32" s="55">
        <v>103</v>
      </c>
      <c r="H32" s="55">
        <v>142</v>
      </c>
      <c r="I32" s="16">
        <v>245</v>
      </c>
      <c r="J32" s="16">
        <v>1</v>
      </c>
    </row>
    <row r="33" spans="1:10" ht="15" x14ac:dyDescent="0.2">
      <c r="A33" s="20"/>
      <c r="B33" s="16">
        <v>94</v>
      </c>
      <c r="C33" s="16" t="s">
        <v>279</v>
      </c>
      <c r="D33" s="62">
        <v>1991</v>
      </c>
      <c r="E33" s="16" t="s">
        <v>27</v>
      </c>
      <c r="F33" s="16">
        <v>87.9</v>
      </c>
      <c r="G33" s="55">
        <v>80</v>
      </c>
      <c r="H33" s="55">
        <v>120</v>
      </c>
      <c r="I33" s="16">
        <v>200</v>
      </c>
      <c r="J33" s="20">
        <v>2</v>
      </c>
    </row>
    <row r="34" spans="1:10" ht="15" x14ac:dyDescent="0.2">
      <c r="A34" s="16"/>
      <c r="B34" s="16">
        <v>94</v>
      </c>
      <c r="C34" s="16" t="s">
        <v>797</v>
      </c>
      <c r="D34" s="62">
        <v>1991</v>
      </c>
      <c r="E34" s="16" t="s">
        <v>27</v>
      </c>
      <c r="F34" s="16">
        <v>92.8</v>
      </c>
      <c r="G34" s="55">
        <v>74</v>
      </c>
      <c r="H34" s="55">
        <v>100</v>
      </c>
      <c r="I34" s="16">
        <v>174</v>
      </c>
      <c r="J34" s="16">
        <v>3</v>
      </c>
    </row>
    <row r="35" spans="1:10" ht="15" x14ac:dyDescent="0.2">
      <c r="A35" s="20"/>
      <c r="B35" s="22"/>
      <c r="C35" s="20"/>
      <c r="D35" s="22"/>
      <c r="E35" s="20"/>
      <c r="F35" s="22"/>
      <c r="G35" s="20"/>
      <c r="H35" s="22"/>
      <c r="I35" s="20"/>
      <c r="J35" s="20"/>
    </row>
    <row r="36" spans="1:10" ht="15" x14ac:dyDescent="0.2">
      <c r="A36" s="16"/>
      <c r="B36" s="16">
        <v>105</v>
      </c>
      <c r="C36" s="16" t="s">
        <v>800</v>
      </c>
      <c r="D36" s="62">
        <v>1991</v>
      </c>
      <c r="E36" s="16" t="s">
        <v>27</v>
      </c>
      <c r="F36" s="16">
        <v>103.7</v>
      </c>
      <c r="G36" s="55">
        <v>70</v>
      </c>
      <c r="H36" s="55">
        <v>111</v>
      </c>
      <c r="I36" s="16">
        <v>181</v>
      </c>
      <c r="J36" s="16">
        <v>1</v>
      </c>
    </row>
    <row r="37" spans="1:10" ht="15" x14ac:dyDescent="0.2">
      <c r="A37" s="20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16"/>
      <c r="B38" s="16" t="s">
        <v>281</v>
      </c>
      <c r="C38" s="16" t="s">
        <v>743</v>
      </c>
      <c r="D38" s="62">
        <v>1991</v>
      </c>
      <c r="E38" s="16" t="s">
        <v>27</v>
      </c>
      <c r="F38" s="16">
        <v>105.8</v>
      </c>
      <c r="G38" s="55">
        <v>95</v>
      </c>
      <c r="H38" s="55">
        <v>145</v>
      </c>
      <c r="I38" s="16">
        <v>240</v>
      </c>
      <c r="J38" s="16">
        <v>1</v>
      </c>
    </row>
    <row r="39" spans="1:10" ht="15" x14ac:dyDescent="0.2">
      <c r="A39" s="20"/>
      <c r="B39" s="16" t="s">
        <v>281</v>
      </c>
      <c r="C39" s="16" t="s">
        <v>801</v>
      </c>
      <c r="D39" s="62">
        <v>1991</v>
      </c>
      <c r="E39" s="16" t="s">
        <v>27</v>
      </c>
      <c r="F39" s="16">
        <v>108.3</v>
      </c>
      <c r="G39" s="55">
        <v>55</v>
      </c>
      <c r="H39" s="55">
        <v>125</v>
      </c>
      <c r="I39" s="16">
        <v>180</v>
      </c>
      <c r="J39" s="16">
        <v>2</v>
      </c>
    </row>
    <row r="40" spans="1:10" ht="15" x14ac:dyDescent="0.2">
      <c r="A40" s="16"/>
      <c r="B40" s="21"/>
      <c r="C40" s="16"/>
      <c r="D40" s="21"/>
      <c r="E40" s="16"/>
      <c r="F40" s="21"/>
      <c r="G40" s="16"/>
      <c r="H40" s="21"/>
      <c r="I40" s="16"/>
      <c r="J40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91"/>
  <sheetViews>
    <sheetView workbookViewId="0">
      <selection activeCell="J1" sqref="J1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722</v>
      </c>
      <c r="C1" s="3"/>
      <c r="D1" s="3"/>
      <c r="E1" s="2" t="s">
        <v>2</v>
      </c>
      <c r="F1" s="3" t="s">
        <v>607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803</v>
      </c>
      <c r="H2" s="3"/>
      <c r="I2" s="47"/>
      <c r="J2" s="3" t="s">
        <v>919</v>
      </c>
    </row>
    <row r="3" spans="1:10" ht="15.75" x14ac:dyDescent="0.25">
      <c r="A3" s="5" t="s">
        <v>1</v>
      </c>
      <c r="B3" s="6" t="s">
        <v>802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21">
        <v>48</v>
      </c>
      <c r="C5" s="16" t="s">
        <v>159</v>
      </c>
      <c r="D5" s="62">
        <v>1987</v>
      </c>
      <c r="E5" s="16" t="s">
        <v>40</v>
      </c>
      <c r="F5" s="16">
        <v>47.8</v>
      </c>
      <c r="G5" s="16">
        <v>52</v>
      </c>
      <c r="H5" s="16">
        <v>66</v>
      </c>
      <c r="I5" s="16">
        <v>118</v>
      </c>
      <c r="J5" s="16">
        <v>1</v>
      </c>
    </row>
    <row r="6" spans="1:10" ht="15" x14ac:dyDescent="0.2">
      <c r="A6" s="20"/>
      <c r="B6" s="22">
        <v>48</v>
      </c>
      <c r="C6" s="16" t="s">
        <v>804</v>
      </c>
      <c r="D6" s="62">
        <v>1993</v>
      </c>
      <c r="E6" s="20" t="s">
        <v>27</v>
      </c>
      <c r="F6" s="16">
        <v>46.07</v>
      </c>
      <c r="G6" s="16">
        <v>27</v>
      </c>
      <c r="H6" s="16">
        <v>38</v>
      </c>
      <c r="I6" s="20">
        <v>65</v>
      </c>
      <c r="J6" s="20">
        <v>2</v>
      </c>
    </row>
    <row r="7" spans="1:10" ht="15" x14ac:dyDescent="0.2">
      <c r="A7" s="16"/>
      <c r="B7" s="21"/>
      <c r="C7" s="16"/>
      <c r="D7" s="21"/>
      <c r="E7" s="16"/>
      <c r="F7" s="22"/>
      <c r="G7" s="17"/>
      <c r="H7" s="22"/>
      <c r="I7" s="16"/>
      <c r="J7" s="16"/>
    </row>
    <row r="8" spans="1:10" ht="15" x14ac:dyDescent="0.2">
      <c r="A8" s="20"/>
      <c r="B8" s="22">
        <v>53</v>
      </c>
      <c r="C8" s="16" t="s">
        <v>305</v>
      </c>
      <c r="D8" s="62">
        <v>1991</v>
      </c>
      <c r="E8" s="20" t="s">
        <v>27</v>
      </c>
      <c r="F8" s="53">
        <v>48.92</v>
      </c>
      <c r="G8" s="16">
        <v>48</v>
      </c>
      <c r="H8" s="71">
        <v>65</v>
      </c>
      <c r="I8" s="20">
        <v>113</v>
      </c>
      <c r="J8" s="20">
        <v>1</v>
      </c>
    </row>
    <row r="9" spans="1:10" ht="15" x14ac:dyDescent="0.2">
      <c r="A9" s="16"/>
      <c r="B9" s="21">
        <v>53</v>
      </c>
      <c r="C9" s="16" t="s">
        <v>785</v>
      </c>
      <c r="D9" s="62">
        <v>1991</v>
      </c>
      <c r="E9" s="16" t="s">
        <v>27</v>
      </c>
      <c r="F9" s="53">
        <v>50.29</v>
      </c>
      <c r="G9" s="16">
        <v>36</v>
      </c>
      <c r="H9" s="71">
        <v>51</v>
      </c>
      <c r="I9" s="16">
        <v>87</v>
      </c>
      <c r="J9" s="16">
        <v>2</v>
      </c>
    </row>
    <row r="10" spans="1:10" ht="15" x14ac:dyDescent="0.2">
      <c r="A10" s="20"/>
      <c r="B10" s="22">
        <v>53</v>
      </c>
      <c r="C10" s="16" t="s">
        <v>805</v>
      </c>
      <c r="D10" s="62">
        <v>1995</v>
      </c>
      <c r="E10" s="20" t="s">
        <v>27</v>
      </c>
      <c r="F10" s="53">
        <v>52.2</v>
      </c>
      <c r="G10" s="16">
        <v>28</v>
      </c>
      <c r="H10" s="71">
        <v>32</v>
      </c>
      <c r="I10" s="20">
        <v>60</v>
      </c>
      <c r="J10" s="20">
        <v>3</v>
      </c>
    </row>
    <row r="11" spans="1:10" ht="15" x14ac:dyDescent="0.2">
      <c r="A11" s="16"/>
      <c r="B11" s="21"/>
      <c r="C11" s="16"/>
      <c r="D11" s="21"/>
      <c r="E11" s="16"/>
      <c r="F11" s="22"/>
      <c r="G11" s="20"/>
      <c r="H11" s="22"/>
      <c r="I11" s="16"/>
      <c r="J11" s="16"/>
    </row>
    <row r="12" spans="1:10" ht="15" x14ac:dyDescent="0.2">
      <c r="A12" s="20"/>
      <c r="B12" s="22">
        <v>58</v>
      </c>
      <c r="C12" s="16" t="s">
        <v>160</v>
      </c>
      <c r="D12" s="62">
        <v>1988</v>
      </c>
      <c r="E12" s="20" t="s">
        <v>36</v>
      </c>
      <c r="F12" s="53">
        <v>53.9</v>
      </c>
      <c r="G12" s="16">
        <v>66</v>
      </c>
      <c r="H12" s="71">
        <v>82</v>
      </c>
      <c r="I12" s="20">
        <v>148</v>
      </c>
      <c r="J12" s="20">
        <v>1</v>
      </c>
    </row>
    <row r="13" spans="1:10" ht="15" x14ac:dyDescent="0.2">
      <c r="A13" s="16"/>
      <c r="B13" s="21">
        <v>58</v>
      </c>
      <c r="C13" s="16" t="s">
        <v>57</v>
      </c>
      <c r="D13" s="62">
        <v>1990</v>
      </c>
      <c r="E13" s="16" t="s">
        <v>36</v>
      </c>
      <c r="F13" s="53">
        <v>57.44</v>
      </c>
      <c r="G13" s="16">
        <v>60</v>
      </c>
      <c r="H13" s="71">
        <v>77</v>
      </c>
      <c r="I13" s="16">
        <v>137</v>
      </c>
      <c r="J13" s="16">
        <v>2</v>
      </c>
    </row>
    <row r="14" spans="1:10" ht="15" x14ac:dyDescent="0.2">
      <c r="A14" s="20"/>
      <c r="B14" s="22">
        <v>58</v>
      </c>
      <c r="C14" s="16" t="s">
        <v>655</v>
      </c>
      <c r="D14" s="62">
        <v>1990</v>
      </c>
      <c r="E14" s="20" t="s">
        <v>36</v>
      </c>
      <c r="F14" s="53">
        <v>57.41</v>
      </c>
      <c r="G14" s="16">
        <v>45</v>
      </c>
      <c r="H14" s="71">
        <v>75</v>
      </c>
      <c r="I14" s="20">
        <v>120</v>
      </c>
      <c r="J14" s="20">
        <v>3</v>
      </c>
    </row>
    <row r="15" spans="1:10" ht="15" x14ac:dyDescent="0.2">
      <c r="A15" s="16"/>
      <c r="B15" s="21">
        <v>58</v>
      </c>
      <c r="C15" s="16" t="s">
        <v>784</v>
      </c>
      <c r="D15" s="62">
        <v>1993</v>
      </c>
      <c r="E15" s="16" t="s">
        <v>27</v>
      </c>
      <c r="F15" s="53">
        <v>53.33</v>
      </c>
      <c r="G15" s="16">
        <v>47</v>
      </c>
      <c r="H15" s="71">
        <v>64</v>
      </c>
      <c r="I15" s="16">
        <v>111</v>
      </c>
      <c r="J15" s="16">
        <v>4</v>
      </c>
    </row>
    <row r="16" spans="1:10" ht="15" x14ac:dyDescent="0.2">
      <c r="A16" s="18"/>
      <c r="B16" s="24">
        <v>58</v>
      </c>
      <c r="C16" s="16" t="s">
        <v>82</v>
      </c>
      <c r="D16" s="62">
        <v>1990</v>
      </c>
      <c r="E16" s="18" t="s">
        <v>36</v>
      </c>
      <c r="F16" s="53">
        <v>57.36</v>
      </c>
      <c r="G16" s="16">
        <v>33</v>
      </c>
      <c r="H16" s="71">
        <v>55</v>
      </c>
      <c r="I16" s="18">
        <v>88</v>
      </c>
      <c r="J16" s="18">
        <v>5</v>
      </c>
    </row>
    <row r="17" spans="1:10" ht="15" x14ac:dyDescent="0.2">
      <c r="A17" s="20"/>
      <c r="B17" s="22">
        <v>58</v>
      </c>
      <c r="C17" s="16" t="s">
        <v>806</v>
      </c>
      <c r="D17" s="62">
        <v>1992</v>
      </c>
      <c r="E17" s="20" t="s">
        <v>27</v>
      </c>
      <c r="F17" s="53">
        <v>55.81</v>
      </c>
      <c r="G17" s="16">
        <v>33</v>
      </c>
      <c r="H17" s="71">
        <v>51</v>
      </c>
      <c r="I17" s="20">
        <v>84</v>
      </c>
      <c r="J17" s="20">
        <v>6</v>
      </c>
    </row>
    <row r="18" spans="1:10" ht="15" x14ac:dyDescent="0.2">
      <c r="A18" s="16"/>
      <c r="B18" s="21"/>
      <c r="C18" s="16"/>
      <c r="D18" s="21"/>
      <c r="E18" s="16"/>
      <c r="F18" s="53"/>
      <c r="G18" s="16"/>
      <c r="H18" s="71"/>
      <c r="I18" s="16"/>
      <c r="J18" s="16"/>
    </row>
    <row r="19" spans="1:10" ht="15" x14ac:dyDescent="0.2">
      <c r="A19" s="20"/>
      <c r="B19" s="22">
        <v>63</v>
      </c>
      <c r="C19" s="16" t="s">
        <v>807</v>
      </c>
      <c r="D19" s="62">
        <v>1989</v>
      </c>
      <c r="E19" s="20" t="s">
        <v>36</v>
      </c>
      <c r="F19" s="53">
        <v>58.7</v>
      </c>
      <c r="G19" s="16">
        <v>64</v>
      </c>
      <c r="H19" s="71">
        <v>83</v>
      </c>
      <c r="I19" s="20">
        <v>147</v>
      </c>
      <c r="J19" s="20">
        <v>1</v>
      </c>
    </row>
    <row r="20" spans="1:10" ht="15" x14ac:dyDescent="0.2">
      <c r="A20" s="16"/>
      <c r="B20" s="21">
        <v>63</v>
      </c>
      <c r="C20" s="16" t="s">
        <v>109</v>
      </c>
      <c r="D20" s="62">
        <v>1986</v>
      </c>
      <c r="E20" s="16" t="s">
        <v>40</v>
      </c>
      <c r="F20" s="53">
        <v>61.93</v>
      </c>
      <c r="G20" s="16">
        <v>57</v>
      </c>
      <c r="H20" s="71">
        <v>71</v>
      </c>
      <c r="I20" s="16">
        <v>128</v>
      </c>
      <c r="J20" s="16">
        <v>2</v>
      </c>
    </row>
    <row r="21" spans="1:10" ht="15" x14ac:dyDescent="0.2">
      <c r="A21" s="20"/>
      <c r="B21" s="22">
        <v>63</v>
      </c>
      <c r="C21" s="16" t="s">
        <v>808</v>
      </c>
      <c r="D21" s="62">
        <v>1990</v>
      </c>
      <c r="E21" s="20" t="s">
        <v>36</v>
      </c>
      <c r="F21" s="53">
        <v>62.9</v>
      </c>
      <c r="G21" s="16">
        <v>47</v>
      </c>
      <c r="H21" s="71">
        <v>62</v>
      </c>
      <c r="I21" s="20">
        <v>109</v>
      </c>
      <c r="J21" s="20">
        <v>3</v>
      </c>
    </row>
    <row r="22" spans="1:10" ht="15" x14ac:dyDescent="0.2">
      <c r="A22" s="16"/>
      <c r="B22" s="21"/>
      <c r="C22" s="16"/>
      <c r="D22" s="21"/>
      <c r="E22" s="16"/>
      <c r="F22" s="22"/>
      <c r="G22" s="18"/>
      <c r="H22" s="22"/>
      <c r="I22" s="16"/>
      <c r="J22" s="16"/>
    </row>
    <row r="23" spans="1:10" ht="15" x14ac:dyDescent="0.2">
      <c r="A23" s="20"/>
      <c r="B23" s="22">
        <v>69</v>
      </c>
      <c r="C23" s="16" t="s">
        <v>35</v>
      </c>
      <c r="D23" s="62">
        <v>1990</v>
      </c>
      <c r="E23" s="20" t="s">
        <v>36</v>
      </c>
      <c r="F23" s="16">
        <v>66.98</v>
      </c>
      <c r="G23" s="16">
        <v>66</v>
      </c>
      <c r="H23" s="16">
        <v>84</v>
      </c>
      <c r="I23" s="20">
        <v>150</v>
      </c>
      <c r="J23" s="20">
        <v>1</v>
      </c>
    </row>
    <row r="24" spans="1:10" ht="15" x14ac:dyDescent="0.2">
      <c r="A24" s="16"/>
      <c r="B24" s="21">
        <v>69</v>
      </c>
      <c r="C24" s="17" t="s">
        <v>616</v>
      </c>
      <c r="D24" s="76">
        <v>1989</v>
      </c>
      <c r="E24" s="16" t="s">
        <v>36</v>
      </c>
      <c r="F24" s="17">
        <v>66.97</v>
      </c>
      <c r="G24" s="17">
        <v>54</v>
      </c>
      <c r="H24" s="17">
        <v>74</v>
      </c>
      <c r="I24" s="16">
        <v>128</v>
      </c>
      <c r="J24" s="16">
        <v>2</v>
      </c>
    </row>
    <row r="25" spans="1:10" ht="15" x14ac:dyDescent="0.2">
      <c r="A25" s="20"/>
      <c r="B25" s="22">
        <v>69</v>
      </c>
      <c r="C25" s="16" t="s">
        <v>809</v>
      </c>
      <c r="D25" s="78">
        <v>1987</v>
      </c>
      <c r="E25" s="20" t="s">
        <v>40</v>
      </c>
      <c r="F25" s="16">
        <v>64.05</v>
      </c>
      <c r="G25" s="16">
        <v>47</v>
      </c>
      <c r="H25" s="16">
        <v>65</v>
      </c>
      <c r="I25" s="20">
        <v>112</v>
      </c>
      <c r="J25" s="20">
        <v>3</v>
      </c>
    </row>
    <row r="26" spans="1:10" ht="15" x14ac:dyDescent="0.2">
      <c r="A26" s="16"/>
      <c r="B26" s="21">
        <v>69</v>
      </c>
      <c r="C26" s="18" t="s">
        <v>617</v>
      </c>
      <c r="D26" s="69">
        <v>1955</v>
      </c>
      <c r="E26" s="16" t="s">
        <v>44</v>
      </c>
      <c r="F26" s="18">
        <v>63.94</v>
      </c>
      <c r="G26" s="18">
        <v>30</v>
      </c>
      <c r="H26" s="18">
        <v>36</v>
      </c>
      <c r="I26" s="16">
        <v>66</v>
      </c>
      <c r="J26" s="16">
        <v>4</v>
      </c>
    </row>
    <row r="27" spans="1:10" ht="15" x14ac:dyDescent="0.2">
      <c r="A27" s="20"/>
      <c r="B27" s="22"/>
      <c r="C27" s="20"/>
      <c r="D27" s="22"/>
      <c r="E27" s="20"/>
      <c r="F27" s="16"/>
      <c r="G27" s="16"/>
      <c r="H27" s="16"/>
      <c r="I27" s="20"/>
      <c r="J27" s="20"/>
    </row>
    <row r="28" spans="1:10" ht="15" x14ac:dyDescent="0.2">
      <c r="A28" s="16"/>
      <c r="B28" s="21">
        <v>75</v>
      </c>
      <c r="C28" s="16" t="s">
        <v>751</v>
      </c>
      <c r="D28" s="62">
        <v>1991</v>
      </c>
      <c r="E28" s="16" t="s">
        <v>27</v>
      </c>
      <c r="F28" s="16">
        <v>69.56</v>
      </c>
      <c r="G28" s="16">
        <v>38</v>
      </c>
      <c r="H28" s="16">
        <v>57</v>
      </c>
      <c r="I28" s="16">
        <v>95</v>
      </c>
      <c r="J28" s="16">
        <v>1</v>
      </c>
    </row>
    <row r="29" spans="1:10" ht="15" x14ac:dyDescent="0.2">
      <c r="A29" s="20"/>
      <c r="B29" s="22"/>
      <c r="C29" s="20"/>
      <c r="D29" s="22"/>
      <c r="E29" s="20"/>
      <c r="F29" s="16"/>
      <c r="G29" s="16"/>
      <c r="H29" s="16"/>
      <c r="I29" s="20"/>
      <c r="J29" s="20"/>
    </row>
    <row r="30" spans="1:10" ht="15" x14ac:dyDescent="0.2">
      <c r="A30" s="16"/>
      <c r="B30" s="21" t="s">
        <v>271</v>
      </c>
      <c r="C30" s="16" t="s">
        <v>810</v>
      </c>
      <c r="D30" s="62">
        <v>1993</v>
      </c>
      <c r="E30" s="16" t="s">
        <v>27</v>
      </c>
      <c r="F30" s="16">
        <v>89.81</v>
      </c>
      <c r="G30" s="16">
        <v>48</v>
      </c>
      <c r="H30" s="16">
        <v>69</v>
      </c>
      <c r="I30" s="16">
        <v>117</v>
      </c>
      <c r="J30" s="16">
        <v>1</v>
      </c>
    </row>
    <row r="31" spans="1:10" ht="15" x14ac:dyDescent="0.2">
      <c r="A31" s="20"/>
      <c r="B31" s="22" t="s">
        <v>271</v>
      </c>
      <c r="C31" s="16" t="s">
        <v>752</v>
      </c>
      <c r="D31" s="62">
        <v>1991</v>
      </c>
      <c r="E31" s="20" t="s">
        <v>27</v>
      </c>
      <c r="F31" s="16">
        <v>86.56</v>
      </c>
      <c r="G31" s="16">
        <v>40</v>
      </c>
      <c r="H31" s="16">
        <v>52</v>
      </c>
      <c r="I31" s="20">
        <v>92</v>
      </c>
      <c r="J31" s="20">
        <v>2</v>
      </c>
    </row>
    <row r="32" spans="1:10" ht="15" x14ac:dyDescent="0.2">
      <c r="A32" s="16"/>
      <c r="B32" s="21"/>
      <c r="C32" s="16"/>
      <c r="D32" s="21"/>
      <c r="E32" s="16"/>
      <c r="F32" s="16"/>
      <c r="G32" s="16"/>
      <c r="H32" s="16"/>
      <c r="I32" s="16"/>
      <c r="J32" s="16"/>
    </row>
    <row r="33" spans="1:10" ht="15" x14ac:dyDescent="0.2">
      <c r="A33" s="20"/>
      <c r="B33" s="22">
        <v>50</v>
      </c>
      <c r="C33" s="16" t="s">
        <v>68</v>
      </c>
      <c r="D33" s="62">
        <v>1995</v>
      </c>
      <c r="E33" s="20" t="s">
        <v>27</v>
      </c>
      <c r="F33" s="16">
        <v>45.69</v>
      </c>
      <c r="G33" s="16">
        <v>39</v>
      </c>
      <c r="H33" s="16">
        <v>53</v>
      </c>
      <c r="I33" s="20">
        <v>92</v>
      </c>
      <c r="J33" s="20">
        <v>1</v>
      </c>
    </row>
    <row r="34" spans="1:10" ht="15" x14ac:dyDescent="0.2">
      <c r="A34" s="16"/>
      <c r="B34" s="21">
        <v>50</v>
      </c>
      <c r="C34" s="16" t="s">
        <v>679</v>
      </c>
      <c r="D34" s="62">
        <v>1994</v>
      </c>
      <c r="E34" s="16" t="s">
        <v>27</v>
      </c>
      <c r="F34" s="16">
        <v>43.32</v>
      </c>
      <c r="G34" s="16">
        <v>24</v>
      </c>
      <c r="H34" s="16">
        <v>43</v>
      </c>
      <c r="I34" s="16">
        <v>67</v>
      </c>
      <c r="J34" s="16">
        <v>2</v>
      </c>
    </row>
    <row r="35" spans="1:10" ht="15" x14ac:dyDescent="0.2">
      <c r="A35" s="20"/>
      <c r="B35" s="22"/>
      <c r="C35" s="20"/>
      <c r="D35" s="22"/>
      <c r="E35" s="20"/>
      <c r="F35" s="16"/>
      <c r="G35" s="16"/>
      <c r="H35" s="16"/>
      <c r="I35" s="20"/>
      <c r="J35" s="20"/>
    </row>
    <row r="36" spans="1:10" ht="15" x14ac:dyDescent="0.2">
      <c r="A36" s="16"/>
      <c r="B36" s="21">
        <v>56</v>
      </c>
      <c r="C36" s="17" t="s">
        <v>67</v>
      </c>
      <c r="D36" s="76">
        <v>1992</v>
      </c>
      <c r="E36" s="16" t="s">
        <v>27</v>
      </c>
      <c r="F36" s="17">
        <v>54.18</v>
      </c>
      <c r="G36" s="17">
        <v>63</v>
      </c>
      <c r="H36" s="17">
        <v>76</v>
      </c>
      <c r="I36" s="16">
        <v>139</v>
      </c>
      <c r="J36" s="16">
        <v>1</v>
      </c>
    </row>
    <row r="37" spans="1:10" ht="15" x14ac:dyDescent="0.2">
      <c r="A37" s="20"/>
      <c r="B37" s="22">
        <v>56</v>
      </c>
      <c r="C37" s="16" t="s">
        <v>811</v>
      </c>
      <c r="D37" s="62">
        <v>1990</v>
      </c>
      <c r="E37" s="20" t="s">
        <v>36</v>
      </c>
      <c r="F37" s="16">
        <v>52.8</v>
      </c>
      <c r="G37" s="16">
        <v>60</v>
      </c>
      <c r="H37" s="16">
        <v>70</v>
      </c>
      <c r="I37" s="20">
        <v>130</v>
      </c>
      <c r="J37" s="20">
        <v>2</v>
      </c>
    </row>
    <row r="38" spans="1:10" ht="15" x14ac:dyDescent="0.2">
      <c r="A38" s="16"/>
      <c r="B38" s="21">
        <v>56</v>
      </c>
      <c r="C38" s="16" t="s">
        <v>517</v>
      </c>
      <c r="D38" s="78">
        <v>1994</v>
      </c>
      <c r="E38" s="16" t="s">
        <v>27</v>
      </c>
      <c r="F38" s="16">
        <v>53.75</v>
      </c>
      <c r="G38" s="16">
        <v>55</v>
      </c>
      <c r="H38" s="16">
        <v>69</v>
      </c>
      <c r="I38" s="16">
        <v>124</v>
      </c>
      <c r="J38" s="16">
        <v>3</v>
      </c>
    </row>
    <row r="39" spans="1:10" ht="15" x14ac:dyDescent="0.2">
      <c r="A39" s="20"/>
      <c r="B39" s="22"/>
      <c r="C39" s="20"/>
      <c r="D39" s="22"/>
      <c r="E39" s="20"/>
      <c r="F39" s="18"/>
      <c r="G39" s="18"/>
      <c r="H39" s="18"/>
      <c r="I39" s="20"/>
      <c r="J39" s="20"/>
    </row>
    <row r="40" spans="1:10" ht="15" x14ac:dyDescent="0.2">
      <c r="A40" s="16"/>
      <c r="B40" s="21">
        <v>62</v>
      </c>
      <c r="C40" s="16" t="s">
        <v>74</v>
      </c>
      <c r="D40" s="62">
        <v>1992</v>
      </c>
      <c r="E40" s="16" t="s">
        <v>27</v>
      </c>
      <c r="F40" s="16">
        <v>61.95</v>
      </c>
      <c r="G40" s="16">
        <v>86</v>
      </c>
      <c r="H40" s="16">
        <v>110</v>
      </c>
      <c r="I40" s="72">
        <v>196</v>
      </c>
      <c r="J40" s="16">
        <v>1</v>
      </c>
    </row>
    <row r="41" spans="1:10" ht="15" x14ac:dyDescent="0.2">
      <c r="A41" s="20"/>
      <c r="B41" s="22">
        <v>62</v>
      </c>
      <c r="C41" s="16" t="s">
        <v>64</v>
      </c>
      <c r="D41" s="62">
        <v>1992</v>
      </c>
      <c r="E41" s="20" t="s">
        <v>27</v>
      </c>
      <c r="F41" s="16">
        <v>61.58</v>
      </c>
      <c r="G41" s="16">
        <v>71</v>
      </c>
      <c r="H41" s="16">
        <v>96</v>
      </c>
      <c r="I41" s="20">
        <v>167</v>
      </c>
      <c r="J41" s="20">
        <v>2</v>
      </c>
    </row>
    <row r="42" spans="1:10" ht="15" x14ac:dyDescent="0.2">
      <c r="A42" s="16"/>
      <c r="B42" s="21"/>
      <c r="C42" s="16"/>
      <c r="D42" s="21"/>
      <c r="E42" s="16"/>
      <c r="F42" s="16"/>
      <c r="G42" s="16"/>
      <c r="H42" s="16"/>
      <c r="I42" s="16"/>
      <c r="J42" s="16"/>
    </row>
    <row r="43" spans="1:10" ht="15" x14ac:dyDescent="0.2">
      <c r="A43" s="20"/>
      <c r="B43" s="22">
        <v>69</v>
      </c>
      <c r="C43" s="16" t="s">
        <v>520</v>
      </c>
      <c r="D43" s="62">
        <v>1988</v>
      </c>
      <c r="E43" s="20" t="s">
        <v>36</v>
      </c>
      <c r="F43" s="16">
        <v>68.19</v>
      </c>
      <c r="G43" s="16">
        <v>95</v>
      </c>
      <c r="H43" s="16">
        <v>126</v>
      </c>
      <c r="I43" s="20">
        <v>221</v>
      </c>
      <c r="J43" s="20">
        <v>1</v>
      </c>
    </row>
    <row r="44" spans="1:10" ht="15" x14ac:dyDescent="0.2">
      <c r="A44" s="16"/>
      <c r="B44" s="21">
        <v>69</v>
      </c>
      <c r="C44" s="16" t="s">
        <v>327</v>
      </c>
      <c r="D44" s="62">
        <v>1988</v>
      </c>
      <c r="E44" s="16" t="s">
        <v>36</v>
      </c>
      <c r="F44" s="16">
        <v>67.31</v>
      </c>
      <c r="G44" s="16">
        <v>98</v>
      </c>
      <c r="H44" s="16">
        <v>122</v>
      </c>
      <c r="I44" s="16">
        <v>220</v>
      </c>
      <c r="J44" s="16">
        <v>2</v>
      </c>
    </row>
    <row r="45" spans="1:10" ht="15" x14ac:dyDescent="0.2">
      <c r="A45" s="20"/>
      <c r="B45" s="22">
        <v>69</v>
      </c>
      <c r="C45" s="16" t="s">
        <v>738</v>
      </c>
      <c r="D45" s="62">
        <v>1971</v>
      </c>
      <c r="E45" s="20" t="s">
        <v>44</v>
      </c>
      <c r="F45" s="16">
        <v>69</v>
      </c>
      <c r="G45" s="16">
        <v>95</v>
      </c>
      <c r="H45" s="16">
        <v>108</v>
      </c>
      <c r="I45" s="20">
        <v>203</v>
      </c>
      <c r="J45" s="20">
        <v>3</v>
      </c>
    </row>
    <row r="46" spans="1:10" ht="15" x14ac:dyDescent="0.2">
      <c r="A46" s="16"/>
      <c r="B46" s="21">
        <v>69</v>
      </c>
      <c r="C46" s="16" t="s">
        <v>812</v>
      </c>
      <c r="D46" s="62">
        <v>1985</v>
      </c>
      <c r="E46" s="16" t="s">
        <v>40</v>
      </c>
      <c r="F46" s="16">
        <v>69</v>
      </c>
      <c r="G46" s="16">
        <v>82</v>
      </c>
      <c r="H46" s="16">
        <v>103</v>
      </c>
      <c r="I46" s="16">
        <v>185</v>
      </c>
      <c r="J46" s="16">
        <v>4</v>
      </c>
    </row>
    <row r="47" spans="1:10" ht="15" x14ac:dyDescent="0.2">
      <c r="A47" s="20"/>
      <c r="B47" s="22">
        <v>69</v>
      </c>
      <c r="C47" s="16" t="s">
        <v>813</v>
      </c>
      <c r="D47" s="62">
        <v>1990</v>
      </c>
      <c r="E47" s="20" t="s">
        <v>36</v>
      </c>
      <c r="F47" s="16">
        <v>66.94</v>
      </c>
      <c r="G47" s="16">
        <v>76</v>
      </c>
      <c r="H47" s="16">
        <v>95</v>
      </c>
      <c r="I47" s="20">
        <v>171</v>
      </c>
      <c r="J47" s="20">
        <v>5</v>
      </c>
    </row>
    <row r="48" spans="1:10" ht="15" x14ac:dyDescent="0.2">
      <c r="A48" s="16"/>
      <c r="B48" s="21">
        <v>69</v>
      </c>
      <c r="C48" s="16" t="s">
        <v>814</v>
      </c>
      <c r="D48" s="62">
        <v>1955</v>
      </c>
      <c r="E48" s="16" t="s">
        <v>44</v>
      </c>
      <c r="F48" s="16">
        <v>68.290000000000006</v>
      </c>
      <c r="G48" s="16">
        <v>50</v>
      </c>
      <c r="H48" s="16">
        <v>63</v>
      </c>
      <c r="I48" s="16">
        <v>113</v>
      </c>
      <c r="J48" s="16">
        <v>6</v>
      </c>
    </row>
    <row r="49" spans="1:10" ht="15" x14ac:dyDescent="0.2">
      <c r="A49" s="20"/>
      <c r="B49" s="22"/>
      <c r="C49" s="20"/>
      <c r="D49" s="22"/>
      <c r="E49" s="20"/>
      <c r="F49" s="16"/>
      <c r="G49" s="16"/>
      <c r="H49" s="16"/>
      <c r="I49" s="20"/>
      <c r="J49" s="20"/>
    </row>
    <row r="50" spans="1:10" ht="15" x14ac:dyDescent="0.2">
      <c r="A50" s="16"/>
      <c r="B50" s="21">
        <v>77</v>
      </c>
      <c r="C50" s="16" t="s">
        <v>295</v>
      </c>
      <c r="D50" s="62">
        <v>1978</v>
      </c>
      <c r="E50" s="16" t="s">
        <v>40</v>
      </c>
      <c r="F50" s="16">
        <v>74.400000000000006</v>
      </c>
      <c r="G50" s="16">
        <v>100</v>
      </c>
      <c r="H50" s="16">
        <v>135</v>
      </c>
      <c r="I50" s="16">
        <v>235</v>
      </c>
      <c r="J50" s="16">
        <v>1</v>
      </c>
    </row>
    <row r="51" spans="1:10" ht="15" x14ac:dyDescent="0.2">
      <c r="A51" s="16"/>
      <c r="B51" s="21">
        <v>77</v>
      </c>
      <c r="C51" s="16" t="s">
        <v>95</v>
      </c>
      <c r="D51" s="62">
        <v>1978</v>
      </c>
      <c r="E51" s="16" t="s">
        <v>40</v>
      </c>
      <c r="F51" s="16">
        <v>71.73</v>
      </c>
      <c r="G51" s="16">
        <v>100</v>
      </c>
      <c r="H51" s="16">
        <v>132</v>
      </c>
      <c r="I51" s="16">
        <v>232</v>
      </c>
      <c r="J51" s="16">
        <v>2</v>
      </c>
    </row>
    <row r="52" spans="1:10" ht="15" x14ac:dyDescent="0.2">
      <c r="A52" s="16"/>
      <c r="B52" s="21">
        <v>77</v>
      </c>
      <c r="C52" s="16" t="s">
        <v>815</v>
      </c>
      <c r="D52" s="62">
        <v>1981</v>
      </c>
      <c r="E52" s="16" t="s">
        <v>40</v>
      </c>
      <c r="F52" s="16">
        <v>74.52</v>
      </c>
      <c r="G52" s="16">
        <v>95</v>
      </c>
      <c r="H52" s="16">
        <v>132</v>
      </c>
      <c r="I52" s="16">
        <v>227</v>
      </c>
      <c r="J52" s="16">
        <v>3</v>
      </c>
    </row>
    <row r="53" spans="1:10" ht="15" x14ac:dyDescent="0.2">
      <c r="A53" s="20"/>
      <c r="B53" s="22">
        <v>77</v>
      </c>
      <c r="C53" s="16" t="s">
        <v>97</v>
      </c>
      <c r="D53" s="62">
        <v>1986</v>
      </c>
      <c r="E53" s="20" t="s">
        <v>40</v>
      </c>
      <c r="F53" s="16">
        <v>76.91</v>
      </c>
      <c r="G53" s="16">
        <v>96</v>
      </c>
      <c r="H53" s="16">
        <v>127</v>
      </c>
      <c r="I53" s="20">
        <v>223</v>
      </c>
      <c r="J53" s="20">
        <v>4</v>
      </c>
    </row>
    <row r="54" spans="1:10" ht="15" x14ac:dyDescent="0.2">
      <c r="A54" s="16"/>
      <c r="B54" s="21">
        <v>77</v>
      </c>
      <c r="C54" s="16" t="s">
        <v>816</v>
      </c>
      <c r="D54" s="62">
        <v>1990</v>
      </c>
      <c r="E54" s="16" t="s">
        <v>36</v>
      </c>
      <c r="F54" s="16">
        <v>71.349999999999994</v>
      </c>
      <c r="G54" s="16">
        <v>75</v>
      </c>
      <c r="H54" s="16">
        <v>103</v>
      </c>
      <c r="I54" s="16">
        <v>178</v>
      </c>
      <c r="J54" s="16">
        <v>5</v>
      </c>
    </row>
    <row r="55" spans="1:10" ht="15" x14ac:dyDescent="0.2">
      <c r="A55" s="20"/>
      <c r="B55" s="22">
        <v>77</v>
      </c>
      <c r="C55" s="16" t="s">
        <v>767</v>
      </c>
      <c r="D55" s="62">
        <v>1991</v>
      </c>
      <c r="E55" s="20" t="s">
        <v>27</v>
      </c>
      <c r="F55" s="16">
        <v>74.94</v>
      </c>
      <c r="G55" s="16">
        <v>65</v>
      </c>
      <c r="H55" s="16">
        <v>85</v>
      </c>
      <c r="I55" s="20">
        <v>150</v>
      </c>
      <c r="J55" s="20">
        <v>6</v>
      </c>
    </row>
    <row r="56" spans="1:10" ht="15" x14ac:dyDescent="0.2">
      <c r="A56" s="16"/>
      <c r="B56" s="21">
        <v>77</v>
      </c>
      <c r="C56" s="16" t="s">
        <v>563</v>
      </c>
      <c r="D56" s="62">
        <v>1992</v>
      </c>
      <c r="E56" s="16" t="s">
        <v>27</v>
      </c>
      <c r="F56" s="16">
        <v>69.23</v>
      </c>
      <c r="G56" s="16">
        <v>57</v>
      </c>
      <c r="H56" s="16">
        <v>72</v>
      </c>
      <c r="I56" s="16">
        <v>129</v>
      </c>
      <c r="J56" s="16">
        <v>7</v>
      </c>
    </row>
    <row r="57" spans="1:10" ht="15" x14ac:dyDescent="0.2">
      <c r="A57" s="20"/>
      <c r="B57" s="22">
        <v>77</v>
      </c>
      <c r="C57" s="16" t="s">
        <v>273</v>
      </c>
      <c r="D57" s="62">
        <v>1937</v>
      </c>
      <c r="E57" s="20" t="s">
        <v>44</v>
      </c>
      <c r="F57" s="16">
        <v>73.08</v>
      </c>
      <c r="G57" s="16">
        <v>45</v>
      </c>
      <c r="H57" s="16">
        <v>56</v>
      </c>
      <c r="I57" s="20">
        <v>101</v>
      </c>
      <c r="J57" s="20">
        <v>8</v>
      </c>
    </row>
    <row r="58" spans="1:10" ht="15" x14ac:dyDescent="0.2">
      <c r="A58" s="16"/>
      <c r="B58" s="21">
        <v>77</v>
      </c>
      <c r="C58" s="16" t="s">
        <v>150</v>
      </c>
      <c r="D58" s="62">
        <v>1981</v>
      </c>
      <c r="E58" s="16" t="s">
        <v>36</v>
      </c>
      <c r="F58" s="16">
        <v>72</v>
      </c>
      <c r="G58" s="16">
        <v>37</v>
      </c>
      <c r="H58" s="16">
        <v>51</v>
      </c>
      <c r="I58" s="16">
        <v>88</v>
      </c>
      <c r="J58" s="16">
        <v>9</v>
      </c>
    </row>
    <row r="59" spans="1:10" ht="15" x14ac:dyDescent="0.2">
      <c r="A59" s="20"/>
      <c r="B59" s="22">
        <v>77</v>
      </c>
      <c r="C59" s="16" t="s">
        <v>595</v>
      </c>
      <c r="D59" s="62">
        <v>1997</v>
      </c>
      <c r="E59" s="20" t="s">
        <v>27</v>
      </c>
      <c r="F59" s="16">
        <v>75.95</v>
      </c>
      <c r="G59" s="16">
        <v>31</v>
      </c>
      <c r="H59" s="16">
        <v>43</v>
      </c>
      <c r="I59" s="20">
        <v>74</v>
      </c>
      <c r="J59" s="20">
        <v>10</v>
      </c>
    </row>
    <row r="60" spans="1:10" ht="15" x14ac:dyDescent="0.2">
      <c r="A60" s="16"/>
      <c r="B60" s="21"/>
      <c r="C60" s="16"/>
      <c r="D60" s="21"/>
      <c r="E60" s="16"/>
      <c r="F60" s="16"/>
      <c r="G60" s="16"/>
      <c r="H60" s="16"/>
      <c r="I60" s="16"/>
      <c r="J60" s="16"/>
    </row>
    <row r="61" spans="1:10" ht="15" x14ac:dyDescent="0.2">
      <c r="A61" s="20"/>
      <c r="B61" s="22">
        <v>85</v>
      </c>
      <c r="C61" s="18" t="s">
        <v>94</v>
      </c>
      <c r="D61" s="69">
        <v>1985</v>
      </c>
      <c r="E61" s="20" t="s">
        <v>40</v>
      </c>
      <c r="F61" s="18">
        <v>81.05</v>
      </c>
      <c r="G61" s="18">
        <v>122</v>
      </c>
      <c r="H61" s="18">
        <v>151</v>
      </c>
      <c r="I61" s="20">
        <v>273</v>
      </c>
      <c r="J61" s="20">
        <v>1</v>
      </c>
    </row>
    <row r="62" spans="1:10" ht="15" x14ac:dyDescent="0.2">
      <c r="A62" s="16"/>
      <c r="B62" s="21">
        <v>85</v>
      </c>
      <c r="C62" s="17" t="s">
        <v>817</v>
      </c>
      <c r="D62" s="76">
        <v>1989</v>
      </c>
      <c r="E62" s="16" t="s">
        <v>36</v>
      </c>
      <c r="F62" s="17">
        <v>84.4</v>
      </c>
      <c r="G62" s="17">
        <v>105</v>
      </c>
      <c r="H62" s="17">
        <v>138</v>
      </c>
      <c r="I62" s="16">
        <v>243</v>
      </c>
      <c r="J62" s="16">
        <v>2</v>
      </c>
    </row>
    <row r="63" spans="1:10" ht="15" x14ac:dyDescent="0.2">
      <c r="A63" s="20"/>
      <c r="B63" s="22">
        <v>85</v>
      </c>
      <c r="C63" s="16" t="s">
        <v>818</v>
      </c>
      <c r="D63" s="78">
        <v>1988</v>
      </c>
      <c r="E63" s="20" t="s">
        <v>36</v>
      </c>
      <c r="F63" s="16">
        <v>82.4</v>
      </c>
      <c r="G63" s="16">
        <v>91</v>
      </c>
      <c r="H63" s="16">
        <v>120</v>
      </c>
      <c r="I63" s="20">
        <v>211</v>
      </c>
      <c r="J63" s="20">
        <v>3</v>
      </c>
    </row>
    <row r="64" spans="1:10" ht="15" x14ac:dyDescent="0.2">
      <c r="A64" s="16"/>
      <c r="B64" s="21">
        <v>85</v>
      </c>
      <c r="C64" s="16" t="s">
        <v>819</v>
      </c>
      <c r="D64" s="62">
        <v>1992</v>
      </c>
      <c r="E64" s="16" t="s">
        <v>27</v>
      </c>
      <c r="F64" s="16">
        <v>80.55</v>
      </c>
      <c r="G64" s="16">
        <v>46</v>
      </c>
      <c r="H64" s="16">
        <v>54</v>
      </c>
      <c r="I64" s="16">
        <v>100</v>
      </c>
      <c r="J64" s="16">
        <v>4</v>
      </c>
    </row>
    <row r="65" spans="1:10" ht="15" x14ac:dyDescent="0.2">
      <c r="A65" s="20"/>
      <c r="B65" s="22"/>
      <c r="C65" s="20"/>
      <c r="D65" s="22"/>
      <c r="E65" s="20"/>
      <c r="F65" s="16"/>
      <c r="G65" s="16"/>
      <c r="H65" s="16"/>
      <c r="I65" s="20"/>
      <c r="J65" s="20"/>
    </row>
    <row r="66" spans="1:10" ht="15" x14ac:dyDescent="0.2">
      <c r="A66" s="16"/>
      <c r="B66" s="21">
        <v>94</v>
      </c>
      <c r="C66" s="16" t="s">
        <v>19</v>
      </c>
      <c r="D66" s="62">
        <v>1991</v>
      </c>
      <c r="E66" s="16" t="s">
        <v>27</v>
      </c>
      <c r="F66" s="16">
        <v>85.99</v>
      </c>
      <c r="G66" s="72">
        <v>116</v>
      </c>
      <c r="H66" s="72">
        <v>150</v>
      </c>
      <c r="I66" s="72">
        <v>266</v>
      </c>
      <c r="J66" s="16">
        <v>1</v>
      </c>
    </row>
    <row r="67" spans="1:10" ht="15" x14ac:dyDescent="0.2">
      <c r="A67" s="20"/>
      <c r="B67" s="22">
        <v>94</v>
      </c>
      <c r="C67" s="16" t="s">
        <v>541</v>
      </c>
      <c r="D67" s="62">
        <v>1973</v>
      </c>
      <c r="E67" s="20" t="s">
        <v>44</v>
      </c>
      <c r="F67" s="16">
        <v>89.8</v>
      </c>
      <c r="G67" s="16">
        <v>115</v>
      </c>
      <c r="H67" s="16">
        <v>136</v>
      </c>
      <c r="I67" s="20">
        <v>251</v>
      </c>
      <c r="J67" s="20">
        <v>2</v>
      </c>
    </row>
    <row r="68" spans="1:10" ht="15" x14ac:dyDescent="0.2">
      <c r="A68" s="16"/>
      <c r="B68" s="21">
        <v>94</v>
      </c>
      <c r="C68" s="16" t="s">
        <v>741</v>
      </c>
      <c r="D68" s="62">
        <v>1989</v>
      </c>
      <c r="E68" s="16" t="s">
        <v>36</v>
      </c>
      <c r="F68" s="16">
        <v>93.03</v>
      </c>
      <c r="G68" s="16">
        <v>101</v>
      </c>
      <c r="H68" s="16">
        <v>135</v>
      </c>
      <c r="I68" s="16">
        <v>236</v>
      </c>
      <c r="J68" s="16">
        <v>3</v>
      </c>
    </row>
    <row r="69" spans="1:10" ht="15" x14ac:dyDescent="0.2">
      <c r="A69" s="20"/>
      <c r="B69" s="22">
        <v>94</v>
      </c>
      <c r="C69" s="16" t="s">
        <v>820</v>
      </c>
      <c r="D69" s="62">
        <v>1989</v>
      </c>
      <c r="E69" s="20" t="s">
        <v>36</v>
      </c>
      <c r="F69" s="16">
        <v>90.31</v>
      </c>
      <c r="G69" s="16">
        <v>95</v>
      </c>
      <c r="H69" s="16">
        <v>120</v>
      </c>
      <c r="I69" s="20">
        <v>215</v>
      </c>
      <c r="J69" s="20">
        <v>4</v>
      </c>
    </row>
    <row r="70" spans="1:10" ht="15" x14ac:dyDescent="0.2">
      <c r="A70" s="16"/>
      <c r="B70" s="21">
        <v>94</v>
      </c>
      <c r="C70" s="16" t="s">
        <v>457</v>
      </c>
      <c r="D70" s="62">
        <v>1987</v>
      </c>
      <c r="E70" s="16" t="s">
        <v>40</v>
      </c>
      <c r="F70" s="16">
        <v>87.11</v>
      </c>
      <c r="G70" s="16">
        <v>85</v>
      </c>
      <c r="H70" s="16">
        <v>118</v>
      </c>
      <c r="I70" s="16">
        <v>203</v>
      </c>
      <c r="J70" s="16">
        <v>5</v>
      </c>
    </row>
    <row r="71" spans="1:10" ht="15" x14ac:dyDescent="0.2">
      <c r="A71" s="20"/>
      <c r="B71" s="22">
        <v>94</v>
      </c>
      <c r="C71" s="16" t="s">
        <v>821</v>
      </c>
      <c r="D71" s="62">
        <v>1990</v>
      </c>
      <c r="E71" s="20" t="s">
        <v>36</v>
      </c>
      <c r="F71" s="16">
        <v>87.5</v>
      </c>
      <c r="G71" s="16">
        <v>89</v>
      </c>
      <c r="H71" s="16">
        <v>106</v>
      </c>
      <c r="I71" s="20">
        <v>195</v>
      </c>
      <c r="J71" s="20">
        <v>6</v>
      </c>
    </row>
    <row r="72" spans="1:10" ht="15" x14ac:dyDescent="0.2">
      <c r="A72" s="16"/>
      <c r="B72" s="21">
        <v>94</v>
      </c>
      <c r="C72" s="16" t="s">
        <v>631</v>
      </c>
      <c r="D72" s="62">
        <v>1982</v>
      </c>
      <c r="E72" s="16" t="s">
        <v>40</v>
      </c>
      <c r="F72" s="16">
        <v>91.65</v>
      </c>
      <c r="G72" s="16">
        <v>87</v>
      </c>
      <c r="H72" s="16">
        <v>105</v>
      </c>
      <c r="I72" s="16">
        <v>192</v>
      </c>
      <c r="J72" s="16">
        <v>7</v>
      </c>
    </row>
    <row r="73" spans="1:10" ht="15" x14ac:dyDescent="0.2">
      <c r="A73" s="20"/>
      <c r="B73" s="22">
        <v>94</v>
      </c>
      <c r="C73" s="16" t="s">
        <v>822</v>
      </c>
      <c r="D73" s="62">
        <v>1991</v>
      </c>
      <c r="E73" s="20" t="s">
        <v>27</v>
      </c>
      <c r="F73" s="16">
        <v>88.65</v>
      </c>
      <c r="G73" s="16">
        <v>70</v>
      </c>
      <c r="H73" s="16">
        <v>101</v>
      </c>
      <c r="I73" s="20">
        <v>171</v>
      </c>
      <c r="J73" s="20">
        <v>8</v>
      </c>
    </row>
    <row r="74" spans="1:10" ht="15" x14ac:dyDescent="0.2">
      <c r="A74" s="16"/>
      <c r="B74" s="21">
        <v>94</v>
      </c>
      <c r="C74" s="16" t="s">
        <v>823</v>
      </c>
      <c r="D74" s="62">
        <v>1970</v>
      </c>
      <c r="E74" s="16" t="s">
        <v>44</v>
      </c>
      <c r="F74" s="16">
        <v>87.44</v>
      </c>
      <c r="G74" s="16">
        <v>62</v>
      </c>
      <c r="H74" s="16">
        <v>75</v>
      </c>
      <c r="I74" s="16">
        <v>137</v>
      </c>
      <c r="J74" s="16">
        <v>9</v>
      </c>
    </row>
    <row r="75" spans="1:10" ht="15" x14ac:dyDescent="0.2">
      <c r="A75" s="20"/>
      <c r="B75" s="22"/>
      <c r="C75" s="20"/>
      <c r="D75" s="22"/>
      <c r="E75" s="20"/>
      <c r="F75" s="16"/>
      <c r="G75" s="16"/>
      <c r="H75" s="16"/>
      <c r="I75" s="20"/>
      <c r="J75" s="20"/>
    </row>
    <row r="76" spans="1:10" ht="15" x14ac:dyDescent="0.2">
      <c r="A76" s="16"/>
      <c r="B76" s="21">
        <v>105</v>
      </c>
      <c r="C76" s="16" t="s">
        <v>598</v>
      </c>
      <c r="D76" s="62">
        <v>1987</v>
      </c>
      <c r="E76" s="16" t="s">
        <v>40</v>
      </c>
      <c r="F76" s="16">
        <v>102</v>
      </c>
      <c r="G76" s="16">
        <v>122</v>
      </c>
      <c r="H76" s="16">
        <v>158</v>
      </c>
      <c r="I76" s="16">
        <v>280</v>
      </c>
      <c r="J76" s="16">
        <v>1</v>
      </c>
    </row>
    <row r="77" spans="1:10" ht="15" x14ac:dyDescent="0.2">
      <c r="A77" s="20"/>
      <c r="B77" s="22">
        <v>105</v>
      </c>
      <c r="C77" s="16" t="s">
        <v>824</v>
      </c>
      <c r="D77" s="62">
        <v>1983</v>
      </c>
      <c r="E77" s="20" t="s">
        <v>40</v>
      </c>
      <c r="F77" s="16">
        <v>100</v>
      </c>
      <c r="G77" s="16">
        <v>98</v>
      </c>
      <c r="H77" s="16">
        <v>137</v>
      </c>
      <c r="I77" s="20">
        <v>235</v>
      </c>
      <c r="J77" s="20">
        <v>2</v>
      </c>
    </row>
    <row r="78" spans="1:10" ht="15" x14ac:dyDescent="0.2">
      <c r="A78" s="16"/>
      <c r="B78" s="21">
        <v>105</v>
      </c>
      <c r="C78" s="16" t="s">
        <v>825</v>
      </c>
      <c r="D78" s="70">
        <v>1990</v>
      </c>
      <c r="E78" s="16" t="s">
        <v>36</v>
      </c>
      <c r="F78" s="16">
        <v>103.05</v>
      </c>
      <c r="G78" s="16">
        <v>95</v>
      </c>
      <c r="H78" s="16">
        <v>130</v>
      </c>
      <c r="I78" s="16">
        <v>225</v>
      </c>
      <c r="J78" s="16">
        <v>3</v>
      </c>
    </row>
    <row r="79" spans="1:10" ht="15" x14ac:dyDescent="0.2">
      <c r="A79" s="20"/>
      <c r="B79" s="22">
        <v>105</v>
      </c>
      <c r="C79" s="16" t="s">
        <v>826</v>
      </c>
      <c r="D79" s="62">
        <v>1991</v>
      </c>
      <c r="E79" s="20" t="s">
        <v>27</v>
      </c>
      <c r="F79" s="16">
        <v>103.96</v>
      </c>
      <c r="G79" s="16">
        <v>95</v>
      </c>
      <c r="H79" s="16">
        <v>130</v>
      </c>
      <c r="I79" s="20">
        <v>225</v>
      </c>
      <c r="J79" s="20">
        <v>4</v>
      </c>
    </row>
    <row r="80" spans="1:10" ht="15" x14ac:dyDescent="0.2">
      <c r="A80" s="16"/>
      <c r="B80" s="21">
        <v>105</v>
      </c>
      <c r="C80" s="16" t="s">
        <v>632</v>
      </c>
      <c r="D80" s="62">
        <v>1956</v>
      </c>
      <c r="E80" s="16" t="s">
        <v>44</v>
      </c>
      <c r="F80" s="16">
        <v>96.61</v>
      </c>
      <c r="G80" s="16">
        <v>77</v>
      </c>
      <c r="H80" s="16">
        <v>103</v>
      </c>
      <c r="I80" s="16">
        <v>180</v>
      </c>
      <c r="J80" s="16">
        <v>5</v>
      </c>
    </row>
    <row r="81" spans="1:10" ht="15" x14ac:dyDescent="0.2">
      <c r="A81" s="20"/>
      <c r="B81" s="22">
        <v>105</v>
      </c>
      <c r="C81" s="16" t="s">
        <v>578</v>
      </c>
      <c r="D81" s="62">
        <v>1992</v>
      </c>
      <c r="E81" s="20" t="s">
        <v>27</v>
      </c>
      <c r="F81" s="16">
        <v>101.71</v>
      </c>
      <c r="G81" s="16">
        <v>72</v>
      </c>
      <c r="H81" s="16">
        <v>103</v>
      </c>
      <c r="I81" s="20">
        <v>175</v>
      </c>
      <c r="J81" s="20">
        <v>6</v>
      </c>
    </row>
    <row r="82" spans="1:10" ht="15" x14ac:dyDescent="0.2">
      <c r="A82" s="16"/>
      <c r="B82" s="21"/>
      <c r="C82" s="16"/>
      <c r="D82" s="21"/>
      <c r="E82" s="16"/>
      <c r="F82" s="16"/>
      <c r="G82" s="16"/>
      <c r="H82" s="16"/>
      <c r="I82" s="16"/>
      <c r="J82" s="16"/>
    </row>
    <row r="83" spans="1:10" ht="15" x14ac:dyDescent="0.2">
      <c r="A83" s="20"/>
      <c r="B83" s="22" t="s">
        <v>281</v>
      </c>
      <c r="C83" s="16" t="s">
        <v>638</v>
      </c>
      <c r="D83" s="62">
        <v>1982</v>
      </c>
      <c r="E83" s="20" t="s">
        <v>40</v>
      </c>
      <c r="F83" s="16">
        <v>120.39</v>
      </c>
      <c r="G83" s="16">
        <v>121</v>
      </c>
      <c r="H83" s="16">
        <v>162</v>
      </c>
      <c r="I83" s="20">
        <v>283</v>
      </c>
      <c r="J83" s="20">
        <v>1</v>
      </c>
    </row>
    <row r="84" spans="1:10" ht="15" x14ac:dyDescent="0.2">
      <c r="A84" s="16"/>
      <c r="B84" s="21" t="s">
        <v>281</v>
      </c>
      <c r="C84" s="16" t="s">
        <v>78</v>
      </c>
      <c r="D84" s="62">
        <v>1982</v>
      </c>
      <c r="E84" s="16" t="s">
        <v>40</v>
      </c>
      <c r="F84" s="16">
        <v>113.79</v>
      </c>
      <c r="G84" s="16">
        <v>120</v>
      </c>
      <c r="H84" s="16">
        <v>158</v>
      </c>
      <c r="I84" s="16">
        <v>278</v>
      </c>
      <c r="J84" s="16">
        <v>2</v>
      </c>
    </row>
    <row r="85" spans="1:10" ht="15" x14ac:dyDescent="0.2">
      <c r="A85" s="20"/>
      <c r="B85" s="22" t="s">
        <v>281</v>
      </c>
      <c r="C85" s="16" t="s">
        <v>743</v>
      </c>
      <c r="D85" s="62">
        <v>1991</v>
      </c>
      <c r="E85" s="20" t="s">
        <v>27</v>
      </c>
      <c r="F85" s="16">
        <v>107.91</v>
      </c>
      <c r="G85" s="72">
        <v>108</v>
      </c>
      <c r="H85" s="72">
        <v>155</v>
      </c>
      <c r="I85" s="82">
        <v>263</v>
      </c>
      <c r="J85" s="20">
        <v>3</v>
      </c>
    </row>
    <row r="86" spans="1:10" ht="15" x14ac:dyDescent="0.2">
      <c r="A86" s="16"/>
      <c r="B86" s="21" t="s">
        <v>281</v>
      </c>
      <c r="C86" s="16" t="s">
        <v>773</v>
      </c>
      <c r="D86" s="62">
        <v>1989</v>
      </c>
      <c r="E86" s="16" t="s">
        <v>36</v>
      </c>
      <c r="F86" s="16">
        <v>112.66</v>
      </c>
      <c r="G86" s="16">
        <v>114</v>
      </c>
      <c r="H86" s="16">
        <v>148</v>
      </c>
      <c r="I86" s="16">
        <v>262</v>
      </c>
      <c r="J86" s="16">
        <v>4</v>
      </c>
    </row>
    <row r="87" spans="1:10" ht="15" x14ac:dyDescent="0.2">
      <c r="A87" s="20"/>
      <c r="B87" s="22" t="s">
        <v>281</v>
      </c>
      <c r="C87" s="16" t="s">
        <v>304</v>
      </c>
      <c r="D87" s="62">
        <v>1985</v>
      </c>
      <c r="E87" s="20" t="s">
        <v>40</v>
      </c>
      <c r="F87" s="16">
        <v>116</v>
      </c>
      <c r="G87" s="16">
        <v>110</v>
      </c>
      <c r="H87" s="16">
        <v>145</v>
      </c>
      <c r="I87" s="20">
        <v>255</v>
      </c>
      <c r="J87" s="20">
        <v>5</v>
      </c>
    </row>
    <row r="88" spans="1:10" ht="15" x14ac:dyDescent="0.2">
      <c r="A88" s="16"/>
      <c r="B88" s="21" t="s">
        <v>281</v>
      </c>
      <c r="C88" s="16" t="s">
        <v>101</v>
      </c>
      <c r="D88" s="62">
        <v>1986</v>
      </c>
      <c r="E88" s="16" t="s">
        <v>40</v>
      </c>
      <c r="F88" s="16">
        <v>108</v>
      </c>
      <c r="G88" s="16">
        <v>112</v>
      </c>
      <c r="H88" s="16">
        <v>140</v>
      </c>
      <c r="I88" s="16">
        <v>252</v>
      </c>
      <c r="J88" s="16">
        <v>6</v>
      </c>
    </row>
    <row r="89" spans="1:10" ht="15" x14ac:dyDescent="0.2">
      <c r="A89" s="20"/>
      <c r="B89" s="22" t="s">
        <v>281</v>
      </c>
      <c r="C89" s="16" t="s">
        <v>134</v>
      </c>
      <c r="D89" s="62">
        <v>1990</v>
      </c>
      <c r="E89" s="20" t="s">
        <v>36</v>
      </c>
      <c r="F89" s="16">
        <v>107.87</v>
      </c>
      <c r="G89" s="16">
        <v>97</v>
      </c>
      <c r="H89" s="16">
        <v>124</v>
      </c>
      <c r="I89" s="20">
        <v>221</v>
      </c>
      <c r="J89" s="20">
        <v>7</v>
      </c>
    </row>
    <row r="90" spans="1:10" ht="15" x14ac:dyDescent="0.2">
      <c r="A90" s="16"/>
      <c r="B90" s="21" t="s">
        <v>281</v>
      </c>
      <c r="C90" s="16" t="s">
        <v>895</v>
      </c>
      <c r="D90" s="62">
        <v>1977</v>
      </c>
      <c r="E90" s="16" t="s">
        <v>40</v>
      </c>
      <c r="F90" s="16">
        <v>116.43</v>
      </c>
      <c r="G90" s="16">
        <v>107</v>
      </c>
      <c r="H90" s="16" t="s">
        <v>49</v>
      </c>
      <c r="I90" s="16" t="s">
        <v>49</v>
      </c>
      <c r="J90" s="16" t="s">
        <v>49</v>
      </c>
    </row>
    <row r="91" spans="1:10" ht="15" x14ac:dyDescent="0.2">
      <c r="A91" s="16"/>
      <c r="B91" s="21"/>
      <c r="C91" s="16"/>
      <c r="D91" s="21"/>
      <c r="E91" s="16"/>
      <c r="F91" s="21"/>
      <c r="G91" s="16"/>
      <c r="H91" s="21"/>
      <c r="I91" s="16"/>
      <c r="J91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J46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714</v>
      </c>
      <c r="C1" s="3"/>
      <c r="D1" s="3"/>
      <c r="E1" s="2" t="s">
        <v>2</v>
      </c>
      <c r="F1" s="3" t="s">
        <v>744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827</v>
      </c>
      <c r="H2" s="3"/>
      <c r="I2" s="3"/>
      <c r="J2" s="3"/>
    </row>
    <row r="3" spans="1:10" ht="15.75" x14ac:dyDescent="0.25">
      <c r="A3" s="5" t="s">
        <v>1</v>
      </c>
      <c r="B3" s="6" t="s">
        <v>828</v>
      </c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34">
        <v>48</v>
      </c>
      <c r="C5" s="34" t="s">
        <v>829</v>
      </c>
      <c r="D5" s="84">
        <v>1989</v>
      </c>
      <c r="E5" s="16" t="s">
        <v>36</v>
      </c>
      <c r="F5" s="34">
        <v>47.98</v>
      </c>
      <c r="G5" s="34">
        <v>46</v>
      </c>
      <c r="H5" s="34">
        <v>63</v>
      </c>
      <c r="I5" s="34">
        <v>109</v>
      </c>
      <c r="J5" s="16">
        <v>1</v>
      </c>
    </row>
    <row r="6" spans="1:10" ht="15" x14ac:dyDescent="0.2">
      <c r="A6" s="20"/>
      <c r="B6" s="16"/>
      <c r="C6" s="16"/>
      <c r="D6" s="62"/>
      <c r="E6" s="20"/>
      <c r="F6" s="16"/>
      <c r="G6" s="16"/>
      <c r="H6" s="16"/>
      <c r="I6" s="16"/>
      <c r="J6" s="20"/>
    </row>
    <row r="7" spans="1:10" ht="15" x14ac:dyDescent="0.2">
      <c r="A7" s="16"/>
      <c r="B7" s="16">
        <v>53</v>
      </c>
      <c r="C7" s="16" t="s">
        <v>830</v>
      </c>
      <c r="D7" s="62">
        <v>1991</v>
      </c>
      <c r="E7" s="16" t="s">
        <v>27</v>
      </c>
      <c r="F7" s="16">
        <v>51.33</v>
      </c>
      <c r="G7" s="16">
        <v>36</v>
      </c>
      <c r="H7" s="16">
        <v>45</v>
      </c>
      <c r="I7" s="16">
        <v>81</v>
      </c>
      <c r="J7" s="16">
        <v>1</v>
      </c>
    </row>
    <row r="8" spans="1:10" ht="15" x14ac:dyDescent="0.2">
      <c r="A8" s="20"/>
      <c r="B8" s="16">
        <v>53</v>
      </c>
      <c r="C8" s="16" t="s">
        <v>56</v>
      </c>
      <c r="D8" s="62">
        <v>1997</v>
      </c>
      <c r="E8" s="20" t="s">
        <v>27</v>
      </c>
      <c r="F8" s="16">
        <v>51.94</v>
      </c>
      <c r="G8" s="16">
        <v>22</v>
      </c>
      <c r="H8" s="16">
        <v>30</v>
      </c>
      <c r="I8" s="16">
        <v>52</v>
      </c>
      <c r="J8" s="20">
        <v>2</v>
      </c>
    </row>
    <row r="9" spans="1:10" ht="15" x14ac:dyDescent="0.2">
      <c r="A9" s="16"/>
      <c r="B9" s="16"/>
      <c r="C9" s="16"/>
      <c r="D9" s="62"/>
      <c r="E9" s="16"/>
      <c r="F9" s="16"/>
      <c r="G9" s="16"/>
      <c r="H9" s="16"/>
      <c r="I9" s="16"/>
      <c r="J9" s="16"/>
    </row>
    <row r="10" spans="1:10" ht="15" x14ac:dyDescent="0.2">
      <c r="A10" s="20"/>
      <c r="B10" s="16">
        <v>58</v>
      </c>
      <c r="C10" s="16" t="s">
        <v>614</v>
      </c>
      <c r="D10" s="62">
        <v>1985</v>
      </c>
      <c r="E10" s="20" t="s">
        <v>40</v>
      </c>
      <c r="F10" s="16">
        <v>55.31</v>
      </c>
      <c r="G10" s="16">
        <v>47</v>
      </c>
      <c r="H10" s="16">
        <v>60</v>
      </c>
      <c r="I10" s="16">
        <v>107</v>
      </c>
      <c r="J10" s="20">
        <v>1</v>
      </c>
    </row>
    <row r="11" spans="1:10" ht="15" x14ac:dyDescent="0.2">
      <c r="A11" s="16"/>
      <c r="B11" s="16"/>
      <c r="C11" s="16"/>
      <c r="D11" s="62"/>
      <c r="E11" s="16"/>
      <c r="F11" s="16"/>
      <c r="G11" s="16"/>
      <c r="H11" s="16"/>
      <c r="I11" s="16"/>
      <c r="J11" s="16"/>
    </row>
    <row r="12" spans="1:10" ht="15" x14ac:dyDescent="0.2">
      <c r="A12" s="20"/>
      <c r="B12" s="16">
        <v>69</v>
      </c>
      <c r="C12" s="16" t="s">
        <v>617</v>
      </c>
      <c r="D12" s="62">
        <v>1955</v>
      </c>
      <c r="E12" s="20" t="s">
        <v>44</v>
      </c>
      <c r="F12" s="16">
        <v>65.45</v>
      </c>
      <c r="G12" s="16">
        <v>31</v>
      </c>
      <c r="H12" s="16">
        <v>37</v>
      </c>
      <c r="I12" s="16">
        <v>68</v>
      </c>
      <c r="J12" s="20">
        <v>1</v>
      </c>
    </row>
    <row r="13" spans="1:10" ht="15" x14ac:dyDescent="0.2">
      <c r="A13" s="16"/>
      <c r="B13" s="16"/>
      <c r="C13" s="16"/>
      <c r="D13" s="62"/>
      <c r="E13" s="16"/>
      <c r="F13" s="16"/>
      <c r="G13" s="16"/>
      <c r="H13" s="16"/>
      <c r="I13" s="16"/>
      <c r="J13" s="16"/>
    </row>
    <row r="14" spans="1:10" ht="15" x14ac:dyDescent="0.2">
      <c r="A14" s="20"/>
      <c r="B14" s="16" t="s">
        <v>271</v>
      </c>
      <c r="C14" s="16" t="s">
        <v>831</v>
      </c>
      <c r="D14" s="62">
        <v>1989</v>
      </c>
      <c r="E14" s="20" t="s">
        <v>36</v>
      </c>
      <c r="F14" s="16">
        <v>93.36</v>
      </c>
      <c r="G14" s="16">
        <v>50</v>
      </c>
      <c r="H14" s="16">
        <v>70</v>
      </c>
      <c r="I14" s="16">
        <v>120</v>
      </c>
      <c r="J14" s="20">
        <v>1</v>
      </c>
    </row>
    <row r="15" spans="1:10" ht="15" x14ac:dyDescent="0.2">
      <c r="A15" s="16"/>
      <c r="B15" s="16" t="s">
        <v>271</v>
      </c>
      <c r="C15" s="16" t="s">
        <v>752</v>
      </c>
      <c r="D15" s="62">
        <v>1991</v>
      </c>
      <c r="E15" s="16" t="s">
        <v>27</v>
      </c>
      <c r="F15" s="16">
        <v>85.04</v>
      </c>
      <c r="G15" s="16">
        <v>40</v>
      </c>
      <c r="H15" s="16">
        <v>50</v>
      </c>
      <c r="I15" s="16">
        <v>90</v>
      </c>
      <c r="J15" s="16">
        <v>2</v>
      </c>
    </row>
    <row r="16" spans="1:10" ht="15" x14ac:dyDescent="0.2">
      <c r="A16" s="18"/>
      <c r="B16" s="16"/>
      <c r="C16" s="16"/>
      <c r="D16" s="62"/>
      <c r="E16" s="18"/>
      <c r="F16" s="16"/>
      <c r="G16" s="16"/>
      <c r="H16" s="16"/>
      <c r="I16" s="16"/>
      <c r="J16" s="18"/>
    </row>
    <row r="17" spans="1:10" ht="15" x14ac:dyDescent="0.2">
      <c r="A17" s="20"/>
      <c r="B17" s="16">
        <v>56</v>
      </c>
      <c r="C17" s="16" t="s">
        <v>68</v>
      </c>
      <c r="D17" s="62">
        <v>1995</v>
      </c>
      <c r="E17" s="20" t="s">
        <v>27</v>
      </c>
      <c r="F17" s="16">
        <v>48.1</v>
      </c>
      <c r="G17" s="16">
        <v>40</v>
      </c>
      <c r="H17" s="16">
        <v>55</v>
      </c>
      <c r="I17" s="16">
        <v>95</v>
      </c>
      <c r="J17" s="20">
        <v>1</v>
      </c>
    </row>
    <row r="18" spans="1:10" ht="15" x14ac:dyDescent="0.2">
      <c r="A18" s="16"/>
      <c r="B18" s="16">
        <v>56</v>
      </c>
      <c r="C18" s="16" t="s">
        <v>679</v>
      </c>
      <c r="D18" s="62">
        <v>1994</v>
      </c>
      <c r="E18" s="16" t="s">
        <v>27</v>
      </c>
      <c r="F18" s="16">
        <v>45.02</v>
      </c>
      <c r="G18" s="16">
        <v>28</v>
      </c>
      <c r="H18" s="16">
        <v>46</v>
      </c>
      <c r="I18" s="16">
        <v>74</v>
      </c>
      <c r="J18" s="16">
        <v>2</v>
      </c>
    </row>
    <row r="19" spans="1:10" ht="15" x14ac:dyDescent="0.2">
      <c r="A19" s="20"/>
      <c r="B19" s="16"/>
      <c r="C19" s="16"/>
      <c r="D19" s="62"/>
      <c r="E19" s="20"/>
      <c r="F19" s="16"/>
      <c r="G19" s="16"/>
      <c r="H19" s="16"/>
      <c r="I19" s="16"/>
      <c r="J19" s="20"/>
    </row>
    <row r="20" spans="1:10" ht="15" x14ac:dyDescent="0.2">
      <c r="A20" s="16"/>
      <c r="B20" s="16">
        <v>62</v>
      </c>
      <c r="C20" s="16" t="s">
        <v>74</v>
      </c>
      <c r="D20" s="62">
        <v>1992</v>
      </c>
      <c r="E20" s="16" t="s">
        <v>27</v>
      </c>
      <c r="F20" s="16">
        <v>61.91</v>
      </c>
      <c r="G20" s="16">
        <v>80</v>
      </c>
      <c r="H20" s="16">
        <v>111</v>
      </c>
      <c r="I20" s="16">
        <v>191</v>
      </c>
      <c r="J20" s="16">
        <v>1</v>
      </c>
    </row>
    <row r="21" spans="1:10" ht="15" x14ac:dyDescent="0.2">
      <c r="A21" s="20"/>
      <c r="B21" s="16">
        <v>62</v>
      </c>
      <c r="C21" s="16" t="s">
        <v>795</v>
      </c>
      <c r="D21" s="62">
        <v>1991</v>
      </c>
      <c r="E21" s="20" t="s">
        <v>27</v>
      </c>
      <c r="F21" s="16">
        <v>61.44</v>
      </c>
      <c r="G21" s="16">
        <v>67</v>
      </c>
      <c r="H21" s="16">
        <v>93</v>
      </c>
      <c r="I21" s="16">
        <v>160</v>
      </c>
      <c r="J21" s="20">
        <v>2</v>
      </c>
    </row>
    <row r="22" spans="1:10" ht="15" x14ac:dyDescent="0.2">
      <c r="A22" s="16"/>
      <c r="B22" s="16">
        <v>62</v>
      </c>
      <c r="C22" s="16" t="s">
        <v>832</v>
      </c>
      <c r="D22" s="62">
        <v>1989</v>
      </c>
      <c r="E22" s="16" t="s">
        <v>36</v>
      </c>
      <c r="F22" s="16">
        <v>59.06</v>
      </c>
      <c r="G22" s="16">
        <v>59</v>
      </c>
      <c r="H22" s="16">
        <v>92</v>
      </c>
      <c r="I22" s="16">
        <v>151</v>
      </c>
      <c r="J22" s="16">
        <v>3</v>
      </c>
    </row>
    <row r="23" spans="1:10" ht="15" x14ac:dyDescent="0.2">
      <c r="A23" s="20"/>
      <c r="B23" s="16"/>
      <c r="C23" s="16"/>
      <c r="D23" s="62"/>
      <c r="E23" s="20"/>
      <c r="F23" s="16"/>
      <c r="G23" s="16"/>
      <c r="H23" s="16"/>
      <c r="I23" s="16"/>
      <c r="J23" s="20"/>
    </row>
    <row r="24" spans="1:10" ht="15" x14ac:dyDescent="0.2">
      <c r="A24" s="16"/>
      <c r="B24" s="16">
        <v>69</v>
      </c>
      <c r="C24" s="16" t="s">
        <v>764</v>
      </c>
      <c r="D24" s="62">
        <v>1985</v>
      </c>
      <c r="E24" s="16" t="s">
        <v>40</v>
      </c>
      <c r="F24" s="16">
        <v>62.36</v>
      </c>
      <c r="G24" s="16">
        <v>63</v>
      </c>
      <c r="H24" s="16">
        <v>85</v>
      </c>
      <c r="I24" s="16">
        <v>148</v>
      </c>
      <c r="J24" s="16">
        <v>1</v>
      </c>
    </row>
    <row r="25" spans="1:10" ht="15" x14ac:dyDescent="0.2">
      <c r="A25" s="20"/>
      <c r="B25" s="16">
        <v>69</v>
      </c>
      <c r="C25" s="16" t="s">
        <v>833</v>
      </c>
      <c r="D25" s="62">
        <v>1991</v>
      </c>
      <c r="E25" s="20" t="s">
        <v>27</v>
      </c>
      <c r="F25" s="16">
        <v>67.78</v>
      </c>
      <c r="G25" s="16">
        <v>62</v>
      </c>
      <c r="H25" s="16">
        <v>83</v>
      </c>
      <c r="I25" s="16">
        <v>145</v>
      </c>
      <c r="J25" s="20">
        <v>2</v>
      </c>
    </row>
    <row r="26" spans="1:10" ht="15" x14ac:dyDescent="0.2">
      <c r="A26" s="16"/>
      <c r="B26" s="16">
        <v>69</v>
      </c>
      <c r="C26" s="16" t="s">
        <v>799</v>
      </c>
      <c r="D26" s="62">
        <v>1993</v>
      </c>
      <c r="E26" s="16" t="s">
        <v>27</v>
      </c>
      <c r="F26" s="16">
        <v>64.55</v>
      </c>
      <c r="G26" s="16">
        <v>50</v>
      </c>
      <c r="H26" s="16">
        <v>70</v>
      </c>
      <c r="I26" s="16">
        <v>120</v>
      </c>
      <c r="J26" s="16">
        <v>3</v>
      </c>
    </row>
    <row r="27" spans="1:10" ht="15" x14ac:dyDescent="0.2">
      <c r="A27" s="20"/>
      <c r="B27" s="16"/>
      <c r="C27" s="16"/>
      <c r="D27" s="62"/>
      <c r="E27" s="20"/>
      <c r="F27" s="16"/>
      <c r="G27" s="16"/>
      <c r="H27" s="16"/>
      <c r="I27" s="16"/>
      <c r="J27" s="20"/>
    </row>
    <row r="28" spans="1:10" ht="15" x14ac:dyDescent="0.2">
      <c r="A28" s="16"/>
      <c r="B28" s="16">
        <v>77</v>
      </c>
      <c r="C28" s="16" t="s">
        <v>834</v>
      </c>
      <c r="D28" s="62">
        <v>1988</v>
      </c>
      <c r="E28" s="16" t="s">
        <v>36</v>
      </c>
      <c r="F28" s="16">
        <v>75.27</v>
      </c>
      <c r="G28" s="16">
        <v>65</v>
      </c>
      <c r="H28" s="16">
        <v>95</v>
      </c>
      <c r="I28" s="16">
        <v>160</v>
      </c>
      <c r="J28" s="16">
        <v>1</v>
      </c>
    </row>
    <row r="29" spans="1:10" ht="15" x14ac:dyDescent="0.2">
      <c r="A29" s="20"/>
      <c r="B29" s="17">
        <v>77</v>
      </c>
      <c r="C29" s="17" t="s">
        <v>835</v>
      </c>
      <c r="D29" s="76">
        <v>1981</v>
      </c>
      <c r="E29" s="20" t="s">
        <v>40</v>
      </c>
      <c r="F29" s="17">
        <v>71.400000000000006</v>
      </c>
      <c r="G29" s="17">
        <v>35</v>
      </c>
      <c r="H29" s="17">
        <v>54</v>
      </c>
      <c r="I29" s="17">
        <v>89</v>
      </c>
      <c r="J29" s="20">
        <v>2</v>
      </c>
    </row>
    <row r="30" spans="1:10" ht="15" x14ac:dyDescent="0.2">
      <c r="A30" s="16"/>
      <c r="B30" s="16"/>
      <c r="C30" s="16"/>
      <c r="D30" s="62"/>
      <c r="E30" s="16"/>
      <c r="F30" s="16"/>
      <c r="G30" s="16"/>
      <c r="H30" s="16"/>
      <c r="I30" s="16"/>
      <c r="J30" s="16"/>
    </row>
    <row r="31" spans="1:10" ht="15" x14ac:dyDescent="0.2">
      <c r="A31" s="20"/>
      <c r="B31" s="18">
        <v>85</v>
      </c>
      <c r="C31" s="18" t="s">
        <v>129</v>
      </c>
      <c r="D31" s="69">
        <v>1989</v>
      </c>
      <c r="E31" s="20" t="s">
        <v>36</v>
      </c>
      <c r="F31" s="18">
        <v>83.23</v>
      </c>
      <c r="G31" s="18">
        <v>95</v>
      </c>
      <c r="H31" s="18">
        <v>125</v>
      </c>
      <c r="I31" s="18">
        <v>220</v>
      </c>
      <c r="J31" s="20">
        <v>1</v>
      </c>
    </row>
    <row r="32" spans="1:10" ht="15" x14ac:dyDescent="0.2">
      <c r="A32" s="16"/>
      <c r="B32" s="21">
        <v>85</v>
      </c>
      <c r="C32" s="16" t="s">
        <v>836</v>
      </c>
      <c r="D32" s="78">
        <v>1995</v>
      </c>
      <c r="E32" s="16" t="s">
        <v>27</v>
      </c>
      <c r="F32" s="16">
        <v>81.93</v>
      </c>
      <c r="G32" s="16">
        <v>44</v>
      </c>
      <c r="H32" s="16">
        <v>57</v>
      </c>
      <c r="I32" s="21">
        <v>101</v>
      </c>
      <c r="J32" s="16">
        <v>2</v>
      </c>
    </row>
    <row r="33" spans="1:10" ht="15" x14ac:dyDescent="0.2">
      <c r="A33" s="20"/>
      <c r="B33" s="16"/>
      <c r="C33" s="16"/>
      <c r="D33" s="62"/>
      <c r="E33" s="20"/>
      <c r="F33" s="16"/>
      <c r="G33" s="16"/>
      <c r="H33" s="16"/>
      <c r="I33" s="16"/>
      <c r="J33" s="20"/>
    </row>
    <row r="34" spans="1:10" ht="15" x14ac:dyDescent="0.2">
      <c r="A34" s="16"/>
      <c r="B34" s="16">
        <v>94</v>
      </c>
      <c r="C34" s="16" t="s">
        <v>19</v>
      </c>
      <c r="D34" s="62">
        <v>1991</v>
      </c>
      <c r="E34" s="16" t="s">
        <v>27</v>
      </c>
      <c r="F34" s="16">
        <v>88.51</v>
      </c>
      <c r="G34" s="16">
        <v>106</v>
      </c>
      <c r="H34" s="16">
        <v>143</v>
      </c>
      <c r="I34" s="16">
        <v>249</v>
      </c>
      <c r="J34" s="16">
        <v>1</v>
      </c>
    </row>
    <row r="35" spans="1:10" ht="15" x14ac:dyDescent="0.2">
      <c r="A35" s="20"/>
      <c r="B35" s="16">
        <v>94</v>
      </c>
      <c r="C35" s="16" t="s">
        <v>837</v>
      </c>
      <c r="D35" s="62">
        <v>1947</v>
      </c>
      <c r="E35" s="20" t="s">
        <v>44</v>
      </c>
      <c r="F35" s="16">
        <v>87</v>
      </c>
      <c r="G35" s="16">
        <v>57</v>
      </c>
      <c r="H35" s="16">
        <v>77</v>
      </c>
      <c r="I35" s="16">
        <v>134</v>
      </c>
      <c r="J35" s="20">
        <v>2</v>
      </c>
    </row>
    <row r="36" spans="1:10" ht="15" x14ac:dyDescent="0.2">
      <c r="A36" s="16"/>
      <c r="B36" s="16">
        <v>94</v>
      </c>
      <c r="C36" s="16" t="s">
        <v>838</v>
      </c>
      <c r="D36" s="62">
        <v>1994</v>
      </c>
      <c r="E36" s="16" t="s">
        <v>27</v>
      </c>
      <c r="F36" s="16">
        <v>92.82</v>
      </c>
      <c r="G36" s="16">
        <v>32</v>
      </c>
      <c r="H36" s="16">
        <v>40</v>
      </c>
      <c r="I36" s="16">
        <v>72</v>
      </c>
      <c r="J36" s="16">
        <v>3</v>
      </c>
    </row>
    <row r="37" spans="1:10" ht="15" x14ac:dyDescent="0.2">
      <c r="A37" s="20"/>
      <c r="B37" s="16">
        <v>94</v>
      </c>
      <c r="C37" s="16" t="s">
        <v>626</v>
      </c>
      <c r="D37" s="62">
        <v>1973</v>
      </c>
      <c r="E37" s="20" t="s">
        <v>44</v>
      </c>
      <c r="F37" s="16">
        <v>88.82</v>
      </c>
      <c r="G37" s="16" t="s">
        <v>49</v>
      </c>
      <c r="H37" s="16">
        <v>130</v>
      </c>
      <c r="I37" s="16" t="s">
        <v>49</v>
      </c>
      <c r="J37" s="20" t="s">
        <v>49</v>
      </c>
    </row>
    <row r="38" spans="1:10" ht="15" x14ac:dyDescent="0.2">
      <c r="A38" s="16"/>
      <c r="B38" s="16"/>
      <c r="C38" s="16"/>
      <c r="D38" s="62"/>
      <c r="E38" s="16"/>
      <c r="F38" s="16"/>
      <c r="G38" s="16"/>
      <c r="H38" s="16"/>
      <c r="I38" s="16"/>
      <c r="J38" s="16"/>
    </row>
    <row r="39" spans="1:10" ht="15" x14ac:dyDescent="0.2">
      <c r="A39" s="20"/>
      <c r="B39" s="16">
        <v>105</v>
      </c>
      <c r="C39" s="16" t="s">
        <v>824</v>
      </c>
      <c r="D39" s="62">
        <v>1983</v>
      </c>
      <c r="E39" s="20" t="s">
        <v>40</v>
      </c>
      <c r="F39" s="16">
        <v>100.04</v>
      </c>
      <c r="G39" s="16">
        <v>105</v>
      </c>
      <c r="H39" s="16">
        <v>149</v>
      </c>
      <c r="I39" s="16">
        <v>254</v>
      </c>
      <c r="J39" s="20">
        <v>1</v>
      </c>
    </row>
    <row r="40" spans="1:10" ht="15" x14ac:dyDescent="0.2">
      <c r="A40" s="16"/>
      <c r="B40" s="16">
        <v>105</v>
      </c>
      <c r="C40" s="16" t="s">
        <v>894</v>
      </c>
      <c r="D40" s="62">
        <v>1990</v>
      </c>
      <c r="E40" s="16" t="s">
        <v>36</v>
      </c>
      <c r="F40" s="16">
        <v>102.87</v>
      </c>
      <c r="G40" s="16">
        <v>108</v>
      </c>
      <c r="H40" s="16">
        <v>140</v>
      </c>
      <c r="I40" s="16">
        <v>248</v>
      </c>
      <c r="J40" s="16">
        <v>2</v>
      </c>
    </row>
    <row r="41" spans="1:10" ht="15" x14ac:dyDescent="0.2">
      <c r="A41" s="20"/>
      <c r="B41" s="16">
        <v>105</v>
      </c>
      <c r="C41" s="16" t="s">
        <v>597</v>
      </c>
      <c r="D41" s="62">
        <v>1992</v>
      </c>
      <c r="E41" s="20" t="s">
        <v>27</v>
      </c>
      <c r="F41" s="16">
        <v>104.41</v>
      </c>
      <c r="G41" s="16">
        <v>80</v>
      </c>
      <c r="H41" s="16">
        <v>106</v>
      </c>
      <c r="I41" s="16">
        <v>186</v>
      </c>
      <c r="J41" s="20">
        <v>3</v>
      </c>
    </row>
    <row r="42" spans="1:10" ht="15" x14ac:dyDescent="0.2">
      <c r="A42" s="16"/>
      <c r="B42" s="16"/>
      <c r="C42" s="16"/>
      <c r="D42" s="62"/>
      <c r="E42" s="16"/>
      <c r="F42" s="16"/>
      <c r="G42" s="16"/>
      <c r="H42" s="16"/>
      <c r="I42" s="16"/>
      <c r="J42" s="16"/>
    </row>
    <row r="43" spans="1:10" ht="15" x14ac:dyDescent="0.2">
      <c r="A43" s="20"/>
      <c r="B43" s="16" t="s">
        <v>281</v>
      </c>
      <c r="C43" s="16" t="s">
        <v>304</v>
      </c>
      <c r="D43" s="62">
        <v>1985</v>
      </c>
      <c r="E43" s="20" t="s">
        <v>40</v>
      </c>
      <c r="F43" s="16">
        <v>114.39</v>
      </c>
      <c r="G43" s="16">
        <v>103</v>
      </c>
      <c r="H43" s="16">
        <v>135</v>
      </c>
      <c r="I43" s="16">
        <v>238</v>
      </c>
      <c r="J43" s="20">
        <v>1</v>
      </c>
    </row>
    <row r="44" spans="1:10" ht="15" x14ac:dyDescent="0.2">
      <c r="A44" s="16"/>
      <c r="B44" s="16" t="s">
        <v>281</v>
      </c>
      <c r="C44" s="16" t="s">
        <v>839</v>
      </c>
      <c r="D44" s="62">
        <v>1990</v>
      </c>
      <c r="E44" s="16" t="s">
        <v>36</v>
      </c>
      <c r="F44" s="16">
        <v>118.14</v>
      </c>
      <c r="G44" s="16">
        <v>80</v>
      </c>
      <c r="H44" s="16">
        <v>101</v>
      </c>
      <c r="I44" s="16">
        <v>181</v>
      </c>
      <c r="J44" s="16">
        <v>2</v>
      </c>
    </row>
    <row r="45" spans="1:10" ht="15" x14ac:dyDescent="0.2">
      <c r="A45" s="20"/>
      <c r="B45" s="16" t="s">
        <v>281</v>
      </c>
      <c r="C45" s="16" t="s">
        <v>840</v>
      </c>
      <c r="D45" s="62">
        <v>1991</v>
      </c>
      <c r="E45" s="20" t="s">
        <v>27</v>
      </c>
      <c r="F45" s="16">
        <v>139.27000000000001</v>
      </c>
      <c r="G45" s="16">
        <v>54</v>
      </c>
      <c r="H45" s="16">
        <v>72</v>
      </c>
      <c r="I45" s="16">
        <v>126</v>
      </c>
      <c r="J45" s="20">
        <v>3</v>
      </c>
    </row>
    <row r="46" spans="1:10" ht="15" x14ac:dyDescent="0.2">
      <c r="A46" s="16"/>
      <c r="B46" s="21"/>
      <c r="C46" s="16"/>
      <c r="D46" s="21"/>
      <c r="E46" s="16"/>
      <c r="F46" s="21"/>
      <c r="G46" s="16"/>
      <c r="H46" s="21"/>
      <c r="I46" s="16"/>
      <c r="J46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1:J49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716</v>
      </c>
      <c r="C1" s="3"/>
      <c r="D1" s="3"/>
      <c r="E1" s="2" t="s">
        <v>2</v>
      </c>
      <c r="F1" s="3" t="s">
        <v>213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212</v>
      </c>
      <c r="D2" s="3"/>
      <c r="E2" s="2" t="s">
        <v>3</v>
      </c>
      <c r="F2" s="3"/>
      <c r="G2" s="3" t="s">
        <v>842</v>
      </c>
      <c r="H2" s="3"/>
      <c r="I2" s="3"/>
      <c r="J2" s="3"/>
    </row>
    <row r="3" spans="1:10" ht="15.75" x14ac:dyDescent="0.25">
      <c r="A3" s="5" t="s">
        <v>1</v>
      </c>
      <c r="B3" s="6" t="s">
        <v>841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35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37" t="s">
        <v>11</v>
      </c>
      <c r="I4" s="36" t="s">
        <v>12</v>
      </c>
      <c r="J4" s="36" t="s">
        <v>13</v>
      </c>
    </row>
    <row r="5" spans="1:10" ht="15" x14ac:dyDescent="0.2">
      <c r="A5" s="16"/>
      <c r="B5" s="38">
        <v>58</v>
      </c>
      <c r="C5" s="38" t="s">
        <v>57</v>
      </c>
      <c r="D5" s="49">
        <v>1990</v>
      </c>
      <c r="E5" s="18" t="s">
        <v>36</v>
      </c>
      <c r="F5" s="38">
        <v>57.5</v>
      </c>
      <c r="G5" s="38">
        <v>60</v>
      </c>
      <c r="H5" s="38">
        <v>82</v>
      </c>
      <c r="I5" s="38">
        <f>G5+H5</f>
        <v>142</v>
      </c>
      <c r="J5" s="38">
        <v>1</v>
      </c>
    </row>
    <row r="6" spans="1:10" ht="15" x14ac:dyDescent="0.2">
      <c r="A6" s="20"/>
      <c r="B6" s="39">
        <v>58</v>
      </c>
      <c r="C6" s="39" t="s">
        <v>307</v>
      </c>
      <c r="D6" s="50">
        <v>1989</v>
      </c>
      <c r="E6" s="20" t="s">
        <v>36</v>
      </c>
      <c r="F6" s="39">
        <v>57.8</v>
      </c>
      <c r="G6" s="39">
        <v>60</v>
      </c>
      <c r="H6" s="39">
        <v>72</v>
      </c>
      <c r="I6" s="38">
        <f t="shared" ref="I6:I47" si="0">G6+H6</f>
        <v>132</v>
      </c>
      <c r="J6" s="39">
        <v>2</v>
      </c>
    </row>
    <row r="7" spans="1:10" ht="15" x14ac:dyDescent="0.2">
      <c r="A7" s="16"/>
      <c r="B7" s="16"/>
      <c r="C7" s="16"/>
      <c r="D7" s="62"/>
      <c r="E7" s="16"/>
      <c r="F7" s="16"/>
      <c r="G7" s="16"/>
      <c r="H7" s="16"/>
      <c r="I7" s="38"/>
      <c r="J7" s="16"/>
    </row>
    <row r="8" spans="1:10" ht="15" x14ac:dyDescent="0.2">
      <c r="A8" s="20"/>
      <c r="B8" s="39">
        <v>63</v>
      </c>
      <c r="C8" s="39" t="s">
        <v>761</v>
      </c>
      <c r="D8" s="50">
        <v>1993</v>
      </c>
      <c r="E8" s="20" t="s">
        <v>27</v>
      </c>
      <c r="F8" s="39">
        <v>60.7</v>
      </c>
      <c r="G8" s="39">
        <v>33</v>
      </c>
      <c r="H8" s="39">
        <v>39</v>
      </c>
      <c r="I8" s="38">
        <f t="shared" si="0"/>
        <v>72</v>
      </c>
      <c r="J8" s="39">
        <v>1</v>
      </c>
    </row>
    <row r="9" spans="1:10" ht="15" x14ac:dyDescent="0.2">
      <c r="A9" s="16"/>
      <c r="B9" s="16"/>
      <c r="C9" s="16"/>
      <c r="D9" s="62"/>
      <c r="E9" s="16"/>
      <c r="F9" s="16"/>
      <c r="G9" s="16"/>
      <c r="H9" s="16"/>
      <c r="I9" s="38"/>
      <c r="J9" s="16"/>
    </row>
    <row r="10" spans="1:10" ht="15" x14ac:dyDescent="0.2">
      <c r="A10" s="20"/>
      <c r="B10" s="39">
        <v>69</v>
      </c>
      <c r="C10" s="39" t="s">
        <v>843</v>
      </c>
      <c r="D10" s="50">
        <v>1992</v>
      </c>
      <c r="E10" s="20" t="s">
        <v>27</v>
      </c>
      <c r="F10" s="39">
        <v>66.2</v>
      </c>
      <c r="G10" s="39">
        <v>47</v>
      </c>
      <c r="H10" s="39">
        <v>63</v>
      </c>
      <c r="I10" s="38">
        <f t="shared" si="0"/>
        <v>110</v>
      </c>
      <c r="J10" s="39">
        <v>1</v>
      </c>
    </row>
    <row r="11" spans="1:10" ht="15" x14ac:dyDescent="0.2">
      <c r="A11" s="16"/>
      <c r="B11" s="16"/>
      <c r="C11" s="16"/>
      <c r="D11" s="62"/>
      <c r="E11" s="16"/>
      <c r="F11" s="16"/>
      <c r="G11" s="16"/>
      <c r="H11" s="16"/>
      <c r="I11" s="38"/>
      <c r="J11" s="16"/>
    </row>
    <row r="12" spans="1:10" ht="15" x14ac:dyDescent="0.2">
      <c r="A12" s="20"/>
      <c r="B12" s="39" t="s">
        <v>271</v>
      </c>
      <c r="C12" s="39" t="s">
        <v>831</v>
      </c>
      <c r="D12" s="50">
        <v>1989</v>
      </c>
      <c r="E12" s="20" t="s">
        <v>36</v>
      </c>
      <c r="F12" s="39">
        <v>94</v>
      </c>
      <c r="G12" s="39">
        <v>55</v>
      </c>
      <c r="H12" s="39">
        <v>75</v>
      </c>
      <c r="I12" s="38">
        <f t="shared" si="0"/>
        <v>130</v>
      </c>
      <c r="J12" s="39">
        <v>1</v>
      </c>
    </row>
    <row r="13" spans="1:10" ht="15" x14ac:dyDescent="0.2">
      <c r="A13" s="16"/>
      <c r="B13" s="39" t="s">
        <v>271</v>
      </c>
      <c r="C13" s="39" t="s">
        <v>844</v>
      </c>
      <c r="D13" s="50">
        <v>1992</v>
      </c>
      <c r="E13" s="16" t="s">
        <v>27</v>
      </c>
      <c r="F13" s="39">
        <v>100.1</v>
      </c>
      <c r="G13" s="39">
        <v>36</v>
      </c>
      <c r="H13" s="39" t="s">
        <v>49</v>
      </c>
      <c r="I13" s="38" t="s">
        <v>49</v>
      </c>
      <c r="J13" s="39" t="s">
        <v>851</v>
      </c>
    </row>
    <row r="14" spans="1:10" ht="15" x14ac:dyDescent="0.2">
      <c r="A14" s="20"/>
      <c r="B14" s="16"/>
      <c r="C14" s="16"/>
      <c r="D14" s="62"/>
      <c r="E14" s="20"/>
      <c r="F14" s="16"/>
      <c r="G14" s="16"/>
      <c r="H14" s="16"/>
      <c r="I14" s="38"/>
      <c r="J14" s="16"/>
    </row>
    <row r="15" spans="1:10" ht="15" x14ac:dyDescent="0.2">
      <c r="A15" s="16"/>
      <c r="B15" s="39">
        <v>56</v>
      </c>
      <c r="C15" s="16" t="s">
        <v>67</v>
      </c>
      <c r="D15" s="50">
        <v>1992</v>
      </c>
      <c r="E15" s="16" t="s">
        <v>27</v>
      </c>
      <c r="F15" s="39">
        <v>54.4</v>
      </c>
      <c r="G15" s="39">
        <v>67</v>
      </c>
      <c r="H15" s="39">
        <v>80</v>
      </c>
      <c r="I15" s="38">
        <f t="shared" si="0"/>
        <v>147</v>
      </c>
      <c r="J15" s="39">
        <v>1</v>
      </c>
    </row>
    <row r="16" spans="1:10" ht="15" x14ac:dyDescent="0.2">
      <c r="A16" s="18"/>
      <c r="B16" s="39">
        <v>56</v>
      </c>
      <c r="C16" s="16" t="s">
        <v>66</v>
      </c>
      <c r="D16" s="50">
        <v>1992</v>
      </c>
      <c r="E16" s="18" t="s">
        <v>27</v>
      </c>
      <c r="F16" s="39">
        <v>55.7</v>
      </c>
      <c r="G16" s="39">
        <v>48</v>
      </c>
      <c r="H16" s="39">
        <v>61</v>
      </c>
      <c r="I16" s="38">
        <f t="shared" si="0"/>
        <v>109</v>
      </c>
      <c r="J16" s="39">
        <v>2</v>
      </c>
    </row>
    <row r="17" spans="1:10" ht="15" x14ac:dyDescent="0.2">
      <c r="A17" s="20"/>
      <c r="B17" s="39">
        <v>56</v>
      </c>
      <c r="C17" s="16" t="s">
        <v>679</v>
      </c>
      <c r="D17" s="50">
        <v>1994</v>
      </c>
      <c r="E17" s="20" t="s">
        <v>27</v>
      </c>
      <c r="F17" s="39">
        <v>46.6</v>
      </c>
      <c r="G17" s="39">
        <v>31</v>
      </c>
      <c r="H17" s="39">
        <v>48</v>
      </c>
      <c r="I17" s="38">
        <f t="shared" si="0"/>
        <v>79</v>
      </c>
      <c r="J17" s="39">
        <v>3</v>
      </c>
    </row>
    <row r="18" spans="1:10" ht="15" x14ac:dyDescent="0.2">
      <c r="A18" s="16"/>
      <c r="B18" s="16"/>
      <c r="C18" s="16"/>
      <c r="D18" s="62"/>
      <c r="E18" s="16"/>
      <c r="F18" s="16"/>
      <c r="G18" s="16"/>
      <c r="H18" s="16"/>
      <c r="I18" s="38"/>
      <c r="J18" s="16"/>
    </row>
    <row r="19" spans="1:10" ht="15" x14ac:dyDescent="0.2">
      <c r="A19" s="20"/>
      <c r="B19" s="39">
        <v>62</v>
      </c>
      <c r="C19" s="16" t="s">
        <v>321</v>
      </c>
      <c r="D19" s="50">
        <v>1988</v>
      </c>
      <c r="E19" s="20" t="s">
        <v>36</v>
      </c>
      <c r="F19" s="39">
        <v>62</v>
      </c>
      <c r="G19" s="39">
        <v>88</v>
      </c>
      <c r="H19" s="39">
        <v>120</v>
      </c>
      <c r="I19" s="38">
        <f t="shared" si="0"/>
        <v>208</v>
      </c>
      <c r="J19" s="39">
        <v>1</v>
      </c>
    </row>
    <row r="20" spans="1:10" ht="15" x14ac:dyDescent="0.2">
      <c r="A20" s="16"/>
      <c r="B20" s="39">
        <v>62</v>
      </c>
      <c r="C20" s="16" t="s">
        <v>64</v>
      </c>
      <c r="D20" s="50">
        <v>1992</v>
      </c>
      <c r="E20" s="16" t="s">
        <v>27</v>
      </c>
      <c r="F20" s="39">
        <v>61.2</v>
      </c>
      <c r="G20" s="39">
        <v>74</v>
      </c>
      <c r="H20" s="39">
        <v>102</v>
      </c>
      <c r="I20" s="38">
        <f t="shared" si="0"/>
        <v>176</v>
      </c>
      <c r="J20" s="39">
        <v>2</v>
      </c>
    </row>
    <row r="21" spans="1:10" ht="15" x14ac:dyDescent="0.2">
      <c r="A21" s="20"/>
      <c r="B21" s="39">
        <v>62</v>
      </c>
      <c r="C21" s="16" t="s">
        <v>845</v>
      </c>
      <c r="D21" s="39">
        <v>1989</v>
      </c>
      <c r="E21" s="20" t="s">
        <v>36</v>
      </c>
      <c r="F21" s="39">
        <v>61.9</v>
      </c>
      <c r="G21" s="39">
        <v>70</v>
      </c>
      <c r="H21" s="39">
        <v>78</v>
      </c>
      <c r="I21" s="38">
        <f t="shared" si="0"/>
        <v>148</v>
      </c>
      <c r="J21" s="39">
        <v>3</v>
      </c>
    </row>
    <row r="22" spans="1:10" ht="15" x14ac:dyDescent="0.2">
      <c r="A22" s="16"/>
      <c r="B22" s="39">
        <v>62</v>
      </c>
      <c r="C22" s="16" t="s">
        <v>517</v>
      </c>
      <c r="D22" s="50">
        <v>1994</v>
      </c>
      <c r="E22" s="16" t="s">
        <v>27</v>
      </c>
      <c r="F22" s="39">
        <v>57.7</v>
      </c>
      <c r="G22" s="39">
        <v>61</v>
      </c>
      <c r="H22" s="39">
        <v>77</v>
      </c>
      <c r="I22" s="38">
        <f t="shared" si="0"/>
        <v>138</v>
      </c>
      <c r="J22" s="39">
        <v>4</v>
      </c>
    </row>
    <row r="23" spans="1:10" ht="15" x14ac:dyDescent="0.2">
      <c r="A23" s="20"/>
      <c r="B23" s="21"/>
      <c r="C23" s="16"/>
      <c r="D23" s="78"/>
      <c r="E23" s="20"/>
      <c r="F23" s="16"/>
      <c r="G23" s="16"/>
      <c r="H23" s="16"/>
      <c r="I23" s="38"/>
      <c r="J23" s="16"/>
    </row>
    <row r="24" spans="1:10" ht="15" x14ac:dyDescent="0.2">
      <c r="A24" s="16"/>
      <c r="B24" s="39">
        <v>69</v>
      </c>
      <c r="C24" s="16" t="s">
        <v>327</v>
      </c>
      <c r="D24" s="50">
        <v>1988</v>
      </c>
      <c r="E24" s="16" t="s">
        <v>36</v>
      </c>
      <c r="F24" s="39">
        <v>68.900000000000006</v>
      </c>
      <c r="G24" s="39">
        <v>103</v>
      </c>
      <c r="H24" s="39">
        <v>129</v>
      </c>
      <c r="I24" s="38">
        <f t="shared" si="0"/>
        <v>232</v>
      </c>
      <c r="J24" s="39">
        <v>1</v>
      </c>
    </row>
    <row r="25" spans="1:10" ht="15" x14ac:dyDescent="0.2">
      <c r="A25" s="20"/>
      <c r="B25" s="39">
        <v>69</v>
      </c>
      <c r="C25" s="16" t="s">
        <v>469</v>
      </c>
      <c r="D25" s="50">
        <v>1988</v>
      </c>
      <c r="E25" s="20" t="s">
        <v>36</v>
      </c>
      <c r="F25" s="39">
        <v>68.900000000000006</v>
      </c>
      <c r="G25" s="39">
        <v>95</v>
      </c>
      <c r="H25" s="39">
        <v>128</v>
      </c>
      <c r="I25" s="38">
        <f t="shared" si="0"/>
        <v>223</v>
      </c>
      <c r="J25" s="39">
        <v>2</v>
      </c>
    </row>
    <row r="26" spans="1:10" ht="15" x14ac:dyDescent="0.2">
      <c r="A26" s="16"/>
      <c r="B26" s="39">
        <v>69</v>
      </c>
      <c r="C26" s="16" t="s">
        <v>520</v>
      </c>
      <c r="D26" s="39">
        <v>1988</v>
      </c>
      <c r="E26" s="16" t="s">
        <v>36</v>
      </c>
      <c r="F26" s="39">
        <v>67.3</v>
      </c>
      <c r="G26" s="39">
        <v>95</v>
      </c>
      <c r="H26" s="39">
        <v>120</v>
      </c>
      <c r="I26" s="38">
        <f t="shared" si="0"/>
        <v>215</v>
      </c>
      <c r="J26" s="39">
        <v>3</v>
      </c>
    </row>
    <row r="27" spans="1:10" ht="15" x14ac:dyDescent="0.2">
      <c r="A27" s="20"/>
      <c r="B27" s="39">
        <v>69</v>
      </c>
      <c r="C27" s="16" t="s">
        <v>833</v>
      </c>
      <c r="D27" s="50">
        <v>1991</v>
      </c>
      <c r="E27" s="20" t="s">
        <v>27</v>
      </c>
      <c r="F27" s="39">
        <v>68.7</v>
      </c>
      <c r="G27" s="39">
        <v>58</v>
      </c>
      <c r="H27" s="39">
        <v>88</v>
      </c>
      <c r="I27" s="38">
        <f t="shared" si="0"/>
        <v>146</v>
      </c>
      <c r="J27" s="39">
        <v>4</v>
      </c>
    </row>
    <row r="28" spans="1:10" ht="15" x14ac:dyDescent="0.2">
      <c r="A28" s="16"/>
      <c r="B28" s="39">
        <v>69</v>
      </c>
      <c r="C28" s="16" t="s">
        <v>799</v>
      </c>
      <c r="D28" s="39">
        <v>1993</v>
      </c>
      <c r="E28" s="16" t="s">
        <v>27</v>
      </c>
      <c r="F28" s="39">
        <v>64.400000000000006</v>
      </c>
      <c r="G28" s="39">
        <v>52</v>
      </c>
      <c r="H28" s="39">
        <v>70</v>
      </c>
      <c r="I28" s="38">
        <f t="shared" si="0"/>
        <v>122</v>
      </c>
      <c r="J28" s="39">
        <v>5</v>
      </c>
    </row>
    <row r="29" spans="1:10" ht="15" x14ac:dyDescent="0.2">
      <c r="A29" s="20"/>
      <c r="B29" s="39">
        <v>69</v>
      </c>
      <c r="C29" s="16" t="s">
        <v>659</v>
      </c>
      <c r="D29" s="39">
        <v>1987</v>
      </c>
      <c r="E29" s="20" t="s">
        <v>40</v>
      </c>
      <c r="F29" s="39">
        <v>67.8</v>
      </c>
      <c r="G29" s="39" t="s">
        <v>49</v>
      </c>
      <c r="H29" s="39">
        <v>135</v>
      </c>
      <c r="I29" s="38" t="s">
        <v>49</v>
      </c>
      <c r="J29" s="39" t="s">
        <v>851</v>
      </c>
    </row>
    <row r="30" spans="1:10" ht="15" x14ac:dyDescent="0.2">
      <c r="A30" s="16"/>
      <c r="B30" s="16"/>
      <c r="C30" s="16"/>
      <c r="D30" s="62"/>
      <c r="E30" s="16"/>
      <c r="F30" s="16"/>
      <c r="G30" s="16"/>
      <c r="H30" s="16"/>
      <c r="I30" s="38"/>
      <c r="J30" s="16"/>
    </row>
    <row r="31" spans="1:10" ht="15" x14ac:dyDescent="0.2">
      <c r="A31" s="20"/>
      <c r="B31" s="39">
        <v>77</v>
      </c>
      <c r="C31" s="16" t="s">
        <v>846</v>
      </c>
      <c r="D31" s="39">
        <v>1989</v>
      </c>
      <c r="E31" s="20" t="s">
        <v>36</v>
      </c>
      <c r="F31" s="39">
        <v>73.7</v>
      </c>
      <c r="G31" s="39">
        <v>100</v>
      </c>
      <c r="H31" s="39">
        <v>128</v>
      </c>
      <c r="I31" s="38">
        <f t="shared" si="0"/>
        <v>228</v>
      </c>
      <c r="J31" s="39">
        <v>1</v>
      </c>
    </row>
    <row r="32" spans="1:10" ht="15" x14ac:dyDescent="0.2">
      <c r="A32" s="16"/>
      <c r="B32" s="16"/>
      <c r="C32" s="16"/>
      <c r="D32" s="62"/>
      <c r="E32" s="16"/>
      <c r="F32" s="16"/>
      <c r="G32" s="16"/>
      <c r="H32" s="16"/>
      <c r="I32" s="38"/>
      <c r="J32" s="16"/>
    </row>
    <row r="33" spans="1:10" ht="15" x14ac:dyDescent="0.2">
      <c r="A33" s="20"/>
      <c r="B33" s="16">
        <v>85</v>
      </c>
      <c r="C33" s="16" t="s">
        <v>129</v>
      </c>
      <c r="D33" s="39">
        <v>1989</v>
      </c>
      <c r="E33" s="20" t="s">
        <v>36</v>
      </c>
      <c r="F33" s="39">
        <v>83.4</v>
      </c>
      <c r="G33" s="38">
        <v>104</v>
      </c>
      <c r="H33" s="38">
        <v>137</v>
      </c>
      <c r="I33" s="38">
        <f t="shared" si="0"/>
        <v>241</v>
      </c>
      <c r="J33" s="38">
        <v>1</v>
      </c>
    </row>
    <row r="34" spans="1:10" ht="15" x14ac:dyDescent="0.2">
      <c r="A34" s="16"/>
      <c r="B34" s="16"/>
      <c r="C34" s="16"/>
      <c r="D34" s="62"/>
      <c r="E34" s="16"/>
      <c r="F34" s="16"/>
      <c r="G34" s="16"/>
      <c r="H34" s="16"/>
      <c r="I34" s="38"/>
      <c r="J34" s="16"/>
    </row>
    <row r="35" spans="1:10" ht="15" x14ac:dyDescent="0.2">
      <c r="A35" s="20"/>
      <c r="B35" s="16">
        <v>94</v>
      </c>
      <c r="C35" s="16" t="s">
        <v>847</v>
      </c>
      <c r="D35" s="50">
        <v>1990</v>
      </c>
      <c r="E35" s="20" t="s">
        <v>36</v>
      </c>
      <c r="F35" s="39">
        <v>92.5</v>
      </c>
      <c r="G35" s="39">
        <v>90</v>
      </c>
      <c r="H35" s="39">
        <v>135</v>
      </c>
      <c r="I35" s="38">
        <f t="shared" si="0"/>
        <v>225</v>
      </c>
      <c r="J35" s="39">
        <v>1</v>
      </c>
    </row>
    <row r="36" spans="1:10" ht="15" x14ac:dyDescent="0.2">
      <c r="A36" s="16"/>
      <c r="B36" s="39">
        <v>94</v>
      </c>
      <c r="C36" s="39" t="s">
        <v>848</v>
      </c>
      <c r="D36" s="39">
        <v>1991</v>
      </c>
      <c r="E36" s="16" t="s">
        <v>27</v>
      </c>
      <c r="F36" s="39">
        <v>88.1</v>
      </c>
      <c r="G36" s="39">
        <v>70</v>
      </c>
      <c r="H36" s="39">
        <v>109</v>
      </c>
      <c r="I36" s="38">
        <f t="shared" si="0"/>
        <v>179</v>
      </c>
      <c r="J36" s="39">
        <v>2</v>
      </c>
    </row>
    <row r="37" spans="1:10" ht="15" x14ac:dyDescent="0.2">
      <c r="A37" s="20"/>
      <c r="B37" s="16">
        <v>94</v>
      </c>
      <c r="C37" s="16" t="s">
        <v>849</v>
      </c>
      <c r="D37" s="39">
        <v>1989</v>
      </c>
      <c r="E37" s="20" t="s">
        <v>36</v>
      </c>
      <c r="F37" s="39">
        <v>88.4</v>
      </c>
      <c r="G37" s="39">
        <v>95</v>
      </c>
      <c r="H37" s="39" t="s">
        <v>49</v>
      </c>
      <c r="I37" s="38" t="s">
        <v>49</v>
      </c>
      <c r="J37" s="39" t="s">
        <v>851</v>
      </c>
    </row>
    <row r="38" spans="1:10" ht="15" x14ac:dyDescent="0.2">
      <c r="A38" s="16"/>
      <c r="B38" s="16"/>
      <c r="C38" s="16"/>
      <c r="D38" s="62"/>
      <c r="E38" s="16"/>
      <c r="F38" s="16"/>
      <c r="G38" s="16"/>
      <c r="H38" s="16"/>
      <c r="I38" s="38"/>
      <c r="J38" s="16"/>
    </row>
    <row r="39" spans="1:10" ht="15" x14ac:dyDescent="0.2">
      <c r="A39" s="20"/>
      <c r="B39" s="16">
        <v>105</v>
      </c>
      <c r="C39" s="16" t="s">
        <v>598</v>
      </c>
      <c r="D39" s="50">
        <v>1987</v>
      </c>
      <c r="E39" s="20" t="s">
        <v>40</v>
      </c>
      <c r="F39" s="39">
        <v>100.1</v>
      </c>
      <c r="G39" s="39">
        <v>123</v>
      </c>
      <c r="H39" s="39">
        <v>150</v>
      </c>
      <c r="I39" s="38">
        <f t="shared" si="0"/>
        <v>273</v>
      </c>
      <c r="J39" s="39">
        <v>1</v>
      </c>
    </row>
    <row r="40" spans="1:10" ht="15" x14ac:dyDescent="0.2">
      <c r="A40" s="16"/>
      <c r="B40" s="16">
        <v>105</v>
      </c>
      <c r="C40" s="16" t="s">
        <v>824</v>
      </c>
      <c r="D40" s="39">
        <v>1983</v>
      </c>
      <c r="E40" s="16" t="s">
        <v>40</v>
      </c>
      <c r="F40" s="39">
        <v>100.6</v>
      </c>
      <c r="G40" s="39">
        <v>103</v>
      </c>
      <c r="H40" s="39">
        <v>142</v>
      </c>
      <c r="I40" s="38">
        <f t="shared" si="0"/>
        <v>245</v>
      </c>
      <c r="J40" s="39">
        <v>2</v>
      </c>
    </row>
    <row r="41" spans="1:10" ht="15" x14ac:dyDescent="0.2">
      <c r="A41" s="20"/>
      <c r="B41" s="16"/>
      <c r="C41" s="16"/>
      <c r="D41" s="62"/>
      <c r="E41" s="20"/>
      <c r="F41" s="16"/>
      <c r="G41" s="16"/>
      <c r="H41" s="16"/>
      <c r="I41" s="38"/>
      <c r="J41" s="16"/>
    </row>
    <row r="42" spans="1:10" ht="15" x14ac:dyDescent="0.2">
      <c r="A42" s="16"/>
      <c r="B42" s="39" t="s">
        <v>281</v>
      </c>
      <c r="C42" s="39" t="s">
        <v>78</v>
      </c>
      <c r="D42" s="39">
        <v>1982</v>
      </c>
      <c r="E42" s="16" t="s">
        <v>40</v>
      </c>
      <c r="F42" s="39">
        <v>116.6</v>
      </c>
      <c r="G42" s="39">
        <v>122</v>
      </c>
      <c r="H42" s="39">
        <v>157</v>
      </c>
      <c r="I42" s="38">
        <f t="shared" si="0"/>
        <v>279</v>
      </c>
      <c r="J42" s="39">
        <v>1</v>
      </c>
    </row>
    <row r="43" spans="1:10" ht="15" x14ac:dyDescent="0.2">
      <c r="A43" s="20"/>
      <c r="B43" s="16" t="s">
        <v>281</v>
      </c>
      <c r="C43" s="16" t="s">
        <v>101</v>
      </c>
      <c r="D43" s="50">
        <v>1986</v>
      </c>
      <c r="E43" s="20" t="s">
        <v>40</v>
      </c>
      <c r="F43" s="39">
        <v>107.7</v>
      </c>
      <c r="G43" s="39">
        <v>117</v>
      </c>
      <c r="H43" s="39">
        <v>137</v>
      </c>
      <c r="I43" s="38">
        <f t="shared" si="0"/>
        <v>254</v>
      </c>
      <c r="J43" s="39">
        <v>2</v>
      </c>
    </row>
    <row r="44" spans="1:10" ht="15" x14ac:dyDescent="0.2">
      <c r="A44" s="16"/>
      <c r="B44" s="16" t="s">
        <v>281</v>
      </c>
      <c r="C44" s="16" t="s">
        <v>304</v>
      </c>
      <c r="D44" s="50">
        <v>1985</v>
      </c>
      <c r="E44" s="16" t="s">
        <v>40</v>
      </c>
      <c r="F44" s="39">
        <v>112.5</v>
      </c>
      <c r="G44" s="39">
        <v>110</v>
      </c>
      <c r="H44" s="39">
        <v>143</v>
      </c>
      <c r="I44" s="38">
        <f t="shared" si="0"/>
        <v>253</v>
      </c>
      <c r="J44" s="39">
        <v>3</v>
      </c>
    </row>
    <row r="45" spans="1:10" ht="15" x14ac:dyDescent="0.2">
      <c r="A45" s="20"/>
      <c r="B45" s="16" t="s">
        <v>281</v>
      </c>
      <c r="C45" s="16" t="s">
        <v>134</v>
      </c>
      <c r="D45" s="39">
        <v>1990</v>
      </c>
      <c r="E45" s="20" t="s">
        <v>36</v>
      </c>
      <c r="F45" s="39">
        <v>111.2</v>
      </c>
      <c r="G45" s="39">
        <v>101</v>
      </c>
      <c r="H45" s="39">
        <v>137</v>
      </c>
      <c r="I45" s="38">
        <f t="shared" si="0"/>
        <v>238</v>
      </c>
      <c r="J45" s="39">
        <v>4</v>
      </c>
    </row>
    <row r="46" spans="1:10" ht="15" x14ac:dyDescent="0.2">
      <c r="A46" s="16"/>
      <c r="B46" s="39" t="s">
        <v>281</v>
      </c>
      <c r="C46" s="39" t="s">
        <v>850</v>
      </c>
      <c r="D46" s="39">
        <v>1990</v>
      </c>
      <c r="E46" s="16" t="s">
        <v>36</v>
      </c>
      <c r="F46" s="39">
        <v>107.8</v>
      </c>
      <c r="G46" s="39">
        <v>85</v>
      </c>
      <c r="H46" s="39">
        <v>130</v>
      </c>
      <c r="I46" s="38">
        <f t="shared" si="0"/>
        <v>215</v>
      </c>
      <c r="J46" s="39">
        <v>5</v>
      </c>
    </row>
    <row r="47" spans="1:10" ht="15" x14ac:dyDescent="0.2">
      <c r="A47" s="20"/>
      <c r="B47" s="16" t="s">
        <v>281</v>
      </c>
      <c r="C47" s="16" t="s">
        <v>839</v>
      </c>
      <c r="D47" s="39">
        <v>1990</v>
      </c>
      <c r="E47" s="20" t="s">
        <v>36</v>
      </c>
      <c r="F47" s="39">
        <v>118.3</v>
      </c>
      <c r="G47" s="39">
        <v>83</v>
      </c>
      <c r="H47" s="39">
        <v>115</v>
      </c>
      <c r="I47" s="38">
        <f t="shared" si="0"/>
        <v>198</v>
      </c>
      <c r="J47" s="39">
        <v>6</v>
      </c>
    </row>
    <row r="48" spans="1:10" ht="15" x14ac:dyDescent="0.2">
      <c r="A48" s="16"/>
      <c r="B48" s="16" t="s">
        <v>281</v>
      </c>
      <c r="C48" s="16" t="s">
        <v>773</v>
      </c>
      <c r="D48" s="50">
        <v>1989</v>
      </c>
      <c r="E48" s="16" t="s">
        <v>36</v>
      </c>
      <c r="F48" s="39">
        <v>112.6</v>
      </c>
      <c r="G48" s="39">
        <v>114</v>
      </c>
      <c r="H48" s="39" t="s">
        <v>49</v>
      </c>
      <c r="I48" s="38" t="s">
        <v>49</v>
      </c>
      <c r="J48" s="39" t="s">
        <v>851</v>
      </c>
    </row>
    <row r="49" spans="1:10" ht="15" x14ac:dyDescent="0.2">
      <c r="A49" s="16"/>
      <c r="B49" s="21"/>
      <c r="C49" s="16"/>
      <c r="D49" s="21"/>
      <c r="E49" s="16"/>
      <c r="F49" s="21"/>
      <c r="G49" s="16"/>
      <c r="H49" s="21"/>
      <c r="I49" s="16"/>
      <c r="J49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J45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711</v>
      </c>
      <c r="C1" s="1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53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48</v>
      </c>
      <c r="C5" s="16" t="s">
        <v>55</v>
      </c>
      <c r="D5" s="21">
        <v>1994</v>
      </c>
      <c r="E5" s="16" t="s">
        <v>27</v>
      </c>
      <c r="F5" s="21">
        <v>34.65</v>
      </c>
      <c r="G5" s="16">
        <v>12.5</v>
      </c>
      <c r="H5" s="21">
        <v>12.5</v>
      </c>
      <c r="I5" s="16">
        <v>25</v>
      </c>
      <c r="J5" s="16">
        <v>1</v>
      </c>
    </row>
    <row r="6" spans="1:10" ht="15" x14ac:dyDescent="0.2">
      <c r="A6" s="11"/>
      <c r="B6" s="22">
        <v>48</v>
      </c>
      <c r="C6" s="20" t="s">
        <v>503</v>
      </c>
      <c r="D6" s="22">
        <v>1995</v>
      </c>
      <c r="E6" s="20" t="s">
        <v>27</v>
      </c>
      <c r="F6" s="22">
        <v>26.45</v>
      </c>
      <c r="G6" s="20">
        <v>10</v>
      </c>
      <c r="H6" s="22">
        <v>12.5</v>
      </c>
      <c r="I6" s="20">
        <v>22.5</v>
      </c>
      <c r="J6" s="20">
        <v>2</v>
      </c>
    </row>
    <row r="7" spans="1:10" ht="15" x14ac:dyDescent="0.2">
      <c r="A7" s="9"/>
      <c r="B7" s="21"/>
      <c r="C7" s="16"/>
      <c r="D7" s="21"/>
      <c r="E7" s="16"/>
      <c r="F7" s="21"/>
      <c r="G7" s="16"/>
      <c r="H7" s="21"/>
      <c r="I7" s="16"/>
      <c r="J7" s="16"/>
    </row>
    <row r="8" spans="1:10" ht="15" x14ac:dyDescent="0.2">
      <c r="A8" s="11"/>
      <c r="B8" s="22">
        <v>53</v>
      </c>
      <c r="C8" s="20" t="s">
        <v>35</v>
      </c>
      <c r="D8" s="22">
        <v>1990</v>
      </c>
      <c r="E8" s="20" t="s">
        <v>27</v>
      </c>
      <c r="F8" s="22">
        <v>52.75</v>
      </c>
      <c r="G8" s="20">
        <v>37.5</v>
      </c>
      <c r="H8" s="22">
        <v>45</v>
      </c>
      <c r="I8" s="20">
        <v>82.5</v>
      </c>
      <c r="J8" s="20">
        <v>1</v>
      </c>
    </row>
    <row r="9" spans="1:10" ht="15" x14ac:dyDescent="0.2">
      <c r="A9" s="9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11"/>
      <c r="B10" s="22">
        <v>63</v>
      </c>
      <c r="C10" s="20" t="s">
        <v>110</v>
      </c>
      <c r="D10" s="22">
        <v>1987</v>
      </c>
      <c r="E10" s="20" t="s">
        <v>36</v>
      </c>
      <c r="F10" s="22">
        <v>61.25</v>
      </c>
      <c r="G10" s="20">
        <v>55</v>
      </c>
      <c r="H10" s="22">
        <v>70</v>
      </c>
      <c r="I10" s="20">
        <v>125</v>
      </c>
      <c r="J10" s="20">
        <v>1</v>
      </c>
    </row>
    <row r="11" spans="1:10" ht="15" x14ac:dyDescent="0.2">
      <c r="A11" s="9"/>
      <c r="B11" s="21">
        <v>63</v>
      </c>
      <c r="C11" s="16" t="s">
        <v>111</v>
      </c>
      <c r="D11" s="21">
        <v>1988</v>
      </c>
      <c r="E11" s="16" t="s">
        <v>27</v>
      </c>
      <c r="F11" s="21">
        <v>60.8</v>
      </c>
      <c r="G11" s="16">
        <v>45</v>
      </c>
      <c r="H11" s="21">
        <v>57.5</v>
      </c>
      <c r="I11" s="16">
        <v>102.5</v>
      </c>
      <c r="J11" s="16">
        <v>2</v>
      </c>
    </row>
    <row r="12" spans="1:10" ht="15" x14ac:dyDescent="0.2">
      <c r="A12" s="11"/>
      <c r="B12" s="22">
        <v>63</v>
      </c>
      <c r="C12" s="20" t="s">
        <v>109</v>
      </c>
      <c r="D12" s="22">
        <v>1986</v>
      </c>
      <c r="E12" s="20" t="s">
        <v>36</v>
      </c>
      <c r="F12" s="22">
        <v>61.75</v>
      </c>
      <c r="G12" s="20">
        <v>47.5</v>
      </c>
      <c r="H12" s="22">
        <v>55</v>
      </c>
      <c r="I12" s="20">
        <v>102.5</v>
      </c>
      <c r="J12" s="20">
        <v>3</v>
      </c>
    </row>
    <row r="13" spans="1:10" ht="15" x14ac:dyDescent="0.2">
      <c r="A13" s="9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11"/>
      <c r="B14" s="22">
        <v>75</v>
      </c>
      <c r="C14" s="20" t="s">
        <v>463</v>
      </c>
      <c r="D14" s="22">
        <v>1985</v>
      </c>
      <c r="E14" s="20" t="s">
        <v>36</v>
      </c>
      <c r="F14" s="22">
        <v>72.849999999999994</v>
      </c>
      <c r="G14" s="20">
        <v>57.5</v>
      </c>
      <c r="H14" s="22">
        <v>82.5</v>
      </c>
      <c r="I14" s="20">
        <v>140</v>
      </c>
      <c r="J14" s="20">
        <v>1</v>
      </c>
    </row>
    <row r="15" spans="1:10" ht="15" x14ac:dyDescent="0.2">
      <c r="A15" s="9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2"/>
      <c r="B16" s="24" t="s">
        <v>106</v>
      </c>
      <c r="C16" s="18" t="s">
        <v>148</v>
      </c>
      <c r="D16" s="24">
        <v>1987</v>
      </c>
      <c r="E16" s="18" t="s">
        <v>36</v>
      </c>
      <c r="F16" s="24">
        <v>121.25</v>
      </c>
      <c r="G16" s="18">
        <v>42.5</v>
      </c>
      <c r="H16" s="24">
        <v>75</v>
      </c>
      <c r="I16" s="18">
        <v>117.5</v>
      </c>
      <c r="J16" s="18">
        <v>1</v>
      </c>
    </row>
    <row r="17" spans="1:10" ht="15" x14ac:dyDescent="0.2">
      <c r="A17" s="11"/>
      <c r="B17" s="22" t="s">
        <v>106</v>
      </c>
      <c r="C17" s="20" t="s">
        <v>63</v>
      </c>
      <c r="D17" s="22">
        <v>1947</v>
      </c>
      <c r="E17" s="20" t="s">
        <v>44</v>
      </c>
      <c r="F17" s="22">
        <v>87.25</v>
      </c>
      <c r="G17" s="20">
        <v>20</v>
      </c>
      <c r="H17" s="22">
        <v>22.5</v>
      </c>
      <c r="I17" s="20">
        <v>42.5</v>
      </c>
      <c r="J17" s="20">
        <v>2</v>
      </c>
    </row>
    <row r="18" spans="1:10" ht="15" x14ac:dyDescent="0.2">
      <c r="A18" s="9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11"/>
      <c r="B19" s="22">
        <v>56</v>
      </c>
      <c r="C19" s="20" t="s">
        <v>74</v>
      </c>
      <c r="D19" s="22">
        <v>1992</v>
      </c>
      <c r="E19" s="20" t="s">
        <v>27</v>
      </c>
      <c r="F19" s="22">
        <v>46.75</v>
      </c>
      <c r="G19" s="20">
        <v>47.5</v>
      </c>
      <c r="H19" s="22">
        <v>60</v>
      </c>
      <c r="I19" s="20">
        <v>107.5</v>
      </c>
      <c r="J19" s="20">
        <v>1</v>
      </c>
    </row>
    <row r="20" spans="1:10" ht="15" x14ac:dyDescent="0.2">
      <c r="A20" s="9"/>
      <c r="B20" s="21">
        <v>56</v>
      </c>
      <c r="C20" s="16" t="s">
        <v>121</v>
      </c>
      <c r="D20" s="21">
        <v>1991</v>
      </c>
      <c r="E20" s="16" t="s">
        <v>27</v>
      </c>
      <c r="F20" s="21">
        <v>55.75</v>
      </c>
      <c r="G20" s="16">
        <v>37.5</v>
      </c>
      <c r="H20" s="21">
        <v>47.5</v>
      </c>
      <c r="I20" s="16">
        <v>85</v>
      </c>
      <c r="J20" s="16">
        <v>2</v>
      </c>
    </row>
    <row r="21" spans="1:10" ht="15" x14ac:dyDescent="0.2">
      <c r="A21" s="11"/>
      <c r="B21" s="22">
        <v>56</v>
      </c>
      <c r="C21" s="20" t="s">
        <v>504</v>
      </c>
      <c r="D21" s="22">
        <v>1992</v>
      </c>
      <c r="E21" s="20" t="s">
        <v>27</v>
      </c>
      <c r="F21" s="22">
        <v>50.05</v>
      </c>
      <c r="G21" s="20">
        <v>25</v>
      </c>
      <c r="H21" s="22">
        <v>30</v>
      </c>
      <c r="I21" s="20">
        <v>55</v>
      </c>
      <c r="J21" s="20">
        <v>3</v>
      </c>
    </row>
    <row r="22" spans="1:10" ht="15" x14ac:dyDescent="0.2">
      <c r="A22" s="9"/>
      <c r="B22" s="21">
        <v>56</v>
      </c>
      <c r="C22" s="16" t="s">
        <v>505</v>
      </c>
      <c r="D22" s="21">
        <v>1997</v>
      </c>
      <c r="E22" s="16" t="s">
        <v>27</v>
      </c>
      <c r="F22" s="21">
        <v>25.15</v>
      </c>
      <c r="G22" s="16">
        <v>10</v>
      </c>
      <c r="H22" s="21">
        <v>12.5</v>
      </c>
      <c r="I22" s="16">
        <v>22.5</v>
      </c>
      <c r="J22" s="16">
        <v>4</v>
      </c>
    </row>
    <row r="23" spans="1:10" ht="15" x14ac:dyDescent="0.2">
      <c r="A23" s="11"/>
      <c r="B23" s="22">
        <v>56</v>
      </c>
      <c r="C23" s="20" t="s">
        <v>68</v>
      </c>
      <c r="D23" s="22">
        <v>1996</v>
      </c>
      <c r="E23" s="20" t="s">
        <v>27</v>
      </c>
      <c r="F23" s="22">
        <v>29.7</v>
      </c>
      <c r="G23" s="20">
        <v>10</v>
      </c>
      <c r="H23" s="22">
        <v>12.5</v>
      </c>
      <c r="I23" s="20">
        <v>22.5</v>
      </c>
      <c r="J23" s="20">
        <v>5</v>
      </c>
    </row>
    <row r="24" spans="1:10" ht="15" x14ac:dyDescent="0.2">
      <c r="A24" s="9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11"/>
      <c r="B25" s="22">
        <v>62</v>
      </c>
      <c r="C25" s="20" t="s">
        <v>468</v>
      </c>
      <c r="D25" s="22">
        <v>1991</v>
      </c>
      <c r="E25" s="20" t="s">
        <v>27</v>
      </c>
      <c r="F25" s="22">
        <v>56.65</v>
      </c>
      <c r="G25" s="20">
        <v>37.5</v>
      </c>
      <c r="H25" s="22">
        <v>47.5</v>
      </c>
      <c r="I25" s="20">
        <v>85</v>
      </c>
      <c r="J25" s="20">
        <v>1</v>
      </c>
    </row>
    <row r="26" spans="1:10" ht="15" x14ac:dyDescent="0.2">
      <c r="A26" s="9"/>
      <c r="B26" s="21"/>
      <c r="C26" s="16"/>
      <c r="D26" s="21"/>
      <c r="E26" s="16"/>
      <c r="F26" s="21"/>
      <c r="G26" s="16"/>
      <c r="H26" s="21"/>
      <c r="I26" s="16"/>
      <c r="J26" s="16"/>
    </row>
    <row r="27" spans="1:10" ht="15" x14ac:dyDescent="0.2">
      <c r="A27" s="11"/>
      <c r="B27" s="22">
        <v>69</v>
      </c>
      <c r="C27" s="20" t="s">
        <v>506</v>
      </c>
      <c r="D27" s="22">
        <v>1981</v>
      </c>
      <c r="E27" s="20" t="s">
        <v>40</v>
      </c>
      <c r="F27" s="22">
        <v>67.55</v>
      </c>
      <c r="G27" s="20">
        <v>112.5</v>
      </c>
      <c r="H27" s="22">
        <v>125</v>
      </c>
      <c r="I27" s="20">
        <v>237.5</v>
      </c>
      <c r="J27" s="20">
        <v>1</v>
      </c>
    </row>
    <row r="28" spans="1:10" ht="15" x14ac:dyDescent="0.2">
      <c r="A28" s="9"/>
      <c r="B28" s="21">
        <v>69</v>
      </c>
      <c r="C28" s="16" t="s">
        <v>167</v>
      </c>
      <c r="D28" s="21">
        <v>1983</v>
      </c>
      <c r="E28" s="16" t="s">
        <v>40</v>
      </c>
      <c r="F28" s="21">
        <v>67.849999999999994</v>
      </c>
      <c r="G28" s="16">
        <v>87.5</v>
      </c>
      <c r="H28" s="21">
        <v>120</v>
      </c>
      <c r="I28" s="16">
        <v>207.5</v>
      </c>
      <c r="J28" s="16">
        <v>2</v>
      </c>
    </row>
    <row r="29" spans="1:10" ht="15" x14ac:dyDescent="0.2">
      <c r="A29" s="11"/>
      <c r="B29" s="22">
        <v>69</v>
      </c>
      <c r="C29" s="20" t="s">
        <v>470</v>
      </c>
      <c r="D29" s="22">
        <v>1987</v>
      </c>
      <c r="E29" s="20" t="s">
        <v>36</v>
      </c>
      <c r="F29" s="22">
        <v>66.849999999999994</v>
      </c>
      <c r="G29" s="20">
        <v>65</v>
      </c>
      <c r="H29" s="22">
        <v>85</v>
      </c>
      <c r="I29" s="20">
        <v>150</v>
      </c>
      <c r="J29" s="20">
        <v>3</v>
      </c>
    </row>
    <row r="30" spans="1:10" ht="15" x14ac:dyDescent="0.2">
      <c r="A30" s="9"/>
      <c r="B30" s="21"/>
      <c r="C30" s="16"/>
      <c r="D30" s="21"/>
      <c r="E30" s="16"/>
      <c r="F30" s="21"/>
      <c r="G30" s="16"/>
      <c r="H30" s="21"/>
      <c r="I30" s="16"/>
      <c r="J30" s="16"/>
    </row>
    <row r="31" spans="1:10" ht="15" x14ac:dyDescent="0.2">
      <c r="A31" s="11"/>
      <c r="B31" s="22">
        <v>77</v>
      </c>
      <c r="C31" s="20" t="s">
        <v>224</v>
      </c>
      <c r="D31" s="22">
        <v>1986</v>
      </c>
      <c r="E31" s="20" t="s">
        <v>36</v>
      </c>
      <c r="F31" s="22">
        <v>75.45</v>
      </c>
      <c r="G31" s="20">
        <v>87.5</v>
      </c>
      <c r="H31" s="22">
        <v>117.5</v>
      </c>
      <c r="I31" s="20">
        <v>205</v>
      </c>
      <c r="J31" s="20">
        <v>1</v>
      </c>
    </row>
    <row r="32" spans="1:10" ht="15" x14ac:dyDescent="0.2">
      <c r="A32" s="9"/>
      <c r="B32" s="21">
        <v>77</v>
      </c>
      <c r="C32" s="16" t="s">
        <v>226</v>
      </c>
      <c r="D32" s="21">
        <v>1986</v>
      </c>
      <c r="E32" s="16" t="s">
        <v>36</v>
      </c>
      <c r="F32" s="21">
        <v>69.75</v>
      </c>
      <c r="G32" s="16">
        <v>77.5</v>
      </c>
      <c r="H32" s="21">
        <v>115</v>
      </c>
      <c r="I32" s="16">
        <v>192.5</v>
      </c>
      <c r="J32" s="16">
        <v>2</v>
      </c>
    </row>
    <row r="33" spans="1:10" ht="15" x14ac:dyDescent="0.2">
      <c r="A33" s="11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9"/>
      <c r="B34" s="21">
        <v>85</v>
      </c>
      <c r="C34" s="16" t="s">
        <v>97</v>
      </c>
      <c r="D34" s="21">
        <v>1986</v>
      </c>
      <c r="E34" s="16" t="s">
        <v>36</v>
      </c>
      <c r="F34" s="21">
        <v>83.25</v>
      </c>
      <c r="G34" s="16">
        <v>90</v>
      </c>
      <c r="H34" s="21">
        <v>120</v>
      </c>
      <c r="I34" s="16">
        <v>210</v>
      </c>
      <c r="J34" s="16">
        <v>1</v>
      </c>
    </row>
    <row r="35" spans="1:10" ht="15" x14ac:dyDescent="0.2">
      <c r="A35" s="11"/>
      <c r="B35" s="22">
        <v>85</v>
      </c>
      <c r="C35" s="20" t="s">
        <v>365</v>
      </c>
      <c r="D35" s="22">
        <v>1990</v>
      </c>
      <c r="E35" s="20" t="s">
        <v>27</v>
      </c>
      <c r="F35" s="22">
        <v>79</v>
      </c>
      <c r="G35" s="20">
        <v>77.5</v>
      </c>
      <c r="H35" s="22">
        <v>100</v>
      </c>
      <c r="I35" s="20">
        <v>177.5</v>
      </c>
      <c r="J35" s="20">
        <v>2</v>
      </c>
    </row>
    <row r="36" spans="1:10" ht="15" x14ac:dyDescent="0.2">
      <c r="A36" s="9"/>
      <c r="B36" s="21">
        <v>85</v>
      </c>
      <c r="C36" s="16" t="s">
        <v>156</v>
      </c>
      <c r="D36" s="21">
        <v>1990</v>
      </c>
      <c r="E36" s="16" t="s">
        <v>27</v>
      </c>
      <c r="F36" s="21">
        <v>55</v>
      </c>
      <c r="G36" s="16">
        <v>55</v>
      </c>
      <c r="H36" s="21">
        <v>77.5</v>
      </c>
      <c r="I36" s="16"/>
      <c r="J36" s="16">
        <v>3</v>
      </c>
    </row>
    <row r="37" spans="1:10" ht="15" x14ac:dyDescent="0.2">
      <c r="A37" s="11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9"/>
      <c r="B38" s="21">
        <v>94</v>
      </c>
      <c r="C38" s="16" t="s">
        <v>478</v>
      </c>
      <c r="D38" s="21">
        <v>1979</v>
      </c>
      <c r="E38" s="16" t="s">
        <v>40</v>
      </c>
      <c r="F38" s="21">
        <v>93.5</v>
      </c>
      <c r="G38" s="16">
        <v>100</v>
      </c>
      <c r="H38" s="21">
        <v>130</v>
      </c>
      <c r="I38" s="16">
        <v>230</v>
      </c>
      <c r="J38" s="16">
        <v>1</v>
      </c>
    </row>
    <row r="39" spans="1:10" ht="15" x14ac:dyDescent="0.2">
      <c r="A39" s="11"/>
      <c r="B39" s="22">
        <v>94</v>
      </c>
      <c r="C39" s="20" t="s">
        <v>524</v>
      </c>
      <c r="D39" s="22">
        <v>1988</v>
      </c>
      <c r="E39" s="20" t="s">
        <v>27</v>
      </c>
      <c r="F39" s="22">
        <v>86.4</v>
      </c>
      <c r="G39" s="20">
        <v>77.5</v>
      </c>
      <c r="H39" s="22">
        <v>115</v>
      </c>
      <c r="I39" s="20">
        <v>192.5</v>
      </c>
      <c r="J39" s="20">
        <v>2</v>
      </c>
    </row>
    <row r="40" spans="1:10" ht="15" x14ac:dyDescent="0.2">
      <c r="A40" s="9"/>
      <c r="B40" s="21">
        <v>94</v>
      </c>
      <c r="C40" s="16" t="s">
        <v>255</v>
      </c>
      <c r="D40" s="21">
        <v>1989</v>
      </c>
      <c r="E40" s="16" t="s">
        <v>27</v>
      </c>
      <c r="F40" s="21">
        <v>86.6</v>
      </c>
      <c r="G40" s="16">
        <v>72.5</v>
      </c>
      <c r="H40" s="21">
        <v>90</v>
      </c>
      <c r="I40" s="16">
        <v>162.5</v>
      </c>
      <c r="J40" s="16">
        <v>3</v>
      </c>
    </row>
    <row r="41" spans="1:10" ht="15" x14ac:dyDescent="0.2">
      <c r="A41" s="11"/>
      <c r="B41" s="22">
        <v>94</v>
      </c>
      <c r="C41" s="20" t="s">
        <v>525</v>
      </c>
      <c r="D41" s="22">
        <v>1986</v>
      </c>
      <c r="E41" s="20" t="s">
        <v>36</v>
      </c>
      <c r="F41" s="22">
        <v>85.7</v>
      </c>
      <c r="G41" s="20" t="s">
        <v>49</v>
      </c>
      <c r="H41" s="22">
        <v>105</v>
      </c>
      <c r="I41" s="20" t="s">
        <v>49</v>
      </c>
      <c r="J41" s="20" t="s">
        <v>49</v>
      </c>
    </row>
    <row r="42" spans="1:10" ht="15" x14ac:dyDescent="0.2">
      <c r="A42" s="9"/>
      <c r="B42" s="21"/>
      <c r="C42" s="16"/>
      <c r="D42" s="21"/>
      <c r="E42" s="16"/>
      <c r="F42" s="21"/>
      <c r="G42" s="16"/>
      <c r="H42" s="21"/>
      <c r="I42" s="16"/>
      <c r="J42" s="16"/>
    </row>
    <row r="43" spans="1:10" ht="15" x14ac:dyDescent="0.2">
      <c r="A43" s="11"/>
      <c r="B43" s="22" t="s">
        <v>105</v>
      </c>
      <c r="C43" s="20" t="s">
        <v>445</v>
      </c>
      <c r="D43" s="22">
        <v>1985</v>
      </c>
      <c r="E43" s="20" t="s">
        <v>36</v>
      </c>
      <c r="F43" s="22">
        <v>114.65</v>
      </c>
      <c r="G43" s="20">
        <v>100</v>
      </c>
      <c r="H43" s="22">
        <v>127.5</v>
      </c>
      <c r="I43" s="20">
        <v>227.5</v>
      </c>
      <c r="J43" s="20">
        <v>1</v>
      </c>
    </row>
    <row r="44" spans="1:10" ht="15" x14ac:dyDescent="0.2">
      <c r="A44" s="9"/>
      <c r="B44" s="21" t="s">
        <v>105</v>
      </c>
      <c r="C44" s="16" t="s">
        <v>440</v>
      </c>
      <c r="D44" s="21">
        <v>1952</v>
      </c>
      <c r="E44" s="16" t="s">
        <v>44</v>
      </c>
      <c r="F44" s="21">
        <v>119.8</v>
      </c>
      <c r="G44" s="16">
        <v>85</v>
      </c>
      <c r="H44" s="21">
        <v>117.5</v>
      </c>
      <c r="I44" s="16">
        <v>202.5</v>
      </c>
      <c r="J44" s="16">
        <v>2</v>
      </c>
    </row>
    <row r="45" spans="1:10" ht="15" x14ac:dyDescent="0.2">
      <c r="A45" s="9"/>
      <c r="B45" s="21"/>
      <c r="C45" s="16"/>
      <c r="D45" s="21"/>
      <c r="E45" s="16"/>
      <c r="F45" s="21"/>
      <c r="G45" s="16"/>
      <c r="H45" s="21"/>
      <c r="I45" s="16"/>
      <c r="J45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J104"/>
  <sheetViews>
    <sheetView workbookViewId="0">
      <selection activeCell="J1" sqref="J1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709</v>
      </c>
      <c r="C1" s="3"/>
      <c r="D1" s="3"/>
      <c r="E1" s="2" t="s">
        <v>2</v>
      </c>
      <c r="F1" s="3" t="s">
        <v>852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28</v>
      </c>
      <c r="D2" s="3"/>
      <c r="E2" s="2" t="s">
        <v>3</v>
      </c>
      <c r="F2" s="3"/>
      <c r="G2" s="3" t="s">
        <v>854</v>
      </c>
      <c r="H2" s="3"/>
      <c r="I2" s="3"/>
      <c r="J2" s="3"/>
    </row>
    <row r="3" spans="1:10" ht="15.75" x14ac:dyDescent="0.25">
      <c r="A3" s="5" t="s">
        <v>1</v>
      </c>
      <c r="B3" s="6" t="s">
        <v>853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36" t="s">
        <v>4</v>
      </c>
      <c r="B4" s="37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37" t="s">
        <v>11</v>
      </c>
      <c r="I4" s="36" t="s">
        <v>12</v>
      </c>
      <c r="J4" s="36" t="s">
        <v>13</v>
      </c>
    </row>
    <row r="5" spans="1:10" s="4" customFormat="1" ht="15" x14ac:dyDescent="0.2">
      <c r="A5" s="18"/>
      <c r="B5" s="18">
        <v>48</v>
      </c>
      <c r="C5" s="18" t="s">
        <v>855</v>
      </c>
      <c r="D5" s="69">
        <v>1997</v>
      </c>
      <c r="E5" s="18" t="s">
        <v>27</v>
      </c>
      <c r="F5" s="18">
        <v>41.85</v>
      </c>
      <c r="G5" s="18">
        <v>31</v>
      </c>
      <c r="H5" s="18">
        <v>40</v>
      </c>
      <c r="I5" s="18">
        <v>71</v>
      </c>
      <c r="J5" s="18">
        <v>1</v>
      </c>
    </row>
    <row r="6" spans="1:10" s="4" customFormat="1" ht="15" x14ac:dyDescent="0.2">
      <c r="A6" s="20"/>
      <c r="B6" s="16"/>
      <c r="C6" s="16"/>
      <c r="D6" s="62"/>
      <c r="E6" s="20"/>
      <c r="F6" s="16"/>
      <c r="G6" s="16"/>
      <c r="H6" s="16"/>
      <c r="I6" s="16"/>
      <c r="J6" s="16"/>
    </row>
    <row r="7" spans="1:10" s="4" customFormat="1" ht="15" x14ac:dyDescent="0.2">
      <c r="A7" s="16"/>
      <c r="B7" s="16">
        <v>53</v>
      </c>
      <c r="C7" s="16" t="s">
        <v>160</v>
      </c>
      <c r="D7" s="62">
        <v>1988</v>
      </c>
      <c r="E7" s="16" t="s">
        <v>36</v>
      </c>
      <c r="F7" s="16">
        <v>52.7</v>
      </c>
      <c r="G7" s="16">
        <v>61</v>
      </c>
      <c r="H7" s="16">
        <v>70</v>
      </c>
      <c r="I7" s="16">
        <v>131</v>
      </c>
      <c r="J7" s="16">
        <v>1</v>
      </c>
    </row>
    <row r="8" spans="1:10" s="4" customFormat="1" ht="15" x14ac:dyDescent="0.2">
      <c r="A8" s="20"/>
      <c r="B8" s="16">
        <v>53</v>
      </c>
      <c r="C8" s="16" t="s">
        <v>856</v>
      </c>
      <c r="D8" s="62">
        <v>1991</v>
      </c>
      <c r="E8" s="20" t="s">
        <v>27</v>
      </c>
      <c r="F8" s="16">
        <v>51.95</v>
      </c>
      <c r="G8" s="16">
        <v>54</v>
      </c>
      <c r="H8" s="16">
        <v>65</v>
      </c>
      <c r="I8" s="16">
        <v>119</v>
      </c>
      <c r="J8" s="16">
        <v>2</v>
      </c>
    </row>
    <row r="9" spans="1:10" s="4" customFormat="1" ht="15" x14ac:dyDescent="0.2">
      <c r="A9" s="16"/>
      <c r="B9" s="16"/>
      <c r="C9" s="16"/>
      <c r="D9" s="62"/>
      <c r="E9" s="16"/>
      <c r="F9" s="16"/>
      <c r="G9" s="16"/>
      <c r="H9" s="16"/>
      <c r="I9" s="16"/>
      <c r="J9" s="16"/>
    </row>
    <row r="10" spans="1:10" s="4" customFormat="1" ht="15" x14ac:dyDescent="0.2">
      <c r="A10" s="20"/>
      <c r="B10" s="16">
        <v>58</v>
      </c>
      <c r="C10" s="16" t="s">
        <v>179</v>
      </c>
      <c r="D10" s="62">
        <v>1983</v>
      </c>
      <c r="E10" s="20" t="s">
        <v>40</v>
      </c>
      <c r="F10" s="16">
        <v>57.85</v>
      </c>
      <c r="G10" s="16">
        <v>73</v>
      </c>
      <c r="H10" s="16">
        <v>94</v>
      </c>
      <c r="I10" s="16">
        <v>167</v>
      </c>
      <c r="J10" s="16">
        <v>1</v>
      </c>
    </row>
    <row r="11" spans="1:10" s="4" customFormat="1" ht="15" x14ac:dyDescent="0.2">
      <c r="A11" s="16"/>
      <c r="B11" s="16">
        <v>58</v>
      </c>
      <c r="C11" s="16" t="s">
        <v>57</v>
      </c>
      <c r="D11" s="62">
        <v>1990</v>
      </c>
      <c r="E11" s="16" t="s">
        <v>36</v>
      </c>
      <c r="F11" s="16">
        <v>57.4</v>
      </c>
      <c r="G11" s="16">
        <v>61</v>
      </c>
      <c r="H11" s="16">
        <v>82</v>
      </c>
      <c r="I11" s="16">
        <v>143</v>
      </c>
      <c r="J11" s="16">
        <v>2</v>
      </c>
    </row>
    <row r="12" spans="1:10" s="4" customFormat="1" ht="15" x14ac:dyDescent="0.2">
      <c r="A12" s="20"/>
      <c r="B12" s="16">
        <v>58</v>
      </c>
      <c r="C12" s="16" t="s">
        <v>857</v>
      </c>
      <c r="D12" s="62">
        <v>1988</v>
      </c>
      <c r="E12" s="20" t="s">
        <v>36</v>
      </c>
      <c r="F12" s="16">
        <v>56.6</v>
      </c>
      <c r="G12" s="16">
        <v>54</v>
      </c>
      <c r="H12" s="16">
        <v>68</v>
      </c>
      <c r="I12" s="16">
        <v>122</v>
      </c>
      <c r="J12" s="16">
        <v>3</v>
      </c>
    </row>
    <row r="13" spans="1:10" s="4" customFormat="1" ht="15" x14ac:dyDescent="0.2">
      <c r="A13" s="16"/>
      <c r="B13" s="16">
        <v>58</v>
      </c>
      <c r="C13" s="16" t="s">
        <v>448</v>
      </c>
      <c r="D13" s="62">
        <v>1991</v>
      </c>
      <c r="E13" s="16" t="s">
        <v>36</v>
      </c>
      <c r="F13" s="16">
        <v>54.6</v>
      </c>
      <c r="G13" s="16">
        <v>48</v>
      </c>
      <c r="H13" s="16">
        <v>60</v>
      </c>
      <c r="I13" s="16">
        <v>108</v>
      </c>
      <c r="J13" s="16">
        <v>4</v>
      </c>
    </row>
    <row r="14" spans="1:10" s="4" customFormat="1" ht="15" x14ac:dyDescent="0.2">
      <c r="A14" s="20"/>
      <c r="B14" s="16">
        <v>58</v>
      </c>
      <c r="C14" s="16" t="s">
        <v>858</v>
      </c>
      <c r="D14" s="62"/>
      <c r="E14" s="20" t="s">
        <v>40</v>
      </c>
      <c r="F14" s="16">
        <v>56.55</v>
      </c>
      <c r="G14" s="16">
        <v>47</v>
      </c>
      <c r="H14" s="16">
        <v>57</v>
      </c>
      <c r="I14" s="16">
        <v>104</v>
      </c>
      <c r="J14" s="16">
        <v>5</v>
      </c>
    </row>
    <row r="15" spans="1:10" s="4" customFormat="1" ht="15" x14ac:dyDescent="0.2">
      <c r="A15" s="16"/>
      <c r="B15" s="16">
        <v>58</v>
      </c>
      <c r="C15" s="16" t="s">
        <v>859</v>
      </c>
      <c r="D15" s="62">
        <v>1992</v>
      </c>
      <c r="E15" s="16" t="s">
        <v>27</v>
      </c>
      <c r="F15" s="16">
        <v>56.65</v>
      </c>
      <c r="G15" s="16">
        <v>40</v>
      </c>
      <c r="H15" s="16">
        <v>56</v>
      </c>
      <c r="I15" s="16">
        <v>96</v>
      </c>
      <c r="J15" s="16">
        <v>6</v>
      </c>
    </row>
    <row r="16" spans="1:10" s="4" customFormat="1" ht="15" x14ac:dyDescent="0.2">
      <c r="A16" s="18"/>
      <c r="B16" s="16">
        <v>58</v>
      </c>
      <c r="C16" s="16" t="s">
        <v>860</v>
      </c>
      <c r="D16" s="62">
        <v>1964</v>
      </c>
      <c r="E16" s="18" t="s">
        <v>44</v>
      </c>
      <c r="F16" s="16">
        <v>53.75</v>
      </c>
      <c r="G16" s="16">
        <v>28</v>
      </c>
      <c r="H16" s="16">
        <v>45</v>
      </c>
      <c r="I16" s="16">
        <v>73</v>
      </c>
      <c r="J16" s="16">
        <v>7</v>
      </c>
    </row>
    <row r="17" spans="1:10" s="4" customFormat="1" ht="15" x14ac:dyDescent="0.2">
      <c r="A17" s="20"/>
      <c r="B17" s="16">
        <v>58</v>
      </c>
      <c r="C17" s="16" t="s">
        <v>761</v>
      </c>
      <c r="D17" s="62">
        <v>1993</v>
      </c>
      <c r="E17" s="20" t="s">
        <v>27</v>
      </c>
      <c r="F17" s="16">
        <v>58</v>
      </c>
      <c r="G17" s="16">
        <v>27</v>
      </c>
      <c r="H17" s="16">
        <v>36</v>
      </c>
      <c r="I17" s="16">
        <v>63</v>
      </c>
      <c r="J17" s="16">
        <v>8</v>
      </c>
    </row>
    <row r="18" spans="1:10" s="4" customFormat="1" ht="15" x14ac:dyDescent="0.2">
      <c r="A18" s="16"/>
      <c r="B18" s="16"/>
      <c r="C18" s="16"/>
      <c r="D18" s="62"/>
      <c r="E18" s="16"/>
      <c r="F18" s="16"/>
      <c r="G18" s="16"/>
      <c r="H18" s="16"/>
      <c r="I18" s="16"/>
      <c r="J18" s="16"/>
    </row>
    <row r="19" spans="1:10" s="4" customFormat="1" ht="15" x14ac:dyDescent="0.2">
      <c r="A19" s="20"/>
      <c r="B19" s="16">
        <v>63</v>
      </c>
      <c r="C19" s="16" t="s">
        <v>163</v>
      </c>
      <c r="D19" s="62">
        <v>1989</v>
      </c>
      <c r="E19" s="20" t="s">
        <v>36</v>
      </c>
      <c r="F19" s="16">
        <v>60.2</v>
      </c>
      <c r="G19" s="16">
        <v>60</v>
      </c>
      <c r="H19" s="16">
        <v>78</v>
      </c>
      <c r="I19" s="16">
        <v>138</v>
      </c>
      <c r="J19" s="16">
        <v>1</v>
      </c>
    </row>
    <row r="20" spans="1:10" s="4" customFormat="1" ht="15" x14ac:dyDescent="0.2">
      <c r="A20" s="16"/>
      <c r="B20" s="16">
        <v>63</v>
      </c>
      <c r="C20" s="16" t="s">
        <v>861</v>
      </c>
      <c r="D20" s="62">
        <v>1987</v>
      </c>
      <c r="E20" s="16" t="s">
        <v>40</v>
      </c>
      <c r="F20" s="16">
        <v>62.6</v>
      </c>
      <c r="G20" s="16">
        <v>45</v>
      </c>
      <c r="H20" s="16">
        <v>65</v>
      </c>
      <c r="I20" s="16">
        <v>110</v>
      </c>
      <c r="J20" s="16">
        <v>2</v>
      </c>
    </row>
    <row r="21" spans="1:10" s="4" customFormat="1" ht="15" x14ac:dyDescent="0.2">
      <c r="A21" s="20"/>
      <c r="B21" s="16">
        <v>63</v>
      </c>
      <c r="C21" s="16" t="s">
        <v>178</v>
      </c>
      <c r="D21" s="62">
        <v>1958</v>
      </c>
      <c r="E21" s="20" t="s">
        <v>44</v>
      </c>
      <c r="F21" s="16">
        <v>58.6</v>
      </c>
      <c r="G21" s="16">
        <v>51</v>
      </c>
      <c r="H21" s="16">
        <v>56</v>
      </c>
      <c r="I21" s="16">
        <v>107</v>
      </c>
      <c r="J21" s="16">
        <v>3</v>
      </c>
    </row>
    <row r="22" spans="1:10" s="4" customFormat="1" ht="15" x14ac:dyDescent="0.2">
      <c r="A22" s="16"/>
      <c r="B22" s="17">
        <v>63</v>
      </c>
      <c r="C22" s="17" t="s">
        <v>862</v>
      </c>
      <c r="D22" s="76">
        <v>1973</v>
      </c>
      <c r="E22" s="16" t="s">
        <v>40</v>
      </c>
      <c r="F22" s="17">
        <v>61.5</v>
      </c>
      <c r="G22" s="17">
        <v>38</v>
      </c>
      <c r="H22" s="17">
        <v>50</v>
      </c>
      <c r="I22" s="17">
        <v>88</v>
      </c>
      <c r="J22" s="17">
        <v>4</v>
      </c>
    </row>
    <row r="23" spans="1:10" s="4" customFormat="1" ht="15" x14ac:dyDescent="0.2">
      <c r="A23" s="20"/>
      <c r="B23" s="21">
        <v>63</v>
      </c>
      <c r="C23" s="16" t="s">
        <v>863</v>
      </c>
      <c r="D23" s="78">
        <v>1989</v>
      </c>
      <c r="E23" s="20" t="s">
        <v>36</v>
      </c>
      <c r="F23" s="16">
        <v>61.5</v>
      </c>
      <c r="G23" s="16">
        <v>33</v>
      </c>
      <c r="H23" s="16">
        <v>52</v>
      </c>
      <c r="I23" s="21">
        <v>85</v>
      </c>
      <c r="J23" s="16">
        <v>5</v>
      </c>
    </row>
    <row r="24" spans="1:10" s="4" customFormat="1" ht="15" x14ac:dyDescent="0.2">
      <c r="A24" s="16"/>
      <c r="B24" s="18">
        <v>63</v>
      </c>
      <c r="C24" s="18" t="s">
        <v>312</v>
      </c>
      <c r="D24" s="69">
        <v>1990</v>
      </c>
      <c r="E24" s="16" t="s">
        <v>36</v>
      </c>
      <c r="F24" s="18">
        <v>63</v>
      </c>
      <c r="G24" s="18" t="s">
        <v>49</v>
      </c>
      <c r="H24" s="18">
        <v>58</v>
      </c>
      <c r="I24" s="18" t="s">
        <v>49</v>
      </c>
      <c r="J24" s="18" t="s">
        <v>851</v>
      </c>
    </row>
    <row r="25" spans="1:10" s="4" customFormat="1" ht="15" x14ac:dyDescent="0.2">
      <c r="A25" s="20"/>
      <c r="B25" s="16"/>
      <c r="C25" s="16"/>
      <c r="D25" s="62"/>
      <c r="E25" s="20"/>
      <c r="F25" s="16"/>
      <c r="G25" s="16"/>
      <c r="H25" s="16"/>
      <c r="I25" s="16"/>
      <c r="J25" s="16"/>
    </row>
    <row r="26" spans="1:10" s="4" customFormat="1" ht="15" x14ac:dyDescent="0.2">
      <c r="A26" s="16"/>
      <c r="B26" s="16">
        <v>75</v>
      </c>
      <c r="C26" s="16" t="s">
        <v>310</v>
      </c>
      <c r="D26" s="62">
        <v>1987</v>
      </c>
      <c r="E26" s="16" t="s">
        <v>40</v>
      </c>
      <c r="F26" s="16">
        <v>72.7</v>
      </c>
      <c r="G26" s="16">
        <v>75</v>
      </c>
      <c r="H26" s="16">
        <v>99</v>
      </c>
      <c r="I26" s="16">
        <v>174</v>
      </c>
      <c r="J26" s="16">
        <v>1</v>
      </c>
    </row>
    <row r="27" spans="1:10" s="4" customFormat="1" ht="15" x14ac:dyDescent="0.2">
      <c r="A27" s="20"/>
      <c r="B27" s="16">
        <v>75</v>
      </c>
      <c r="C27" s="16" t="s">
        <v>38</v>
      </c>
      <c r="D27" s="62">
        <v>1989</v>
      </c>
      <c r="E27" s="20" t="s">
        <v>36</v>
      </c>
      <c r="F27" s="16">
        <v>74.95</v>
      </c>
      <c r="G27" s="16">
        <v>65</v>
      </c>
      <c r="H27" s="16">
        <v>76</v>
      </c>
      <c r="I27" s="16">
        <v>141</v>
      </c>
      <c r="J27" s="16">
        <v>2</v>
      </c>
    </row>
    <row r="28" spans="1:10" s="4" customFormat="1" ht="15" x14ac:dyDescent="0.2">
      <c r="A28" s="16"/>
      <c r="B28" s="16">
        <v>75</v>
      </c>
      <c r="C28" s="16" t="s">
        <v>864</v>
      </c>
      <c r="D28" s="62">
        <v>1989</v>
      </c>
      <c r="E28" s="16" t="s">
        <v>36</v>
      </c>
      <c r="F28" s="16">
        <v>71.849999999999994</v>
      </c>
      <c r="G28" s="16">
        <v>54</v>
      </c>
      <c r="H28" s="16">
        <v>76</v>
      </c>
      <c r="I28" s="16">
        <v>130</v>
      </c>
      <c r="J28" s="16">
        <v>3</v>
      </c>
    </row>
    <row r="29" spans="1:10" s="4" customFormat="1" ht="15" x14ac:dyDescent="0.2">
      <c r="A29" s="20"/>
      <c r="B29" s="16"/>
      <c r="C29" s="16"/>
      <c r="D29" s="62"/>
      <c r="E29" s="20"/>
      <c r="F29" s="16"/>
      <c r="G29" s="16"/>
      <c r="H29" s="16"/>
      <c r="I29" s="16"/>
      <c r="J29" s="16"/>
    </row>
    <row r="30" spans="1:10" s="4" customFormat="1" ht="15" x14ac:dyDescent="0.2">
      <c r="A30" s="16"/>
      <c r="B30" s="16" t="s">
        <v>271</v>
      </c>
      <c r="C30" s="16" t="s">
        <v>186</v>
      </c>
      <c r="D30" s="62">
        <v>1986</v>
      </c>
      <c r="E30" s="16" t="s">
        <v>40</v>
      </c>
      <c r="F30" s="16">
        <v>162.55000000000001</v>
      </c>
      <c r="G30" s="16">
        <v>96</v>
      </c>
      <c r="H30" s="16">
        <v>122</v>
      </c>
      <c r="I30" s="16">
        <v>218</v>
      </c>
      <c r="J30" s="16">
        <v>1</v>
      </c>
    </row>
    <row r="31" spans="1:10" s="4" customFormat="1" ht="15" x14ac:dyDescent="0.2">
      <c r="A31" s="20"/>
      <c r="B31" s="16" t="s">
        <v>271</v>
      </c>
      <c r="C31" s="16" t="s">
        <v>831</v>
      </c>
      <c r="D31" s="62">
        <v>1989</v>
      </c>
      <c r="E31" s="20" t="s">
        <v>36</v>
      </c>
      <c r="F31" s="16">
        <v>91.65</v>
      </c>
      <c r="G31" s="16">
        <v>54</v>
      </c>
      <c r="H31" s="16">
        <v>70</v>
      </c>
      <c r="I31" s="16">
        <v>124</v>
      </c>
      <c r="J31" s="16">
        <v>2</v>
      </c>
    </row>
    <row r="32" spans="1:10" s="4" customFormat="1" ht="15" x14ac:dyDescent="0.2">
      <c r="A32" s="16"/>
      <c r="B32" s="16" t="s">
        <v>271</v>
      </c>
      <c r="C32" s="16" t="s">
        <v>865</v>
      </c>
      <c r="D32" s="62">
        <v>1990</v>
      </c>
      <c r="E32" s="16" t="s">
        <v>36</v>
      </c>
      <c r="F32" s="16">
        <v>77</v>
      </c>
      <c r="G32" s="16">
        <v>48</v>
      </c>
      <c r="H32" s="16">
        <v>63</v>
      </c>
      <c r="I32" s="16">
        <v>111</v>
      </c>
      <c r="J32" s="16">
        <v>3</v>
      </c>
    </row>
    <row r="33" spans="1:10" s="4" customFormat="1" ht="15" x14ac:dyDescent="0.2">
      <c r="A33" s="20"/>
      <c r="B33" s="16" t="s">
        <v>271</v>
      </c>
      <c r="C33" s="16" t="s">
        <v>866</v>
      </c>
      <c r="D33" s="62">
        <v>1992</v>
      </c>
      <c r="E33" s="20" t="s">
        <v>27</v>
      </c>
      <c r="F33" s="16">
        <v>100.65</v>
      </c>
      <c r="G33" s="16">
        <v>38</v>
      </c>
      <c r="H33" s="16">
        <v>50</v>
      </c>
      <c r="I33" s="16">
        <v>88</v>
      </c>
      <c r="J33" s="16">
        <v>4</v>
      </c>
    </row>
    <row r="34" spans="1:10" s="4" customFormat="1" ht="15" x14ac:dyDescent="0.2">
      <c r="A34" s="16"/>
      <c r="B34" s="16"/>
      <c r="C34" s="16"/>
      <c r="D34" s="62"/>
      <c r="E34" s="16"/>
      <c r="F34" s="16"/>
      <c r="G34" s="16"/>
      <c r="H34" s="16"/>
      <c r="I34" s="16"/>
      <c r="J34" s="16"/>
    </row>
    <row r="35" spans="1:10" s="4" customFormat="1" ht="15" x14ac:dyDescent="0.2">
      <c r="A35" s="20"/>
      <c r="B35" s="16">
        <v>56</v>
      </c>
      <c r="C35" s="16" t="s">
        <v>657</v>
      </c>
      <c r="D35" s="62">
        <v>1988</v>
      </c>
      <c r="E35" s="20" t="s">
        <v>36</v>
      </c>
      <c r="F35" s="16">
        <v>55.7</v>
      </c>
      <c r="G35" s="16">
        <v>81</v>
      </c>
      <c r="H35" s="16">
        <v>107</v>
      </c>
      <c r="I35" s="16">
        <v>188</v>
      </c>
      <c r="J35" s="16">
        <v>1</v>
      </c>
    </row>
    <row r="36" spans="1:10" s="4" customFormat="1" ht="15" x14ac:dyDescent="0.2">
      <c r="A36" s="16"/>
      <c r="B36" s="16">
        <v>56</v>
      </c>
      <c r="C36" s="16" t="s">
        <v>67</v>
      </c>
      <c r="D36" s="62">
        <v>1992</v>
      </c>
      <c r="E36" s="16" t="s">
        <v>27</v>
      </c>
      <c r="F36" s="16">
        <v>55.1</v>
      </c>
      <c r="G36" s="16">
        <v>70</v>
      </c>
      <c r="H36" s="16">
        <v>84</v>
      </c>
      <c r="I36" s="16">
        <v>154</v>
      </c>
      <c r="J36" s="16">
        <v>2</v>
      </c>
    </row>
    <row r="37" spans="1:10" s="4" customFormat="1" ht="15" x14ac:dyDescent="0.2">
      <c r="A37" s="20"/>
      <c r="B37" s="16">
        <v>56</v>
      </c>
      <c r="C37" s="16" t="s">
        <v>867</v>
      </c>
      <c r="D37" s="62">
        <v>1992</v>
      </c>
      <c r="E37" s="20" t="s">
        <v>27</v>
      </c>
      <c r="F37" s="16">
        <v>45.3</v>
      </c>
      <c r="G37" s="16">
        <v>56</v>
      </c>
      <c r="H37" s="16">
        <v>61</v>
      </c>
      <c r="I37" s="16">
        <v>117</v>
      </c>
      <c r="J37" s="16">
        <v>3</v>
      </c>
    </row>
    <row r="38" spans="1:10" s="4" customFormat="1" ht="15" x14ac:dyDescent="0.2">
      <c r="A38" s="16"/>
      <c r="B38" s="16">
        <v>56</v>
      </c>
      <c r="C38" s="16" t="s">
        <v>66</v>
      </c>
      <c r="D38" s="62">
        <v>1992</v>
      </c>
      <c r="E38" s="16" t="s">
        <v>27</v>
      </c>
      <c r="F38" s="16">
        <v>55.2</v>
      </c>
      <c r="G38" s="16">
        <v>44</v>
      </c>
      <c r="H38" s="16">
        <v>63</v>
      </c>
      <c r="I38" s="16">
        <v>107</v>
      </c>
      <c r="J38" s="16">
        <v>4</v>
      </c>
    </row>
    <row r="39" spans="1:10" s="4" customFormat="1" ht="15" x14ac:dyDescent="0.2">
      <c r="A39" s="20"/>
      <c r="B39" s="16">
        <v>56</v>
      </c>
      <c r="C39" s="16" t="s">
        <v>68</v>
      </c>
      <c r="D39" s="62">
        <v>1995</v>
      </c>
      <c r="E39" s="20" t="s">
        <v>27</v>
      </c>
      <c r="F39" s="16">
        <v>47.45</v>
      </c>
      <c r="G39" s="16">
        <v>42</v>
      </c>
      <c r="H39" s="16">
        <v>58</v>
      </c>
      <c r="I39" s="16">
        <v>100</v>
      </c>
      <c r="J39" s="16">
        <v>5</v>
      </c>
    </row>
    <row r="40" spans="1:10" s="4" customFormat="1" ht="15" x14ac:dyDescent="0.2">
      <c r="A40" s="16"/>
      <c r="B40" s="16">
        <v>56</v>
      </c>
      <c r="C40" s="16" t="s">
        <v>679</v>
      </c>
      <c r="D40" s="62">
        <v>1994</v>
      </c>
      <c r="E40" s="16" t="s">
        <v>27</v>
      </c>
      <c r="F40" s="16">
        <v>47.1</v>
      </c>
      <c r="G40" s="16">
        <v>32</v>
      </c>
      <c r="H40" s="16">
        <v>49</v>
      </c>
      <c r="I40" s="16">
        <v>81</v>
      </c>
      <c r="J40" s="16">
        <v>6</v>
      </c>
    </row>
    <row r="41" spans="1:10" s="4" customFormat="1" ht="15" x14ac:dyDescent="0.2">
      <c r="A41" s="20"/>
      <c r="B41" s="16">
        <v>56</v>
      </c>
      <c r="C41" s="16" t="s">
        <v>868</v>
      </c>
      <c r="D41" s="62">
        <v>1996</v>
      </c>
      <c r="E41" s="20" t="s">
        <v>27</v>
      </c>
      <c r="F41" s="16">
        <v>40.25</v>
      </c>
      <c r="G41" s="16">
        <v>27</v>
      </c>
      <c r="H41" s="16">
        <v>40</v>
      </c>
      <c r="I41" s="16">
        <v>67</v>
      </c>
      <c r="J41" s="16">
        <v>7</v>
      </c>
    </row>
    <row r="42" spans="1:10" s="4" customFormat="1" ht="15" x14ac:dyDescent="0.2">
      <c r="A42" s="16"/>
      <c r="B42" s="16">
        <v>56</v>
      </c>
      <c r="C42" s="16" t="s">
        <v>869</v>
      </c>
      <c r="D42" s="62">
        <v>1997</v>
      </c>
      <c r="E42" s="16" t="s">
        <v>27</v>
      </c>
      <c r="F42" s="16">
        <v>52.45</v>
      </c>
      <c r="G42" s="16">
        <v>29</v>
      </c>
      <c r="H42" s="16">
        <v>36</v>
      </c>
      <c r="I42" s="16">
        <v>65</v>
      </c>
      <c r="J42" s="16">
        <v>8</v>
      </c>
    </row>
    <row r="43" spans="1:10" s="4" customFormat="1" ht="15" x14ac:dyDescent="0.2">
      <c r="A43" s="20"/>
      <c r="B43" s="16">
        <v>56</v>
      </c>
      <c r="C43" s="16" t="s">
        <v>870</v>
      </c>
      <c r="D43" s="62">
        <v>1999</v>
      </c>
      <c r="E43" s="20" t="s">
        <v>27</v>
      </c>
      <c r="F43" s="16">
        <v>38.65</v>
      </c>
      <c r="G43" s="16">
        <v>22</v>
      </c>
      <c r="H43" s="16">
        <v>32</v>
      </c>
      <c r="I43" s="16">
        <v>54</v>
      </c>
      <c r="J43" s="16">
        <v>9</v>
      </c>
    </row>
    <row r="44" spans="1:10" s="4" customFormat="1" ht="15" x14ac:dyDescent="0.2">
      <c r="A44" s="16"/>
      <c r="B44" s="16">
        <v>56</v>
      </c>
      <c r="C44" s="16" t="s">
        <v>871</v>
      </c>
      <c r="D44" s="62">
        <v>1996</v>
      </c>
      <c r="E44" s="16" t="s">
        <v>27</v>
      </c>
      <c r="F44" s="16">
        <v>32.950000000000003</v>
      </c>
      <c r="G44" s="16">
        <v>22</v>
      </c>
      <c r="H44" s="16">
        <v>31</v>
      </c>
      <c r="I44" s="16">
        <v>53</v>
      </c>
      <c r="J44" s="16">
        <v>10</v>
      </c>
    </row>
    <row r="45" spans="1:10" s="4" customFormat="1" ht="15" x14ac:dyDescent="0.2">
      <c r="A45" s="20"/>
      <c r="B45" s="16"/>
      <c r="C45" s="16"/>
      <c r="D45" s="62"/>
      <c r="E45" s="20"/>
      <c r="F45" s="16"/>
      <c r="G45" s="16"/>
      <c r="H45" s="16"/>
      <c r="I45" s="16"/>
      <c r="J45" s="16"/>
    </row>
    <row r="46" spans="1:10" s="4" customFormat="1" ht="15" x14ac:dyDescent="0.2">
      <c r="A46" s="16"/>
      <c r="B46" s="16">
        <v>62</v>
      </c>
      <c r="C46" s="16" t="s">
        <v>683</v>
      </c>
      <c r="D46" s="62">
        <v>1991</v>
      </c>
      <c r="E46" s="16" t="s">
        <v>27</v>
      </c>
      <c r="F46" s="16">
        <v>61.8</v>
      </c>
      <c r="G46" s="16">
        <v>85</v>
      </c>
      <c r="H46" s="16">
        <v>113</v>
      </c>
      <c r="I46" s="16">
        <v>198</v>
      </c>
      <c r="J46" s="16">
        <v>1</v>
      </c>
    </row>
    <row r="47" spans="1:10" s="4" customFormat="1" ht="15" x14ac:dyDescent="0.2">
      <c r="A47" s="20"/>
      <c r="B47" s="16">
        <v>62</v>
      </c>
      <c r="C47" s="16" t="s">
        <v>74</v>
      </c>
      <c r="D47" s="62">
        <v>1992</v>
      </c>
      <c r="E47" s="20" t="s">
        <v>27</v>
      </c>
      <c r="F47" s="16">
        <v>61.95</v>
      </c>
      <c r="G47" s="16">
        <v>84</v>
      </c>
      <c r="H47" s="16">
        <v>112</v>
      </c>
      <c r="I47" s="16">
        <v>196</v>
      </c>
      <c r="J47" s="16">
        <v>2</v>
      </c>
    </row>
    <row r="48" spans="1:10" s="4" customFormat="1" ht="15" x14ac:dyDescent="0.2">
      <c r="A48" s="16"/>
      <c r="B48" s="16">
        <v>62</v>
      </c>
      <c r="C48" s="16" t="s">
        <v>872</v>
      </c>
      <c r="D48" s="62">
        <v>1992</v>
      </c>
      <c r="E48" s="16" t="s">
        <v>27</v>
      </c>
      <c r="F48" s="16">
        <v>61.6</v>
      </c>
      <c r="G48" s="16">
        <v>84</v>
      </c>
      <c r="H48" s="16">
        <v>109</v>
      </c>
      <c r="I48" s="16">
        <v>193</v>
      </c>
      <c r="J48" s="16">
        <v>3</v>
      </c>
    </row>
    <row r="49" spans="1:10" s="4" customFormat="1" ht="15" x14ac:dyDescent="0.2">
      <c r="A49" s="16"/>
      <c r="B49" s="16">
        <v>62</v>
      </c>
      <c r="C49" s="16" t="s">
        <v>64</v>
      </c>
      <c r="D49" s="62">
        <v>1992</v>
      </c>
      <c r="E49" s="16" t="s">
        <v>27</v>
      </c>
      <c r="F49" s="16">
        <v>61.3</v>
      </c>
      <c r="G49" s="16">
        <v>81</v>
      </c>
      <c r="H49" s="16">
        <v>103</v>
      </c>
      <c r="I49" s="16">
        <v>184</v>
      </c>
      <c r="J49" s="16">
        <v>4</v>
      </c>
    </row>
    <row r="50" spans="1:10" s="4" customFormat="1" ht="15" x14ac:dyDescent="0.2">
      <c r="A50" s="20"/>
      <c r="B50" s="16">
        <v>62</v>
      </c>
      <c r="C50" s="16" t="s">
        <v>798</v>
      </c>
      <c r="D50" s="62">
        <v>1991</v>
      </c>
      <c r="E50" s="20" t="s">
        <v>27</v>
      </c>
      <c r="F50" s="16">
        <v>61.45</v>
      </c>
      <c r="G50" s="16">
        <v>80</v>
      </c>
      <c r="H50" s="16">
        <v>100</v>
      </c>
      <c r="I50" s="16">
        <v>180</v>
      </c>
      <c r="J50" s="16">
        <v>5</v>
      </c>
    </row>
    <row r="51" spans="1:10" s="4" customFormat="1" ht="15" x14ac:dyDescent="0.2">
      <c r="A51" s="16"/>
      <c r="B51" s="16">
        <v>62</v>
      </c>
      <c r="C51" s="16" t="s">
        <v>575</v>
      </c>
      <c r="D51" s="62">
        <v>1989</v>
      </c>
      <c r="E51" s="16" t="s">
        <v>36</v>
      </c>
      <c r="F51" s="16">
        <v>60.5</v>
      </c>
      <c r="G51" s="16">
        <v>66</v>
      </c>
      <c r="H51" s="16">
        <v>80</v>
      </c>
      <c r="I51" s="16">
        <v>146</v>
      </c>
      <c r="J51" s="16">
        <v>6</v>
      </c>
    </row>
    <row r="52" spans="1:10" s="4" customFormat="1" ht="15" x14ac:dyDescent="0.2">
      <c r="A52" s="20"/>
      <c r="B52" s="16">
        <v>62</v>
      </c>
      <c r="C52" s="16" t="s">
        <v>562</v>
      </c>
      <c r="D52" s="62">
        <v>1994</v>
      </c>
      <c r="E52" s="20" t="s">
        <v>27</v>
      </c>
      <c r="F52" s="16">
        <v>57.55</v>
      </c>
      <c r="G52" s="16">
        <v>64</v>
      </c>
      <c r="H52" s="16">
        <v>73</v>
      </c>
      <c r="I52" s="16">
        <v>137</v>
      </c>
      <c r="J52" s="16">
        <v>7</v>
      </c>
    </row>
    <row r="53" spans="1:10" s="4" customFormat="1" ht="15" x14ac:dyDescent="0.2">
      <c r="A53" s="16"/>
      <c r="B53" s="16"/>
      <c r="C53" s="16"/>
      <c r="D53" s="62"/>
      <c r="E53" s="16"/>
      <c r="F53" s="16"/>
      <c r="G53" s="16"/>
      <c r="H53" s="16"/>
      <c r="I53" s="16"/>
      <c r="J53" s="16"/>
    </row>
    <row r="54" spans="1:10" s="4" customFormat="1" ht="15" x14ac:dyDescent="0.2">
      <c r="A54" s="20"/>
      <c r="B54" s="16">
        <v>69</v>
      </c>
      <c r="C54" s="16" t="s">
        <v>223</v>
      </c>
      <c r="D54" s="62">
        <v>1967</v>
      </c>
      <c r="E54" s="20" t="s">
        <v>44</v>
      </c>
      <c r="F54" s="16">
        <v>68.599999999999994</v>
      </c>
      <c r="G54" s="16">
        <v>108</v>
      </c>
      <c r="H54" s="16">
        <v>133</v>
      </c>
      <c r="I54" s="16">
        <v>241</v>
      </c>
      <c r="J54" s="16">
        <v>1</v>
      </c>
    </row>
    <row r="55" spans="1:10" s="4" customFormat="1" ht="15" x14ac:dyDescent="0.2">
      <c r="A55" s="16"/>
      <c r="B55" s="16">
        <v>69</v>
      </c>
      <c r="C55" s="16" t="s">
        <v>659</v>
      </c>
      <c r="D55" s="62">
        <v>1987</v>
      </c>
      <c r="E55" s="16" t="s">
        <v>40</v>
      </c>
      <c r="F55" s="16">
        <v>68.349999999999994</v>
      </c>
      <c r="G55" s="16">
        <v>100</v>
      </c>
      <c r="H55" s="16">
        <v>135</v>
      </c>
      <c r="I55" s="16">
        <v>235</v>
      </c>
      <c r="J55" s="16">
        <v>2</v>
      </c>
    </row>
    <row r="56" spans="1:10" s="4" customFormat="1" ht="15" x14ac:dyDescent="0.2">
      <c r="A56" s="16"/>
      <c r="B56" s="16">
        <v>69</v>
      </c>
      <c r="C56" s="16" t="s">
        <v>327</v>
      </c>
      <c r="D56" s="62">
        <v>1988</v>
      </c>
      <c r="E56" s="16" t="s">
        <v>36</v>
      </c>
      <c r="F56" s="16">
        <v>68.849999999999994</v>
      </c>
      <c r="G56" s="16">
        <v>99</v>
      </c>
      <c r="H56" s="16">
        <v>123</v>
      </c>
      <c r="I56" s="16">
        <v>222</v>
      </c>
      <c r="J56" s="16">
        <v>3</v>
      </c>
    </row>
    <row r="57" spans="1:10" s="4" customFormat="1" ht="15" x14ac:dyDescent="0.2">
      <c r="A57" s="20"/>
      <c r="B57" s="16">
        <v>69</v>
      </c>
      <c r="C57" s="16" t="s">
        <v>520</v>
      </c>
      <c r="D57" s="62">
        <v>1988</v>
      </c>
      <c r="E57" s="20" t="s">
        <v>36</v>
      </c>
      <c r="F57" s="16">
        <v>67.5</v>
      </c>
      <c r="G57" s="16">
        <v>95</v>
      </c>
      <c r="H57" s="16">
        <v>125</v>
      </c>
      <c r="I57" s="16">
        <v>220</v>
      </c>
      <c r="J57" s="16">
        <v>4</v>
      </c>
    </row>
    <row r="58" spans="1:10" s="4" customFormat="1" ht="15" x14ac:dyDescent="0.2">
      <c r="A58" s="16"/>
      <c r="B58" s="16">
        <v>69</v>
      </c>
      <c r="C58" s="16" t="s">
        <v>873</v>
      </c>
      <c r="D58" s="62">
        <v>1989</v>
      </c>
      <c r="E58" s="16" t="s">
        <v>36</v>
      </c>
      <c r="F58" s="16">
        <v>67.05</v>
      </c>
      <c r="G58" s="16">
        <v>65</v>
      </c>
      <c r="H58" s="16">
        <v>90</v>
      </c>
      <c r="I58" s="16">
        <v>155</v>
      </c>
      <c r="J58" s="16">
        <v>5</v>
      </c>
    </row>
    <row r="59" spans="1:10" s="4" customFormat="1" ht="15" x14ac:dyDescent="0.2">
      <c r="A59" s="20"/>
      <c r="B59" s="17">
        <v>69</v>
      </c>
      <c r="C59" s="17" t="s">
        <v>799</v>
      </c>
      <c r="D59" s="76">
        <v>1993</v>
      </c>
      <c r="E59" s="20" t="s">
        <v>27</v>
      </c>
      <c r="F59" s="17">
        <v>66.099999999999994</v>
      </c>
      <c r="G59" s="17">
        <v>56</v>
      </c>
      <c r="H59" s="17">
        <v>75</v>
      </c>
      <c r="I59" s="17">
        <v>131</v>
      </c>
      <c r="J59" s="17">
        <v>6</v>
      </c>
    </row>
    <row r="60" spans="1:10" s="4" customFormat="1" ht="15" x14ac:dyDescent="0.2">
      <c r="A60" s="16"/>
      <c r="B60" s="21">
        <v>69</v>
      </c>
      <c r="C60" s="16" t="s">
        <v>687</v>
      </c>
      <c r="D60" s="78">
        <v>1996</v>
      </c>
      <c r="E60" s="16" t="s">
        <v>27</v>
      </c>
      <c r="F60" s="16">
        <v>68.599999999999994</v>
      </c>
      <c r="G60" s="16">
        <v>50</v>
      </c>
      <c r="H60" s="16">
        <v>70</v>
      </c>
      <c r="I60" s="21">
        <v>120</v>
      </c>
      <c r="J60" s="16">
        <v>7</v>
      </c>
    </row>
    <row r="61" spans="1:10" s="4" customFormat="1" ht="15" x14ac:dyDescent="0.2">
      <c r="A61" s="20"/>
      <c r="B61" s="18"/>
      <c r="C61" s="18"/>
      <c r="D61" s="69"/>
      <c r="E61" s="20"/>
      <c r="F61" s="18"/>
      <c r="G61" s="18"/>
      <c r="H61" s="18"/>
      <c r="I61" s="18"/>
      <c r="J61" s="18"/>
    </row>
    <row r="62" spans="1:10" s="4" customFormat="1" ht="15" x14ac:dyDescent="0.2">
      <c r="A62" s="16"/>
      <c r="B62" s="16">
        <v>77</v>
      </c>
      <c r="C62" s="16" t="s">
        <v>192</v>
      </c>
      <c r="D62" s="62">
        <v>1982</v>
      </c>
      <c r="E62" s="16" t="s">
        <v>40</v>
      </c>
      <c r="F62" s="16">
        <v>73.849999999999994</v>
      </c>
      <c r="G62" s="16">
        <v>130</v>
      </c>
      <c r="H62" s="16">
        <v>160</v>
      </c>
      <c r="I62" s="16">
        <v>290</v>
      </c>
      <c r="J62" s="16">
        <v>1</v>
      </c>
    </row>
    <row r="63" spans="1:10" s="4" customFormat="1" ht="15" x14ac:dyDescent="0.2">
      <c r="A63" s="16"/>
      <c r="B63" s="16">
        <v>77</v>
      </c>
      <c r="C63" s="16" t="s">
        <v>296</v>
      </c>
      <c r="D63" s="62">
        <v>1989</v>
      </c>
      <c r="E63" s="16" t="s">
        <v>36</v>
      </c>
      <c r="F63" s="16">
        <v>75.5</v>
      </c>
      <c r="G63" s="16">
        <v>105</v>
      </c>
      <c r="H63" s="16">
        <v>125</v>
      </c>
      <c r="I63" s="16">
        <v>230</v>
      </c>
      <c r="J63" s="16">
        <v>2</v>
      </c>
    </row>
    <row r="64" spans="1:10" s="4" customFormat="1" ht="15" x14ac:dyDescent="0.2">
      <c r="A64" s="20"/>
      <c r="B64" s="16">
        <v>77</v>
      </c>
      <c r="C64" s="16" t="s">
        <v>412</v>
      </c>
      <c r="D64" s="62">
        <v>1991</v>
      </c>
      <c r="E64" s="20" t="s">
        <v>27</v>
      </c>
      <c r="F64" s="16">
        <v>73.45</v>
      </c>
      <c r="G64" s="16">
        <v>81</v>
      </c>
      <c r="H64" s="16">
        <v>105</v>
      </c>
      <c r="I64" s="16">
        <v>186</v>
      </c>
      <c r="J64" s="16">
        <v>3</v>
      </c>
    </row>
    <row r="65" spans="1:10" s="4" customFormat="1" ht="15" x14ac:dyDescent="0.2">
      <c r="A65" s="16"/>
      <c r="B65" s="16">
        <v>77</v>
      </c>
      <c r="C65" s="16" t="s">
        <v>874</v>
      </c>
      <c r="D65" s="62">
        <v>1988</v>
      </c>
      <c r="E65" s="16" t="s">
        <v>36</v>
      </c>
      <c r="F65" s="16">
        <v>73.25</v>
      </c>
      <c r="G65" s="16">
        <v>80</v>
      </c>
      <c r="H65" s="16">
        <v>93</v>
      </c>
      <c r="I65" s="16">
        <v>173</v>
      </c>
      <c r="J65" s="16">
        <v>4</v>
      </c>
    </row>
    <row r="66" spans="1:10" s="4" customFormat="1" ht="15" x14ac:dyDescent="0.2">
      <c r="A66" s="20"/>
      <c r="B66" s="16">
        <v>77</v>
      </c>
      <c r="C66" s="16" t="s">
        <v>875</v>
      </c>
      <c r="D66" s="62">
        <v>1960</v>
      </c>
      <c r="E66" s="20" t="s">
        <v>44</v>
      </c>
      <c r="F66" s="16">
        <v>75.849999999999994</v>
      </c>
      <c r="G66" s="16">
        <v>74</v>
      </c>
      <c r="H66" s="16">
        <v>95</v>
      </c>
      <c r="I66" s="16">
        <v>169</v>
      </c>
      <c r="J66" s="16">
        <v>5</v>
      </c>
    </row>
    <row r="67" spans="1:10" s="4" customFormat="1" ht="15" x14ac:dyDescent="0.2">
      <c r="A67" s="16"/>
      <c r="B67" s="16">
        <v>77</v>
      </c>
      <c r="C67" s="16" t="s">
        <v>410</v>
      </c>
      <c r="D67" s="62">
        <v>1994</v>
      </c>
      <c r="E67" s="16" t="s">
        <v>27</v>
      </c>
      <c r="F67" s="16">
        <v>73.5</v>
      </c>
      <c r="G67" s="16">
        <v>67</v>
      </c>
      <c r="H67" s="16">
        <v>80</v>
      </c>
      <c r="I67" s="16">
        <v>147</v>
      </c>
      <c r="J67" s="16">
        <v>6</v>
      </c>
    </row>
    <row r="68" spans="1:10" s="4" customFormat="1" ht="15" x14ac:dyDescent="0.2">
      <c r="A68" s="20"/>
      <c r="B68" s="16">
        <v>77</v>
      </c>
      <c r="C68" s="16" t="s">
        <v>150</v>
      </c>
      <c r="D68" s="62">
        <v>1981</v>
      </c>
      <c r="E68" s="20" t="s">
        <v>40</v>
      </c>
      <c r="F68" s="16">
        <v>73.25</v>
      </c>
      <c r="G68" s="16">
        <v>38</v>
      </c>
      <c r="H68" s="16">
        <v>54</v>
      </c>
      <c r="I68" s="16">
        <v>92</v>
      </c>
      <c r="J68" s="16">
        <v>7</v>
      </c>
    </row>
    <row r="69" spans="1:10" s="4" customFormat="1" ht="15" x14ac:dyDescent="0.2">
      <c r="A69" s="16"/>
      <c r="B69" s="16">
        <v>77</v>
      </c>
      <c r="C69" s="16" t="s">
        <v>876</v>
      </c>
      <c r="D69" s="62">
        <v>1985</v>
      </c>
      <c r="E69" s="16" t="s">
        <v>40</v>
      </c>
      <c r="F69" s="16">
        <v>76.55</v>
      </c>
      <c r="G69" s="16" t="s">
        <v>49</v>
      </c>
      <c r="H69" s="16" t="s">
        <v>49</v>
      </c>
      <c r="I69" s="16" t="s">
        <v>49</v>
      </c>
      <c r="J69" s="16" t="s">
        <v>851</v>
      </c>
    </row>
    <row r="70" spans="1:10" s="4" customFormat="1" ht="15" x14ac:dyDescent="0.2">
      <c r="A70" s="16"/>
      <c r="B70" s="16"/>
      <c r="C70" s="16"/>
      <c r="D70" s="62"/>
      <c r="E70" s="16"/>
      <c r="F70" s="16"/>
      <c r="G70" s="16"/>
      <c r="H70" s="16"/>
      <c r="I70" s="16"/>
      <c r="J70" s="16"/>
    </row>
    <row r="71" spans="1:10" s="4" customFormat="1" ht="15" x14ac:dyDescent="0.2">
      <c r="A71" s="20"/>
      <c r="B71" s="16">
        <v>85</v>
      </c>
      <c r="C71" s="16" t="s">
        <v>22</v>
      </c>
      <c r="D71" s="62">
        <v>1991</v>
      </c>
      <c r="E71" s="20" t="s">
        <v>27</v>
      </c>
      <c r="F71" s="16">
        <v>80.8</v>
      </c>
      <c r="G71" s="16">
        <v>74</v>
      </c>
      <c r="H71" s="16">
        <v>102</v>
      </c>
      <c r="I71" s="16">
        <v>176</v>
      </c>
      <c r="J71" s="16">
        <v>1</v>
      </c>
    </row>
    <row r="72" spans="1:10" s="4" customFormat="1" ht="15" x14ac:dyDescent="0.2">
      <c r="A72" s="16"/>
      <c r="B72" s="16">
        <v>85</v>
      </c>
      <c r="C72" s="16" t="s">
        <v>877</v>
      </c>
      <c r="D72" s="62">
        <v>1984</v>
      </c>
      <c r="E72" s="16" t="s">
        <v>40</v>
      </c>
      <c r="F72" s="16">
        <v>78.55</v>
      </c>
      <c r="G72" s="16">
        <v>58</v>
      </c>
      <c r="H72" s="16">
        <v>80</v>
      </c>
      <c r="I72" s="16">
        <v>138</v>
      </c>
      <c r="J72" s="16">
        <v>2</v>
      </c>
    </row>
    <row r="73" spans="1:10" s="4" customFormat="1" ht="15" x14ac:dyDescent="0.2">
      <c r="A73" s="20"/>
      <c r="B73" s="16">
        <v>85</v>
      </c>
      <c r="C73" s="16" t="s">
        <v>878</v>
      </c>
      <c r="D73" s="62">
        <v>1965</v>
      </c>
      <c r="E73" s="20" t="s">
        <v>44</v>
      </c>
      <c r="F73" s="16">
        <v>83.65</v>
      </c>
      <c r="G73" s="16">
        <v>60</v>
      </c>
      <c r="H73" s="16">
        <v>75</v>
      </c>
      <c r="I73" s="16">
        <v>135</v>
      </c>
      <c r="J73" s="16">
        <v>3</v>
      </c>
    </row>
    <row r="74" spans="1:10" s="4" customFormat="1" ht="15" x14ac:dyDescent="0.2">
      <c r="A74" s="16"/>
      <c r="B74" s="16">
        <v>85</v>
      </c>
      <c r="C74" s="16" t="s">
        <v>765</v>
      </c>
      <c r="D74" s="62">
        <v>1994</v>
      </c>
      <c r="E74" s="16" t="s">
        <v>27</v>
      </c>
      <c r="F74" s="16">
        <v>77.05</v>
      </c>
      <c r="G74" s="16">
        <v>41</v>
      </c>
      <c r="H74" s="16">
        <v>60</v>
      </c>
      <c r="I74" s="16">
        <v>101</v>
      </c>
      <c r="J74" s="16">
        <v>4</v>
      </c>
    </row>
    <row r="75" spans="1:10" s="4" customFormat="1" ht="15" x14ac:dyDescent="0.2">
      <c r="A75" s="20"/>
      <c r="B75" s="16">
        <v>85</v>
      </c>
      <c r="C75" s="16" t="s">
        <v>595</v>
      </c>
      <c r="D75" s="62">
        <v>1997</v>
      </c>
      <c r="E75" s="20" t="s">
        <v>27</v>
      </c>
      <c r="F75" s="16">
        <v>79.5</v>
      </c>
      <c r="G75" s="16">
        <v>33</v>
      </c>
      <c r="H75" s="16">
        <v>43</v>
      </c>
      <c r="I75" s="16">
        <v>76</v>
      </c>
      <c r="J75" s="16">
        <v>5</v>
      </c>
    </row>
    <row r="76" spans="1:10" s="4" customFormat="1" ht="15" x14ac:dyDescent="0.2">
      <c r="A76" s="16"/>
      <c r="B76" s="16">
        <v>85</v>
      </c>
      <c r="C76" s="16" t="s">
        <v>879</v>
      </c>
      <c r="D76" s="62">
        <v>1991</v>
      </c>
      <c r="E76" s="16" t="s">
        <v>27</v>
      </c>
      <c r="F76" s="16">
        <v>84.45</v>
      </c>
      <c r="G76" s="16">
        <v>23</v>
      </c>
      <c r="H76" s="16">
        <v>40</v>
      </c>
      <c r="I76" s="16">
        <v>63</v>
      </c>
      <c r="J76" s="16">
        <v>6</v>
      </c>
    </row>
    <row r="77" spans="1:10" s="4" customFormat="1" ht="15" x14ac:dyDescent="0.2">
      <c r="A77" s="16"/>
      <c r="B77" s="16">
        <v>85</v>
      </c>
      <c r="C77" s="16" t="s">
        <v>129</v>
      </c>
      <c r="D77" s="62">
        <v>1989</v>
      </c>
      <c r="E77" s="16" t="s">
        <v>36</v>
      </c>
      <c r="F77" s="16">
        <v>83.4</v>
      </c>
      <c r="G77" s="16">
        <v>105</v>
      </c>
      <c r="H77" s="16" t="s">
        <v>49</v>
      </c>
      <c r="I77" s="16" t="s">
        <v>49</v>
      </c>
      <c r="J77" s="16" t="s">
        <v>851</v>
      </c>
    </row>
    <row r="78" spans="1:10" s="4" customFormat="1" ht="15" x14ac:dyDescent="0.2">
      <c r="A78" s="20"/>
      <c r="B78" s="16"/>
      <c r="C78" s="16"/>
      <c r="D78" s="62"/>
      <c r="E78" s="20"/>
      <c r="F78" s="16"/>
      <c r="G78" s="16"/>
      <c r="H78" s="16"/>
      <c r="I78" s="16"/>
      <c r="J78" s="16"/>
    </row>
    <row r="79" spans="1:10" s="4" customFormat="1" ht="15" x14ac:dyDescent="0.2">
      <c r="A79" s="16"/>
      <c r="B79" s="16">
        <v>94</v>
      </c>
      <c r="C79" s="16" t="s">
        <v>19</v>
      </c>
      <c r="D79" s="62">
        <v>1991</v>
      </c>
      <c r="E79" s="16" t="s">
        <v>27</v>
      </c>
      <c r="F79" s="16">
        <v>87</v>
      </c>
      <c r="G79" s="16">
        <v>113</v>
      </c>
      <c r="H79" s="16">
        <v>151</v>
      </c>
      <c r="I79" s="16">
        <v>264</v>
      </c>
      <c r="J79" s="16">
        <v>1</v>
      </c>
    </row>
    <row r="80" spans="1:10" s="4" customFormat="1" ht="15" x14ac:dyDescent="0.2">
      <c r="A80" s="20"/>
      <c r="B80" s="16">
        <v>94</v>
      </c>
      <c r="C80" s="16" t="s">
        <v>847</v>
      </c>
      <c r="D80" s="62">
        <v>1990</v>
      </c>
      <c r="E80" s="20" t="s">
        <v>36</v>
      </c>
      <c r="F80" s="16">
        <v>92.5</v>
      </c>
      <c r="G80" s="16">
        <v>95</v>
      </c>
      <c r="H80" s="16">
        <v>135</v>
      </c>
      <c r="I80" s="16">
        <v>230</v>
      </c>
      <c r="J80" s="16">
        <v>2</v>
      </c>
    </row>
    <row r="81" spans="1:10" s="4" customFormat="1" ht="15" x14ac:dyDescent="0.2">
      <c r="A81" s="16"/>
      <c r="B81" s="16">
        <v>94</v>
      </c>
      <c r="C81" s="16" t="s">
        <v>820</v>
      </c>
      <c r="D81" s="62">
        <v>1989</v>
      </c>
      <c r="E81" s="16" t="s">
        <v>36</v>
      </c>
      <c r="F81" s="16">
        <v>88.75</v>
      </c>
      <c r="G81" s="16">
        <v>95</v>
      </c>
      <c r="H81" s="16">
        <v>115</v>
      </c>
      <c r="I81" s="16">
        <v>210</v>
      </c>
      <c r="J81" s="16">
        <v>3</v>
      </c>
    </row>
    <row r="82" spans="1:10" s="4" customFormat="1" ht="15" x14ac:dyDescent="0.2">
      <c r="A82" s="20"/>
      <c r="B82" s="16">
        <v>94</v>
      </c>
      <c r="C82" s="16" t="s">
        <v>880</v>
      </c>
      <c r="D82" s="62">
        <v>1989</v>
      </c>
      <c r="E82" s="20" t="s">
        <v>36</v>
      </c>
      <c r="F82" s="16">
        <v>86.6</v>
      </c>
      <c r="G82" s="16">
        <v>87</v>
      </c>
      <c r="H82" s="16">
        <v>119</v>
      </c>
      <c r="I82" s="16">
        <v>206</v>
      </c>
      <c r="J82" s="16">
        <v>4</v>
      </c>
    </row>
    <row r="83" spans="1:10" s="4" customFormat="1" ht="15" x14ac:dyDescent="0.2">
      <c r="A83" s="16"/>
      <c r="B83" s="16">
        <v>94</v>
      </c>
      <c r="C83" s="16" t="s">
        <v>692</v>
      </c>
      <c r="D83" s="62">
        <v>1981</v>
      </c>
      <c r="E83" s="16" t="s">
        <v>40</v>
      </c>
      <c r="F83" s="16">
        <v>91.25</v>
      </c>
      <c r="G83" s="16">
        <v>95</v>
      </c>
      <c r="H83" s="16">
        <v>102</v>
      </c>
      <c r="I83" s="16">
        <v>197</v>
      </c>
      <c r="J83" s="16">
        <v>5</v>
      </c>
    </row>
    <row r="84" spans="1:10" s="4" customFormat="1" ht="15" x14ac:dyDescent="0.2">
      <c r="A84" s="16"/>
      <c r="B84" s="16">
        <v>94</v>
      </c>
      <c r="C84" s="16" t="s">
        <v>881</v>
      </c>
      <c r="D84" s="62">
        <v>1991</v>
      </c>
      <c r="E84" s="16" t="s">
        <v>27</v>
      </c>
      <c r="F84" s="16">
        <v>88.3</v>
      </c>
      <c r="G84" s="16">
        <v>76</v>
      </c>
      <c r="H84" s="16">
        <v>109</v>
      </c>
      <c r="I84" s="16">
        <v>185</v>
      </c>
      <c r="J84" s="16">
        <v>6</v>
      </c>
    </row>
    <row r="85" spans="1:10" s="4" customFormat="1" ht="15" x14ac:dyDescent="0.2">
      <c r="A85" s="20"/>
      <c r="B85" s="16">
        <v>94</v>
      </c>
      <c r="C85" s="16" t="s">
        <v>694</v>
      </c>
      <c r="D85" s="62">
        <v>1984</v>
      </c>
      <c r="E85" s="20" t="s">
        <v>40</v>
      </c>
      <c r="F85" s="16">
        <v>93.8</v>
      </c>
      <c r="G85" s="16">
        <v>110</v>
      </c>
      <c r="H85" s="16" t="s">
        <v>49</v>
      </c>
      <c r="I85" s="16" t="s">
        <v>49</v>
      </c>
      <c r="J85" s="16" t="s">
        <v>851</v>
      </c>
    </row>
    <row r="86" spans="1:10" s="4" customFormat="1" ht="15" x14ac:dyDescent="0.2">
      <c r="A86" s="16"/>
      <c r="B86" s="16"/>
      <c r="C86" s="16"/>
      <c r="D86" s="62"/>
      <c r="E86" s="16"/>
      <c r="F86" s="16"/>
      <c r="G86" s="16"/>
      <c r="H86" s="16"/>
      <c r="I86" s="16"/>
      <c r="J86" s="16"/>
    </row>
    <row r="87" spans="1:10" s="4" customFormat="1" ht="15" x14ac:dyDescent="0.2">
      <c r="A87" s="20"/>
      <c r="B87" s="16">
        <v>105</v>
      </c>
      <c r="C87" s="16" t="s">
        <v>173</v>
      </c>
      <c r="D87" s="62">
        <v>1987</v>
      </c>
      <c r="E87" s="20" t="s">
        <v>40</v>
      </c>
      <c r="F87" s="16">
        <v>100</v>
      </c>
      <c r="G87" s="16">
        <v>124</v>
      </c>
      <c r="H87" s="16">
        <v>155</v>
      </c>
      <c r="I87" s="16">
        <v>279</v>
      </c>
      <c r="J87" s="16">
        <v>1</v>
      </c>
    </row>
    <row r="88" spans="1:10" s="4" customFormat="1" ht="15" x14ac:dyDescent="0.2">
      <c r="A88" s="16"/>
      <c r="B88" s="16">
        <v>105</v>
      </c>
      <c r="C88" s="16" t="s">
        <v>882</v>
      </c>
      <c r="D88" s="62">
        <v>1983</v>
      </c>
      <c r="E88" s="16" t="s">
        <v>40</v>
      </c>
      <c r="F88" s="16">
        <v>100</v>
      </c>
      <c r="G88" s="16">
        <v>108</v>
      </c>
      <c r="H88" s="16">
        <v>148</v>
      </c>
      <c r="I88" s="16">
        <v>256</v>
      </c>
      <c r="J88" s="16">
        <v>2</v>
      </c>
    </row>
    <row r="89" spans="1:10" s="4" customFormat="1" ht="15" x14ac:dyDescent="0.2">
      <c r="A89" s="20"/>
      <c r="B89" s="16">
        <v>105</v>
      </c>
      <c r="C89" s="16" t="s">
        <v>773</v>
      </c>
      <c r="D89" s="62">
        <v>1989</v>
      </c>
      <c r="E89" s="20" t="s">
        <v>36</v>
      </c>
      <c r="F89" s="16">
        <v>104.95</v>
      </c>
      <c r="G89" s="16">
        <v>112</v>
      </c>
      <c r="H89" s="16">
        <v>144</v>
      </c>
      <c r="I89" s="16">
        <v>256</v>
      </c>
      <c r="J89" s="16">
        <v>3</v>
      </c>
    </row>
    <row r="90" spans="1:10" s="4" customFormat="1" ht="15" x14ac:dyDescent="0.2">
      <c r="A90" s="16"/>
      <c r="B90" s="16">
        <v>105</v>
      </c>
      <c r="C90" s="16" t="s">
        <v>850</v>
      </c>
      <c r="D90" s="62">
        <v>1990</v>
      </c>
      <c r="E90" s="16" t="s">
        <v>36</v>
      </c>
      <c r="F90" s="16">
        <v>104.2</v>
      </c>
      <c r="G90" s="16">
        <v>98</v>
      </c>
      <c r="H90" s="16">
        <v>137</v>
      </c>
      <c r="I90" s="16">
        <v>235</v>
      </c>
      <c r="J90" s="16">
        <v>4</v>
      </c>
    </row>
    <row r="91" spans="1:10" s="4" customFormat="1" ht="15" x14ac:dyDescent="0.2">
      <c r="A91" s="16"/>
      <c r="B91" s="16">
        <v>105</v>
      </c>
      <c r="C91" s="16" t="s">
        <v>206</v>
      </c>
      <c r="D91" s="62">
        <v>1993</v>
      </c>
      <c r="E91" s="16" t="s">
        <v>27</v>
      </c>
      <c r="F91" s="16">
        <v>98.95</v>
      </c>
      <c r="G91" s="16">
        <v>108</v>
      </c>
      <c r="H91" s="16">
        <v>126</v>
      </c>
      <c r="I91" s="16">
        <v>234</v>
      </c>
      <c r="J91" s="16">
        <v>5</v>
      </c>
    </row>
    <row r="92" spans="1:10" s="4" customFormat="1" ht="15" x14ac:dyDescent="0.2">
      <c r="A92" s="20"/>
      <c r="B92" s="16">
        <v>105</v>
      </c>
      <c r="C92" s="16" t="s">
        <v>883</v>
      </c>
      <c r="D92" s="62">
        <v>1985</v>
      </c>
      <c r="E92" s="20" t="s">
        <v>40</v>
      </c>
      <c r="F92" s="16">
        <v>104.5</v>
      </c>
      <c r="G92" s="16">
        <v>85</v>
      </c>
      <c r="H92" s="16">
        <v>112</v>
      </c>
      <c r="I92" s="16">
        <v>197</v>
      </c>
      <c r="J92" s="16">
        <v>6</v>
      </c>
    </row>
    <row r="93" spans="1:10" s="4" customFormat="1" ht="15" x14ac:dyDescent="0.2">
      <c r="A93" s="16"/>
      <c r="B93" s="16">
        <v>105</v>
      </c>
      <c r="C93" s="16" t="s">
        <v>884</v>
      </c>
      <c r="D93" s="62">
        <v>1967</v>
      </c>
      <c r="E93" s="16" t="s">
        <v>44</v>
      </c>
      <c r="F93" s="16">
        <v>101.05</v>
      </c>
      <c r="G93" s="16">
        <v>89</v>
      </c>
      <c r="H93" s="16">
        <v>102</v>
      </c>
      <c r="I93" s="16">
        <v>191</v>
      </c>
      <c r="J93" s="16">
        <v>7</v>
      </c>
    </row>
    <row r="94" spans="1:10" s="4" customFormat="1" ht="15" x14ac:dyDescent="0.2">
      <c r="A94" s="20"/>
      <c r="B94" s="16">
        <v>105</v>
      </c>
      <c r="C94" s="16" t="s">
        <v>885</v>
      </c>
      <c r="D94" s="62">
        <v>1992</v>
      </c>
      <c r="E94" s="20" t="s">
        <v>27</v>
      </c>
      <c r="F94" s="16">
        <v>100.75</v>
      </c>
      <c r="G94" s="16">
        <v>53</v>
      </c>
      <c r="H94" s="16">
        <v>70</v>
      </c>
      <c r="I94" s="16">
        <v>123</v>
      </c>
      <c r="J94" s="16">
        <v>8</v>
      </c>
    </row>
    <row r="95" spans="1:10" s="4" customFormat="1" ht="15" x14ac:dyDescent="0.2">
      <c r="A95" s="16"/>
      <c r="B95" s="16"/>
      <c r="C95" s="16"/>
      <c r="D95" s="62"/>
      <c r="E95" s="16"/>
      <c r="F95" s="16"/>
      <c r="G95" s="16"/>
      <c r="H95" s="16"/>
      <c r="I95" s="16"/>
      <c r="J95" s="16"/>
    </row>
    <row r="96" spans="1:10" s="4" customFormat="1" ht="15" x14ac:dyDescent="0.2">
      <c r="A96" s="20"/>
      <c r="B96" s="17" t="s">
        <v>281</v>
      </c>
      <c r="C96" s="17" t="s">
        <v>78</v>
      </c>
      <c r="D96" s="76">
        <v>1982</v>
      </c>
      <c r="E96" s="20" t="s">
        <v>40</v>
      </c>
      <c r="F96" s="17">
        <v>116.25</v>
      </c>
      <c r="G96" s="17">
        <v>123</v>
      </c>
      <c r="H96" s="17">
        <v>164</v>
      </c>
      <c r="I96" s="17">
        <v>287</v>
      </c>
      <c r="J96" s="17">
        <v>1</v>
      </c>
    </row>
    <row r="97" spans="1:10" s="4" customFormat="1" ht="15" x14ac:dyDescent="0.2">
      <c r="A97" s="16"/>
      <c r="B97" s="21" t="s">
        <v>281</v>
      </c>
      <c r="C97" s="16" t="s">
        <v>101</v>
      </c>
      <c r="D97" s="78">
        <v>1986</v>
      </c>
      <c r="E97" s="16" t="s">
        <v>40</v>
      </c>
      <c r="F97" s="16">
        <v>105.35</v>
      </c>
      <c r="G97" s="16">
        <v>115</v>
      </c>
      <c r="H97" s="16">
        <v>140</v>
      </c>
      <c r="I97" s="21">
        <v>255</v>
      </c>
      <c r="J97" s="16">
        <v>2</v>
      </c>
    </row>
    <row r="98" spans="1:10" s="4" customFormat="1" ht="15" x14ac:dyDescent="0.2">
      <c r="A98" s="16"/>
      <c r="B98" s="18" t="s">
        <v>281</v>
      </c>
      <c r="C98" s="18" t="s">
        <v>134</v>
      </c>
      <c r="D98" s="69">
        <v>1990</v>
      </c>
      <c r="E98" s="16" t="s">
        <v>36</v>
      </c>
      <c r="F98" s="18">
        <v>112.3</v>
      </c>
      <c r="G98" s="18">
        <v>105</v>
      </c>
      <c r="H98" s="18">
        <v>140</v>
      </c>
      <c r="I98" s="18">
        <v>245</v>
      </c>
      <c r="J98" s="18">
        <v>3</v>
      </c>
    </row>
    <row r="99" spans="1:10" s="4" customFormat="1" ht="15" x14ac:dyDescent="0.2">
      <c r="A99" s="20"/>
      <c r="B99" s="16" t="s">
        <v>281</v>
      </c>
      <c r="C99" s="16" t="s">
        <v>886</v>
      </c>
      <c r="D99" s="62">
        <v>1984</v>
      </c>
      <c r="E99" s="20" t="s">
        <v>40</v>
      </c>
      <c r="F99" s="16">
        <v>105.05</v>
      </c>
      <c r="G99" s="16">
        <v>100</v>
      </c>
      <c r="H99" s="16">
        <v>125</v>
      </c>
      <c r="I99" s="16">
        <v>225</v>
      </c>
      <c r="J99" s="16">
        <v>4</v>
      </c>
    </row>
    <row r="100" spans="1:10" s="4" customFormat="1" ht="15" x14ac:dyDescent="0.2">
      <c r="A100" s="16"/>
      <c r="B100" s="16" t="s">
        <v>281</v>
      </c>
      <c r="C100" s="16" t="s">
        <v>839</v>
      </c>
      <c r="D100" s="62">
        <v>1990</v>
      </c>
      <c r="E100" s="16" t="s">
        <v>36</v>
      </c>
      <c r="F100" s="16">
        <v>118.95</v>
      </c>
      <c r="G100" s="16">
        <v>83</v>
      </c>
      <c r="H100" s="16">
        <v>117</v>
      </c>
      <c r="I100" s="16">
        <v>200</v>
      </c>
      <c r="J100" s="16">
        <v>5</v>
      </c>
    </row>
    <row r="101" spans="1:10" s="4" customFormat="1" ht="15" x14ac:dyDescent="0.2">
      <c r="A101" s="20"/>
      <c r="B101" s="16" t="s">
        <v>281</v>
      </c>
      <c r="C101" s="16" t="s">
        <v>887</v>
      </c>
      <c r="D101" s="62">
        <v>1986</v>
      </c>
      <c r="E101" s="20" t="s">
        <v>40</v>
      </c>
      <c r="F101" s="16">
        <v>112.1</v>
      </c>
      <c r="G101" s="16">
        <v>85</v>
      </c>
      <c r="H101" s="16">
        <v>110</v>
      </c>
      <c r="I101" s="16">
        <v>195</v>
      </c>
      <c r="J101" s="16">
        <v>6</v>
      </c>
    </row>
    <row r="102" spans="1:10" s="4" customFormat="1" ht="15" x14ac:dyDescent="0.2">
      <c r="A102" s="16"/>
      <c r="B102" s="16" t="s">
        <v>281</v>
      </c>
      <c r="C102" s="16" t="s">
        <v>888</v>
      </c>
      <c r="D102" s="62">
        <v>1993</v>
      </c>
      <c r="E102" s="16" t="s">
        <v>27</v>
      </c>
      <c r="F102" s="16">
        <v>105.7</v>
      </c>
      <c r="G102" s="16">
        <v>51</v>
      </c>
      <c r="H102" s="16">
        <v>57</v>
      </c>
      <c r="I102" s="16">
        <v>108</v>
      </c>
      <c r="J102" s="16">
        <v>7</v>
      </c>
    </row>
    <row r="103" spans="1:10" s="4" customFormat="1" ht="15" x14ac:dyDescent="0.2">
      <c r="A103" s="20"/>
      <c r="B103" s="16" t="s">
        <v>281</v>
      </c>
      <c r="C103" s="16" t="s">
        <v>696</v>
      </c>
      <c r="D103" s="62">
        <v>1974</v>
      </c>
      <c r="E103" s="20" t="s">
        <v>40</v>
      </c>
      <c r="F103" s="16">
        <v>107.35</v>
      </c>
      <c r="G103" s="16">
        <v>124</v>
      </c>
      <c r="H103" s="16" t="s">
        <v>49</v>
      </c>
      <c r="I103" s="16" t="s">
        <v>49</v>
      </c>
      <c r="J103" s="16" t="s">
        <v>851</v>
      </c>
    </row>
    <row r="104" spans="1:10" ht="15" x14ac:dyDescent="0.2">
      <c r="A104" s="16"/>
      <c r="B104" s="21"/>
      <c r="C104" s="16"/>
      <c r="D104" s="21"/>
      <c r="E104" s="16"/>
      <c r="F104" s="21"/>
      <c r="G104" s="16"/>
      <c r="H104" s="21"/>
      <c r="I104" s="16"/>
      <c r="J104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</sheetPr>
  <dimension ref="A1:J67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728</v>
      </c>
      <c r="C1" s="3"/>
      <c r="D1" s="3"/>
      <c r="E1" s="2" t="s">
        <v>2</v>
      </c>
      <c r="F1" s="3" t="s">
        <v>636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638</v>
      </c>
      <c r="D2" s="3"/>
      <c r="E2" s="2" t="s">
        <v>3</v>
      </c>
      <c r="F2" s="3"/>
      <c r="G2" s="3" t="s">
        <v>890</v>
      </c>
      <c r="H2" s="3"/>
      <c r="I2" s="47"/>
      <c r="J2" s="3" t="s">
        <v>919</v>
      </c>
    </row>
    <row r="3" spans="1:10" ht="15.75" x14ac:dyDescent="0.25">
      <c r="A3" s="5" t="s">
        <v>1</v>
      </c>
      <c r="B3" s="6" t="s">
        <v>889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16"/>
      <c r="B5" s="16">
        <v>48</v>
      </c>
      <c r="C5" s="16" t="s">
        <v>664</v>
      </c>
      <c r="D5" s="62">
        <v>1991</v>
      </c>
      <c r="E5" s="16" t="s">
        <v>27</v>
      </c>
      <c r="F5" s="16">
        <v>44.8</v>
      </c>
      <c r="G5" s="16">
        <v>38</v>
      </c>
      <c r="H5" s="16">
        <v>59</v>
      </c>
      <c r="I5" s="16">
        <f>G5+H5</f>
        <v>97</v>
      </c>
      <c r="J5" s="16">
        <v>1</v>
      </c>
    </row>
    <row r="6" spans="1:10" ht="15" x14ac:dyDescent="0.2">
      <c r="A6" s="20"/>
      <c r="B6" s="16">
        <v>48</v>
      </c>
      <c r="C6" s="16" t="s">
        <v>891</v>
      </c>
      <c r="D6" s="62">
        <v>1993</v>
      </c>
      <c r="E6" s="20" t="s">
        <v>27</v>
      </c>
      <c r="F6" s="16">
        <v>47</v>
      </c>
      <c r="G6" s="16">
        <v>27</v>
      </c>
      <c r="H6" s="16">
        <v>39</v>
      </c>
      <c r="I6" s="16">
        <f t="shared" ref="I6:I66" si="0">G6+H6</f>
        <v>66</v>
      </c>
      <c r="J6" s="20">
        <v>2</v>
      </c>
    </row>
    <row r="7" spans="1:10" ht="15" x14ac:dyDescent="0.2">
      <c r="A7" s="16"/>
      <c r="B7" s="16"/>
      <c r="C7" s="16"/>
      <c r="D7" s="62"/>
      <c r="E7" s="16"/>
      <c r="F7" s="16"/>
      <c r="G7" s="16"/>
      <c r="H7" s="16"/>
      <c r="I7" s="16"/>
      <c r="J7" s="16"/>
    </row>
    <row r="8" spans="1:10" ht="15" x14ac:dyDescent="0.2">
      <c r="A8" s="20"/>
      <c r="B8" s="16">
        <v>53</v>
      </c>
      <c r="C8" s="16" t="s">
        <v>793</v>
      </c>
      <c r="D8" s="62">
        <v>1990</v>
      </c>
      <c r="E8" s="20" t="s">
        <v>36</v>
      </c>
      <c r="F8" s="16">
        <v>50.8</v>
      </c>
      <c r="G8" s="16">
        <v>38</v>
      </c>
      <c r="H8" s="16">
        <v>60</v>
      </c>
      <c r="I8" s="16">
        <f t="shared" si="0"/>
        <v>98</v>
      </c>
      <c r="J8" s="20">
        <v>1</v>
      </c>
    </row>
    <row r="9" spans="1:10" ht="15" x14ac:dyDescent="0.2">
      <c r="A9" s="16"/>
      <c r="B9" s="16"/>
      <c r="C9" s="16"/>
      <c r="D9" s="62"/>
      <c r="E9" s="16"/>
      <c r="F9" s="16"/>
      <c r="G9" s="16"/>
      <c r="H9" s="16"/>
      <c r="I9" s="16"/>
      <c r="J9" s="16"/>
    </row>
    <row r="10" spans="1:10" ht="15" x14ac:dyDescent="0.2">
      <c r="A10" s="20"/>
      <c r="B10" s="16">
        <v>58</v>
      </c>
      <c r="C10" s="16" t="s">
        <v>57</v>
      </c>
      <c r="D10" s="62">
        <v>1990</v>
      </c>
      <c r="E10" s="20" t="s">
        <v>36</v>
      </c>
      <c r="F10" s="16">
        <v>56.1</v>
      </c>
      <c r="G10" s="16">
        <v>62</v>
      </c>
      <c r="H10" s="16">
        <v>82</v>
      </c>
      <c r="I10" s="16">
        <f t="shared" si="0"/>
        <v>144</v>
      </c>
      <c r="J10" s="20">
        <v>1</v>
      </c>
    </row>
    <row r="11" spans="1:10" ht="15" x14ac:dyDescent="0.2">
      <c r="A11" s="16"/>
      <c r="B11" s="16">
        <v>58</v>
      </c>
      <c r="C11" s="16" t="s">
        <v>857</v>
      </c>
      <c r="D11" s="62">
        <v>1988</v>
      </c>
      <c r="E11" s="16" t="s">
        <v>36</v>
      </c>
      <c r="F11" s="16">
        <v>56.6</v>
      </c>
      <c r="G11" s="16">
        <v>55</v>
      </c>
      <c r="H11" s="16">
        <v>68</v>
      </c>
      <c r="I11" s="16">
        <f t="shared" si="0"/>
        <v>123</v>
      </c>
      <c r="J11" s="16">
        <v>2</v>
      </c>
    </row>
    <row r="12" spans="1:10" ht="15" x14ac:dyDescent="0.2">
      <c r="A12" s="20"/>
      <c r="B12" s="16">
        <v>58</v>
      </c>
      <c r="C12" s="16" t="s">
        <v>787</v>
      </c>
      <c r="D12" s="62">
        <v>1991</v>
      </c>
      <c r="E12" s="20" t="s">
        <v>27</v>
      </c>
      <c r="F12" s="16">
        <v>53.1</v>
      </c>
      <c r="G12" s="16">
        <v>35</v>
      </c>
      <c r="H12" s="16">
        <v>61</v>
      </c>
      <c r="I12" s="16">
        <f t="shared" si="0"/>
        <v>96</v>
      </c>
      <c r="J12" s="20">
        <v>3</v>
      </c>
    </row>
    <row r="13" spans="1:10" ht="15" x14ac:dyDescent="0.2">
      <c r="A13" s="16"/>
      <c r="B13" s="16"/>
      <c r="C13" s="16"/>
      <c r="D13" s="62"/>
      <c r="E13" s="16"/>
      <c r="F13" s="16"/>
      <c r="G13" s="16"/>
      <c r="H13" s="16"/>
      <c r="I13" s="16"/>
      <c r="J13" s="16"/>
    </row>
    <row r="14" spans="1:10" ht="15" x14ac:dyDescent="0.2">
      <c r="A14" s="20"/>
      <c r="B14" s="16">
        <v>63</v>
      </c>
      <c r="C14" s="16" t="s">
        <v>35</v>
      </c>
      <c r="D14" s="62">
        <v>1990</v>
      </c>
      <c r="E14" s="20" t="s">
        <v>36</v>
      </c>
      <c r="F14" s="16">
        <v>63</v>
      </c>
      <c r="G14" s="16">
        <v>70</v>
      </c>
      <c r="H14" s="16">
        <v>86</v>
      </c>
      <c r="I14" s="16">
        <f t="shared" si="0"/>
        <v>156</v>
      </c>
      <c r="J14" s="20">
        <v>1</v>
      </c>
    </row>
    <row r="15" spans="1:10" ht="15" x14ac:dyDescent="0.2">
      <c r="A15" s="16"/>
      <c r="B15" s="16">
        <v>63</v>
      </c>
      <c r="C15" s="16" t="s">
        <v>312</v>
      </c>
      <c r="D15" s="62">
        <v>1990</v>
      </c>
      <c r="E15" s="16" t="s">
        <v>36</v>
      </c>
      <c r="F15" s="16">
        <v>62.6</v>
      </c>
      <c r="G15" s="16">
        <v>47</v>
      </c>
      <c r="H15" s="16">
        <v>59</v>
      </c>
      <c r="I15" s="16">
        <f t="shared" si="0"/>
        <v>106</v>
      </c>
      <c r="J15" s="16">
        <v>2</v>
      </c>
    </row>
    <row r="16" spans="1:10" ht="15" x14ac:dyDescent="0.2">
      <c r="A16" s="18"/>
      <c r="B16" s="16">
        <v>63</v>
      </c>
      <c r="C16" s="16" t="s">
        <v>808</v>
      </c>
      <c r="D16" s="62">
        <v>1990</v>
      </c>
      <c r="E16" s="18" t="s">
        <v>36</v>
      </c>
      <c r="F16" s="16">
        <v>62.2</v>
      </c>
      <c r="G16" s="16">
        <v>43</v>
      </c>
      <c r="H16" s="16">
        <v>61</v>
      </c>
      <c r="I16" s="16">
        <f t="shared" si="0"/>
        <v>104</v>
      </c>
      <c r="J16" s="18">
        <v>3</v>
      </c>
    </row>
    <row r="17" spans="1:10" ht="15" x14ac:dyDescent="0.2">
      <c r="A17" s="20"/>
      <c r="B17" s="16">
        <v>63</v>
      </c>
      <c r="C17" s="16" t="s">
        <v>655</v>
      </c>
      <c r="D17" s="62">
        <v>1990</v>
      </c>
      <c r="E17" s="20" t="s">
        <v>36</v>
      </c>
      <c r="F17" s="16">
        <v>59.1</v>
      </c>
      <c r="G17" s="16" t="s">
        <v>33</v>
      </c>
      <c r="H17" s="16">
        <v>68</v>
      </c>
      <c r="I17" s="16" t="s">
        <v>49</v>
      </c>
      <c r="J17" s="20" t="s">
        <v>49</v>
      </c>
    </row>
    <row r="18" spans="1:10" ht="15" x14ac:dyDescent="0.2">
      <c r="A18" s="16"/>
      <c r="B18" s="16"/>
      <c r="C18" s="16"/>
      <c r="D18" s="62"/>
      <c r="E18" s="16"/>
      <c r="F18" s="16"/>
      <c r="G18" s="16"/>
      <c r="H18" s="16"/>
      <c r="I18" s="16"/>
      <c r="J18" s="16"/>
    </row>
    <row r="19" spans="1:10" ht="15" x14ac:dyDescent="0.2">
      <c r="A19" s="20"/>
      <c r="B19" s="16">
        <v>69</v>
      </c>
      <c r="C19" s="16" t="s">
        <v>788</v>
      </c>
      <c r="D19" s="62">
        <v>1991</v>
      </c>
      <c r="E19" s="20" t="s">
        <v>27</v>
      </c>
      <c r="F19" s="16">
        <v>69</v>
      </c>
      <c r="G19" s="16">
        <v>63</v>
      </c>
      <c r="H19" s="16">
        <v>90</v>
      </c>
      <c r="I19" s="16">
        <f t="shared" si="0"/>
        <v>153</v>
      </c>
      <c r="J19" s="20">
        <v>1</v>
      </c>
    </row>
    <row r="20" spans="1:10" ht="15" x14ac:dyDescent="0.2">
      <c r="A20" s="16"/>
      <c r="B20" s="16">
        <v>69</v>
      </c>
      <c r="C20" s="16" t="s">
        <v>843</v>
      </c>
      <c r="D20" s="62">
        <v>1992</v>
      </c>
      <c r="E20" s="16" t="s">
        <v>27</v>
      </c>
      <c r="F20" s="16">
        <v>65.5</v>
      </c>
      <c r="G20" s="16" t="s">
        <v>33</v>
      </c>
      <c r="H20" s="16">
        <v>66</v>
      </c>
      <c r="I20" s="16" t="s">
        <v>49</v>
      </c>
      <c r="J20" s="16" t="s">
        <v>49</v>
      </c>
    </row>
    <row r="21" spans="1:10" ht="15" x14ac:dyDescent="0.2">
      <c r="A21" s="20"/>
      <c r="B21" s="21"/>
      <c r="C21" s="16"/>
      <c r="D21" s="78"/>
      <c r="E21" s="20"/>
      <c r="F21" s="16"/>
      <c r="G21" s="16"/>
      <c r="H21" s="16"/>
      <c r="I21" s="16"/>
      <c r="J21" s="20"/>
    </row>
    <row r="22" spans="1:10" ht="15" x14ac:dyDescent="0.2">
      <c r="A22" s="16"/>
      <c r="B22" s="18" t="s">
        <v>268</v>
      </c>
      <c r="C22" s="18" t="s">
        <v>810</v>
      </c>
      <c r="D22" s="69">
        <v>1993</v>
      </c>
      <c r="E22" s="16" t="s">
        <v>27</v>
      </c>
      <c r="F22" s="18">
        <v>89</v>
      </c>
      <c r="G22" s="18">
        <v>49</v>
      </c>
      <c r="H22" s="18">
        <v>78</v>
      </c>
      <c r="I22" s="16">
        <f t="shared" si="0"/>
        <v>127</v>
      </c>
      <c r="J22" s="16">
        <v>1</v>
      </c>
    </row>
    <row r="23" spans="1:10" ht="15" x14ac:dyDescent="0.2">
      <c r="A23" s="20"/>
      <c r="B23" s="16"/>
      <c r="C23" s="16"/>
      <c r="D23" s="62"/>
      <c r="E23" s="20"/>
      <c r="F23" s="16"/>
      <c r="G23" s="16"/>
      <c r="H23" s="16"/>
      <c r="I23" s="16"/>
      <c r="J23" s="20"/>
    </row>
    <row r="24" spans="1:10" ht="15" x14ac:dyDescent="0.2">
      <c r="A24" s="16"/>
      <c r="B24" s="16">
        <v>75</v>
      </c>
      <c r="C24" s="16" t="s">
        <v>789</v>
      </c>
      <c r="D24" s="62">
        <v>1991</v>
      </c>
      <c r="E24" s="16" t="s">
        <v>27</v>
      </c>
      <c r="F24" s="16">
        <v>70.3</v>
      </c>
      <c r="G24" s="16">
        <v>59</v>
      </c>
      <c r="H24" s="16">
        <v>85</v>
      </c>
      <c r="I24" s="16">
        <f t="shared" si="0"/>
        <v>144</v>
      </c>
      <c r="J24" s="16">
        <v>1</v>
      </c>
    </row>
    <row r="25" spans="1:10" ht="15" x14ac:dyDescent="0.2">
      <c r="A25" s="20"/>
      <c r="B25" s="16">
        <v>75</v>
      </c>
      <c r="C25" s="16" t="s">
        <v>864</v>
      </c>
      <c r="D25" s="62">
        <v>1989</v>
      </c>
      <c r="E25" s="20" t="s">
        <v>36</v>
      </c>
      <c r="F25" s="16">
        <v>69.8</v>
      </c>
      <c r="G25" s="16">
        <v>57</v>
      </c>
      <c r="H25" s="16">
        <v>77</v>
      </c>
      <c r="I25" s="16">
        <f t="shared" si="0"/>
        <v>134</v>
      </c>
      <c r="J25" s="20">
        <v>2</v>
      </c>
    </row>
    <row r="26" spans="1:10" ht="15" x14ac:dyDescent="0.2">
      <c r="A26" s="16"/>
      <c r="B26" s="16"/>
      <c r="C26" s="16"/>
      <c r="D26" s="62"/>
      <c r="E26" s="16"/>
      <c r="F26" s="16"/>
      <c r="G26" s="16"/>
      <c r="H26" s="16"/>
      <c r="I26" s="16"/>
      <c r="J26" s="16"/>
    </row>
    <row r="27" spans="1:10" ht="15" x14ac:dyDescent="0.2">
      <c r="A27" s="20"/>
      <c r="B27" s="16" t="s">
        <v>271</v>
      </c>
      <c r="C27" s="16" t="s">
        <v>831</v>
      </c>
      <c r="D27" s="62">
        <v>1989</v>
      </c>
      <c r="E27" s="20" t="s">
        <v>36</v>
      </c>
      <c r="F27" s="16">
        <v>93.6</v>
      </c>
      <c r="G27" s="16">
        <v>55</v>
      </c>
      <c r="H27" s="16">
        <v>77</v>
      </c>
      <c r="I27" s="16">
        <f t="shared" si="0"/>
        <v>132</v>
      </c>
      <c r="J27" s="20">
        <v>1</v>
      </c>
    </row>
    <row r="28" spans="1:10" ht="15" x14ac:dyDescent="0.2">
      <c r="A28" s="16"/>
      <c r="B28" s="16"/>
      <c r="C28" s="16"/>
      <c r="D28" s="62"/>
      <c r="E28" s="16"/>
      <c r="F28" s="16"/>
      <c r="G28" s="16"/>
      <c r="H28" s="16"/>
      <c r="I28" s="16"/>
      <c r="J28" s="16"/>
    </row>
    <row r="29" spans="1:10" ht="15" x14ac:dyDescent="0.2">
      <c r="A29" s="20"/>
      <c r="B29" s="16">
        <v>50</v>
      </c>
      <c r="C29" s="16" t="s">
        <v>68</v>
      </c>
      <c r="D29" s="62">
        <v>1995</v>
      </c>
      <c r="E29" s="20" t="s">
        <v>27</v>
      </c>
      <c r="F29" s="16">
        <v>49.1</v>
      </c>
      <c r="G29" s="16">
        <v>43</v>
      </c>
      <c r="H29" s="16">
        <v>59</v>
      </c>
      <c r="I29" s="16">
        <f t="shared" si="0"/>
        <v>102</v>
      </c>
      <c r="J29" s="20">
        <v>1</v>
      </c>
    </row>
    <row r="30" spans="1:10" ht="15" x14ac:dyDescent="0.2">
      <c r="A30" s="16"/>
      <c r="B30" s="16"/>
      <c r="C30" s="16"/>
      <c r="D30" s="62"/>
      <c r="E30" s="16"/>
      <c r="F30" s="16"/>
      <c r="G30" s="16"/>
      <c r="H30" s="16"/>
      <c r="I30" s="16"/>
      <c r="J30" s="16"/>
    </row>
    <row r="31" spans="1:10" ht="15" x14ac:dyDescent="0.2">
      <c r="A31" s="20"/>
      <c r="B31" s="16">
        <v>56</v>
      </c>
      <c r="C31" s="16" t="s">
        <v>619</v>
      </c>
      <c r="D31" s="62">
        <v>1988</v>
      </c>
      <c r="E31" s="20" t="s">
        <v>36</v>
      </c>
      <c r="F31" s="16">
        <v>56</v>
      </c>
      <c r="G31" s="16">
        <v>81</v>
      </c>
      <c r="H31" s="16">
        <v>111</v>
      </c>
      <c r="I31" s="16">
        <f t="shared" si="0"/>
        <v>192</v>
      </c>
      <c r="J31" s="20">
        <v>1</v>
      </c>
    </row>
    <row r="32" spans="1:10" ht="15" x14ac:dyDescent="0.2">
      <c r="A32" s="16"/>
      <c r="B32" s="16">
        <v>56</v>
      </c>
      <c r="C32" s="16" t="s">
        <v>67</v>
      </c>
      <c r="D32" s="62">
        <v>1992</v>
      </c>
      <c r="E32" s="16" t="s">
        <v>27</v>
      </c>
      <c r="F32" s="16">
        <v>55.1</v>
      </c>
      <c r="G32" s="16">
        <v>71</v>
      </c>
      <c r="H32" s="16">
        <v>84</v>
      </c>
      <c r="I32" s="16">
        <f t="shared" si="0"/>
        <v>155</v>
      </c>
      <c r="J32" s="16">
        <v>2</v>
      </c>
    </row>
    <row r="33" spans="1:10" ht="15" x14ac:dyDescent="0.2">
      <c r="A33" s="20"/>
      <c r="B33" s="16">
        <v>56</v>
      </c>
      <c r="C33" s="16" t="s">
        <v>302</v>
      </c>
      <c r="D33" s="62">
        <v>1975</v>
      </c>
      <c r="E33" s="20" t="s">
        <v>40</v>
      </c>
      <c r="F33" s="16">
        <v>55.4</v>
      </c>
      <c r="G33" s="16">
        <v>70</v>
      </c>
      <c r="H33" s="16">
        <v>85</v>
      </c>
      <c r="I33" s="16">
        <f t="shared" si="0"/>
        <v>155</v>
      </c>
      <c r="J33" s="20">
        <v>3</v>
      </c>
    </row>
    <row r="34" spans="1:10" ht="15" x14ac:dyDescent="0.2">
      <c r="A34" s="16"/>
      <c r="B34" s="16">
        <v>56</v>
      </c>
      <c r="C34" s="16" t="s">
        <v>811</v>
      </c>
      <c r="D34" s="62">
        <v>1990</v>
      </c>
      <c r="E34" s="16" t="s">
        <v>36</v>
      </c>
      <c r="F34" s="16">
        <v>52.8</v>
      </c>
      <c r="G34" s="16">
        <v>69</v>
      </c>
      <c r="H34" s="16">
        <v>85</v>
      </c>
      <c r="I34" s="16">
        <f t="shared" si="0"/>
        <v>154</v>
      </c>
      <c r="J34" s="16">
        <v>4</v>
      </c>
    </row>
    <row r="35" spans="1:10" ht="15" x14ac:dyDescent="0.2">
      <c r="A35" s="20"/>
      <c r="B35" s="16">
        <v>56</v>
      </c>
      <c r="C35" s="16" t="s">
        <v>66</v>
      </c>
      <c r="D35" s="62">
        <v>1992</v>
      </c>
      <c r="E35" s="20" t="s">
        <v>27</v>
      </c>
      <c r="F35" s="16">
        <v>54.9</v>
      </c>
      <c r="G35" s="16">
        <v>47</v>
      </c>
      <c r="H35" s="16">
        <v>63</v>
      </c>
      <c r="I35" s="16">
        <f t="shared" si="0"/>
        <v>110</v>
      </c>
      <c r="J35" s="20">
        <v>5</v>
      </c>
    </row>
    <row r="36" spans="1:10" ht="15" x14ac:dyDescent="0.2">
      <c r="A36" s="16"/>
      <c r="B36" s="16"/>
      <c r="C36" s="16"/>
      <c r="D36" s="62"/>
      <c r="E36" s="16"/>
      <c r="F36" s="16"/>
      <c r="G36" s="16"/>
      <c r="H36" s="16"/>
      <c r="I36" s="16"/>
      <c r="J36" s="16"/>
    </row>
    <row r="37" spans="1:10" ht="15" x14ac:dyDescent="0.2">
      <c r="A37" s="20"/>
      <c r="B37" s="16">
        <v>62</v>
      </c>
      <c r="C37" s="16" t="s">
        <v>321</v>
      </c>
      <c r="D37" s="62">
        <v>1988</v>
      </c>
      <c r="E37" s="20" t="s">
        <v>36</v>
      </c>
      <c r="F37" s="16">
        <v>61.9</v>
      </c>
      <c r="G37" s="16">
        <v>90</v>
      </c>
      <c r="H37" s="16">
        <v>120</v>
      </c>
      <c r="I37" s="16">
        <f t="shared" si="0"/>
        <v>210</v>
      </c>
      <c r="J37" s="20">
        <v>1</v>
      </c>
    </row>
    <row r="38" spans="1:10" ht="15" x14ac:dyDescent="0.2">
      <c r="A38" s="16"/>
      <c r="B38" s="16">
        <v>62</v>
      </c>
      <c r="C38" s="16" t="s">
        <v>74</v>
      </c>
      <c r="D38" s="62">
        <v>1992</v>
      </c>
      <c r="E38" s="16" t="s">
        <v>27</v>
      </c>
      <c r="F38" s="16">
        <v>61.7</v>
      </c>
      <c r="G38" s="72">
        <v>90</v>
      </c>
      <c r="H38" s="72">
        <v>113</v>
      </c>
      <c r="I38" s="72">
        <f t="shared" si="0"/>
        <v>203</v>
      </c>
      <c r="J38" s="16">
        <v>2</v>
      </c>
    </row>
    <row r="39" spans="1:10" ht="15" x14ac:dyDescent="0.2">
      <c r="A39" s="20"/>
      <c r="B39" s="16">
        <v>62</v>
      </c>
      <c r="C39" s="16" t="s">
        <v>64</v>
      </c>
      <c r="D39" s="62">
        <v>1992</v>
      </c>
      <c r="E39" s="20" t="s">
        <v>27</v>
      </c>
      <c r="F39" s="16">
        <v>61</v>
      </c>
      <c r="G39" s="16">
        <v>81</v>
      </c>
      <c r="H39" s="16">
        <v>103</v>
      </c>
      <c r="I39" s="16">
        <f t="shared" si="0"/>
        <v>184</v>
      </c>
      <c r="J39" s="20">
        <v>3</v>
      </c>
    </row>
    <row r="40" spans="1:10" ht="15" x14ac:dyDescent="0.2">
      <c r="A40" s="16"/>
      <c r="B40" s="16">
        <v>62</v>
      </c>
      <c r="C40" s="16" t="s">
        <v>798</v>
      </c>
      <c r="D40" s="62">
        <v>1991</v>
      </c>
      <c r="E40" s="16" t="s">
        <v>27</v>
      </c>
      <c r="F40" s="16">
        <v>61.7</v>
      </c>
      <c r="G40" s="16">
        <v>80</v>
      </c>
      <c r="H40" s="16">
        <v>88</v>
      </c>
      <c r="I40" s="16">
        <f t="shared" si="0"/>
        <v>168</v>
      </c>
      <c r="J40" s="16">
        <v>4</v>
      </c>
    </row>
    <row r="41" spans="1:10" ht="15" x14ac:dyDescent="0.2">
      <c r="A41" s="20"/>
      <c r="B41" s="16">
        <v>62</v>
      </c>
      <c r="C41" s="16" t="s">
        <v>575</v>
      </c>
      <c r="D41" s="62">
        <v>1989</v>
      </c>
      <c r="E41" s="20" t="s">
        <v>36</v>
      </c>
      <c r="F41" s="16">
        <v>61</v>
      </c>
      <c r="G41" s="16">
        <v>73</v>
      </c>
      <c r="H41" s="16">
        <v>83</v>
      </c>
      <c r="I41" s="16">
        <f t="shared" si="0"/>
        <v>156</v>
      </c>
      <c r="J41" s="20">
        <v>5</v>
      </c>
    </row>
    <row r="42" spans="1:10" ht="15" x14ac:dyDescent="0.2">
      <c r="A42" s="16"/>
      <c r="B42" s="16"/>
      <c r="C42" s="16"/>
      <c r="D42" s="62"/>
      <c r="E42" s="16"/>
      <c r="F42" s="16"/>
      <c r="G42" s="16"/>
      <c r="H42" s="16"/>
      <c r="I42" s="16"/>
      <c r="J42" s="16"/>
    </row>
    <row r="43" spans="1:10" ht="15" x14ac:dyDescent="0.2">
      <c r="A43" s="20"/>
      <c r="B43" s="16">
        <v>69</v>
      </c>
      <c r="C43" s="16" t="s">
        <v>520</v>
      </c>
      <c r="D43" s="62">
        <v>1988</v>
      </c>
      <c r="E43" s="20" t="s">
        <v>36</v>
      </c>
      <c r="F43" s="16">
        <v>65.8</v>
      </c>
      <c r="G43" s="16">
        <v>100</v>
      </c>
      <c r="H43" s="16">
        <v>125</v>
      </c>
      <c r="I43" s="16">
        <f t="shared" si="0"/>
        <v>225</v>
      </c>
      <c r="J43" s="20">
        <v>1</v>
      </c>
    </row>
    <row r="44" spans="1:10" ht="15" x14ac:dyDescent="0.2">
      <c r="A44" s="16"/>
      <c r="B44" s="16">
        <v>69</v>
      </c>
      <c r="C44" s="16" t="s">
        <v>892</v>
      </c>
      <c r="D44" s="62">
        <v>1989</v>
      </c>
      <c r="E44" s="16" t="s">
        <v>36</v>
      </c>
      <c r="F44" s="16">
        <v>68.3</v>
      </c>
      <c r="G44" s="16">
        <v>102</v>
      </c>
      <c r="H44" s="16">
        <v>123</v>
      </c>
      <c r="I44" s="16">
        <f t="shared" si="0"/>
        <v>225</v>
      </c>
      <c r="J44" s="16">
        <v>2</v>
      </c>
    </row>
    <row r="45" spans="1:10" ht="15" x14ac:dyDescent="0.2">
      <c r="A45" s="20"/>
      <c r="B45" s="16">
        <v>69</v>
      </c>
      <c r="C45" s="16" t="s">
        <v>873</v>
      </c>
      <c r="D45" s="62">
        <v>1989</v>
      </c>
      <c r="E45" s="20" t="s">
        <v>36</v>
      </c>
      <c r="F45" s="16">
        <v>68.400000000000006</v>
      </c>
      <c r="G45" s="16">
        <v>83</v>
      </c>
      <c r="H45" s="16">
        <v>106</v>
      </c>
      <c r="I45" s="16">
        <f t="shared" si="0"/>
        <v>189</v>
      </c>
      <c r="J45" s="20">
        <v>3</v>
      </c>
    </row>
    <row r="46" spans="1:10" ht="15" x14ac:dyDescent="0.2">
      <c r="A46" s="16"/>
      <c r="B46" s="16">
        <v>69</v>
      </c>
      <c r="C46" s="16" t="s">
        <v>799</v>
      </c>
      <c r="D46" s="62">
        <v>1993</v>
      </c>
      <c r="E46" s="16" t="s">
        <v>27</v>
      </c>
      <c r="F46" s="16">
        <v>65.900000000000006</v>
      </c>
      <c r="G46" s="16">
        <v>60</v>
      </c>
      <c r="H46" s="16">
        <v>80</v>
      </c>
      <c r="I46" s="16">
        <f t="shared" si="0"/>
        <v>140</v>
      </c>
      <c r="J46" s="16">
        <v>4</v>
      </c>
    </row>
    <row r="47" spans="1:10" ht="15" x14ac:dyDescent="0.2">
      <c r="A47" s="16"/>
      <c r="B47" s="16">
        <v>69</v>
      </c>
      <c r="C47" s="16" t="s">
        <v>684</v>
      </c>
      <c r="D47" s="62">
        <v>1985</v>
      </c>
      <c r="E47" s="16" t="s">
        <v>40</v>
      </c>
      <c r="F47" s="16">
        <v>67.900000000000006</v>
      </c>
      <c r="G47" s="16">
        <v>89</v>
      </c>
      <c r="H47" s="16" t="s">
        <v>33</v>
      </c>
      <c r="I47" s="16" t="s">
        <v>49</v>
      </c>
      <c r="J47" s="16" t="s">
        <v>49</v>
      </c>
    </row>
    <row r="48" spans="1:10" ht="15" x14ac:dyDescent="0.2">
      <c r="A48" s="20"/>
      <c r="B48" s="16"/>
      <c r="C48" s="16"/>
      <c r="D48" s="62"/>
      <c r="E48" s="20"/>
      <c r="F48" s="16"/>
      <c r="G48" s="16"/>
      <c r="H48" s="16"/>
      <c r="I48" s="16"/>
      <c r="J48" s="20"/>
    </row>
    <row r="49" spans="1:10" ht="15" x14ac:dyDescent="0.2">
      <c r="A49" s="16"/>
      <c r="B49" s="16">
        <v>77</v>
      </c>
      <c r="C49" s="16" t="s">
        <v>296</v>
      </c>
      <c r="D49" s="62">
        <v>1989</v>
      </c>
      <c r="E49" s="16" t="s">
        <v>36</v>
      </c>
      <c r="F49" s="16">
        <v>74.8</v>
      </c>
      <c r="G49" s="16">
        <v>102</v>
      </c>
      <c r="H49" s="16">
        <v>135</v>
      </c>
      <c r="I49" s="16">
        <f t="shared" si="0"/>
        <v>237</v>
      </c>
      <c r="J49" s="16">
        <v>1</v>
      </c>
    </row>
    <row r="50" spans="1:10" ht="15" x14ac:dyDescent="0.2">
      <c r="A50" s="16"/>
      <c r="B50" s="16">
        <v>77</v>
      </c>
      <c r="C50" s="16" t="s">
        <v>327</v>
      </c>
      <c r="D50" s="62">
        <v>1988</v>
      </c>
      <c r="E50" s="16" t="s">
        <v>36</v>
      </c>
      <c r="F50" s="16">
        <v>71.099999999999994</v>
      </c>
      <c r="G50" s="16">
        <v>104</v>
      </c>
      <c r="H50" s="16">
        <v>132</v>
      </c>
      <c r="I50" s="16">
        <f t="shared" si="0"/>
        <v>236</v>
      </c>
      <c r="J50" s="16">
        <v>2</v>
      </c>
    </row>
    <row r="51" spans="1:10" ht="15" x14ac:dyDescent="0.2">
      <c r="A51" s="16"/>
      <c r="B51" s="16"/>
      <c r="C51" s="16"/>
      <c r="D51" s="62"/>
      <c r="E51" s="16"/>
      <c r="F51" s="16"/>
      <c r="G51" s="16"/>
      <c r="H51" s="16"/>
      <c r="I51" s="16"/>
      <c r="J51" s="16"/>
    </row>
    <row r="52" spans="1:10" ht="15" x14ac:dyDescent="0.2">
      <c r="A52" s="16"/>
      <c r="B52" s="16">
        <v>85</v>
      </c>
      <c r="C52" s="16" t="s">
        <v>129</v>
      </c>
      <c r="D52" s="62">
        <v>1989</v>
      </c>
      <c r="E52" s="16" t="s">
        <v>36</v>
      </c>
      <c r="F52" s="16">
        <v>84</v>
      </c>
      <c r="G52" s="16">
        <v>110</v>
      </c>
      <c r="H52" s="16">
        <v>120</v>
      </c>
      <c r="I52" s="16">
        <f t="shared" si="0"/>
        <v>230</v>
      </c>
      <c r="J52" s="16">
        <v>1</v>
      </c>
    </row>
    <row r="53" spans="1:10" ht="15" x14ac:dyDescent="0.2">
      <c r="A53" s="16"/>
      <c r="B53" s="16"/>
      <c r="C53" s="16"/>
      <c r="D53" s="62"/>
      <c r="E53" s="16"/>
      <c r="F53" s="16"/>
      <c r="G53" s="16"/>
      <c r="H53" s="16"/>
      <c r="I53" s="16"/>
      <c r="J53" s="16"/>
    </row>
    <row r="54" spans="1:10" ht="15" x14ac:dyDescent="0.2">
      <c r="A54" s="20"/>
      <c r="B54" s="16">
        <v>94</v>
      </c>
      <c r="C54" s="16" t="s">
        <v>19</v>
      </c>
      <c r="D54" s="62">
        <v>1991</v>
      </c>
      <c r="E54" s="20" t="s">
        <v>27</v>
      </c>
      <c r="F54" s="16">
        <v>88.1</v>
      </c>
      <c r="G54" s="72">
        <v>119</v>
      </c>
      <c r="H54" s="72">
        <v>156</v>
      </c>
      <c r="I54" s="72">
        <f t="shared" si="0"/>
        <v>275</v>
      </c>
      <c r="J54" s="20">
        <v>1</v>
      </c>
    </row>
    <row r="55" spans="1:10" ht="15" x14ac:dyDescent="0.2">
      <c r="A55" s="16"/>
      <c r="B55" s="16">
        <v>94</v>
      </c>
      <c r="C55" s="16" t="s">
        <v>541</v>
      </c>
      <c r="D55" s="62">
        <v>1973</v>
      </c>
      <c r="E55" s="16" t="s">
        <v>40</v>
      </c>
      <c r="F55" s="16">
        <v>88.1</v>
      </c>
      <c r="G55" s="16">
        <v>110</v>
      </c>
      <c r="H55" s="16">
        <v>123</v>
      </c>
      <c r="I55" s="16">
        <f t="shared" si="0"/>
        <v>233</v>
      </c>
      <c r="J55" s="16">
        <v>2</v>
      </c>
    </row>
    <row r="56" spans="1:10" ht="15" x14ac:dyDescent="0.2">
      <c r="A56" s="16"/>
      <c r="B56" s="16">
        <v>94</v>
      </c>
      <c r="C56" s="16" t="s">
        <v>847</v>
      </c>
      <c r="D56" s="62">
        <v>1990</v>
      </c>
      <c r="E56" s="16" t="s">
        <v>36</v>
      </c>
      <c r="F56" s="16">
        <v>92.8</v>
      </c>
      <c r="G56" s="16">
        <v>90</v>
      </c>
      <c r="H56" s="16">
        <v>135</v>
      </c>
      <c r="I56" s="16">
        <f t="shared" si="0"/>
        <v>225</v>
      </c>
      <c r="J56" s="16">
        <v>3</v>
      </c>
    </row>
    <row r="57" spans="1:10" ht="15" x14ac:dyDescent="0.2">
      <c r="A57" s="20"/>
      <c r="B57" s="16">
        <v>94</v>
      </c>
      <c r="C57" s="16" t="s">
        <v>769</v>
      </c>
      <c r="D57" s="62">
        <v>1991</v>
      </c>
      <c r="E57" s="20" t="s">
        <v>27</v>
      </c>
      <c r="F57" s="16">
        <v>87.4</v>
      </c>
      <c r="G57" s="16">
        <v>85</v>
      </c>
      <c r="H57" s="16">
        <v>107</v>
      </c>
      <c r="I57" s="16">
        <f t="shared" si="0"/>
        <v>192</v>
      </c>
      <c r="J57" s="20">
        <v>4</v>
      </c>
    </row>
    <row r="58" spans="1:10" ht="15" x14ac:dyDescent="0.2">
      <c r="A58" s="16"/>
      <c r="B58" s="16">
        <v>94</v>
      </c>
      <c r="C58" s="16" t="s">
        <v>893</v>
      </c>
      <c r="D58" s="62">
        <v>1989</v>
      </c>
      <c r="E58" s="16" t="s">
        <v>36</v>
      </c>
      <c r="F58" s="16">
        <v>89.9</v>
      </c>
      <c r="G58" s="16" t="s">
        <v>33</v>
      </c>
      <c r="H58" s="16">
        <v>126</v>
      </c>
      <c r="I58" s="16" t="s">
        <v>49</v>
      </c>
      <c r="J58" s="16" t="s">
        <v>49</v>
      </c>
    </row>
    <row r="59" spans="1:10" ht="15" x14ac:dyDescent="0.2">
      <c r="A59" s="16"/>
      <c r="B59" s="16"/>
      <c r="C59" s="16"/>
      <c r="D59" s="62"/>
      <c r="E59" s="16"/>
      <c r="F59" s="16"/>
      <c r="G59" s="16"/>
      <c r="H59" s="16"/>
      <c r="I59" s="16"/>
      <c r="J59" s="16"/>
    </row>
    <row r="60" spans="1:10" ht="15" x14ac:dyDescent="0.2">
      <c r="A60" s="20"/>
      <c r="B60" s="16">
        <v>105</v>
      </c>
      <c r="C60" s="16" t="s">
        <v>824</v>
      </c>
      <c r="D60" s="62">
        <v>1983</v>
      </c>
      <c r="E60" s="20" t="s">
        <v>40</v>
      </c>
      <c r="F60" s="16">
        <v>100.3</v>
      </c>
      <c r="G60" s="16">
        <v>109</v>
      </c>
      <c r="H60" s="16">
        <v>151</v>
      </c>
      <c r="I60" s="16">
        <f t="shared" si="0"/>
        <v>260</v>
      </c>
      <c r="J60" s="20">
        <v>1</v>
      </c>
    </row>
    <row r="61" spans="1:10" ht="15" x14ac:dyDescent="0.2">
      <c r="A61" s="16"/>
      <c r="B61" s="17">
        <v>105</v>
      </c>
      <c r="C61" s="17" t="s">
        <v>773</v>
      </c>
      <c r="D61" s="76">
        <v>1989</v>
      </c>
      <c r="E61" s="16" t="s">
        <v>36</v>
      </c>
      <c r="F61" s="17">
        <v>104.8</v>
      </c>
      <c r="G61" s="17">
        <v>109</v>
      </c>
      <c r="H61" s="17">
        <v>150</v>
      </c>
      <c r="I61" s="16">
        <f t="shared" si="0"/>
        <v>259</v>
      </c>
      <c r="J61" s="16">
        <v>2</v>
      </c>
    </row>
    <row r="62" spans="1:10" ht="15" x14ac:dyDescent="0.2">
      <c r="A62" s="16"/>
      <c r="B62" s="21">
        <v>105</v>
      </c>
      <c r="C62" s="16" t="s">
        <v>825</v>
      </c>
      <c r="D62" s="78">
        <v>1990</v>
      </c>
      <c r="E62" s="16" t="s">
        <v>36</v>
      </c>
      <c r="F62" s="16">
        <v>102.4</v>
      </c>
      <c r="G62" s="16">
        <v>109</v>
      </c>
      <c r="H62" s="16">
        <v>135</v>
      </c>
      <c r="I62" s="16">
        <f t="shared" si="0"/>
        <v>244</v>
      </c>
      <c r="J62" s="16">
        <v>3</v>
      </c>
    </row>
    <row r="63" spans="1:10" ht="15" x14ac:dyDescent="0.2">
      <c r="A63" s="20"/>
      <c r="B63" s="18">
        <v>105</v>
      </c>
      <c r="C63" s="18" t="s">
        <v>850</v>
      </c>
      <c r="D63" s="69">
        <v>1990</v>
      </c>
      <c r="E63" s="20" t="s">
        <v>36</v>
      </c>
      <c r="F63" s="18">
        <v>100.1</v>
      </c>
      <c r="G63" s="18">
        <v>95</v>
      </c>
      <c r="H63" s="18">
        <v>130</v>
      </c>
      <c r="I63" s="16">
        <f t="shared" si="0"/>
        <v>225</v>
      </c>
      <c r="J63" s="20">
        <v>4</v>
      </c>
    </row>
    <row r="64" spans="1:10" ht="15" x14ac:dyDescent="0.2">
      <c r="A64" s="16"/>
      <c r="B64" s="16"/>
      <c r="C64" s="16"/>
      <c r="D64" s="62"/>
      <c r="E64" s="16"/>
      <c r="F64" s="16"/>
      <c r="G64" s="16"/>
      <c r="H64" s="16"/>
      <c r="I64" s="16"/>
      <c r="J64" s="16"/>
    </row>
    <row r="65" spans="1:10" ht="15" x14ac:dyDescent="0.2">
      <c r="A65" s="16"/>
      <c r="B65" s="16" t="s">
        <v>281</v>
      </c>
      <c r="C65" s="16" t="s">
        <v>78</v>
      </c>
      <c r="D65" s="62">
        <v>1982</v>
      </c>
      <c r="E65" s="16" t="s">
        <v>40</v>
      </c>
      <c r="F65" s="16">
        <v>117.5</v>
      </c>
      <c r="G65" s="16">
        <v>125</v>
      </c>
      <c r="H65" s="16">
        <v>155</v>
      </c>
      <c r="I65" s="16">
        <f t="shared" si="0"/>
        <v>280</v>
      </c>
      <c r="J65" s="16">
        <v>1</v>
      </c>
    </row>
    <row r="66" spans="1:10" ht="15" x14ac:dyDescent="0.2">
      <c r="A66" s="20"/>
      <c r="B66" s="16" t="s">
        <v>281</v>
      </c>
      <c r="C66" s="16" t="s">
        <v>839</v>
      </c>
      <c r="D66" s="62">
        <v>1990</v>
      </c>
      <c r="E66" s="20" t="s">
        <v>36</v>
      </c>
      <c r="F66" s="16">
        <v>115.9</v>
      </c>
      <c r="G66" s="16">
        <v>80</v>
      </c>
      <c r="H66" s="16">
        <v>110</v>
      </c>
      <c r="I66" s="16">
        <f t="shared" si="0"/>
        <v>190</v>
      </c>
      <c r="J66" s="20">
        <v>2</v>
      </c>
    </row>
    <row r="67" spans="1:10" ht="15" x14ac:dyDescent="0.2">
      <c r="A67" s="16"/>
      <c r="B67" s="21"/>
      <c r="C67" s="16"/>
      <c r="D67" s="21"/>
      <c r="E67" s="16"/>
      <c r="F67" s="21"/>
      <c r="G67" s="16"/>
      <c r="H67" s="21"/>
      <c r="I67" s="16"/>
      <c r="J67" s="16"/>
    </row>
  </sheetData>
  <phoneticPr fontId="1" type="noConversion"/>
  <pageMargins left="0.25" right="0.25" top="0.25" bottom="0.25" header="0.5" footer="0.5"/>
  <pageSetup orientation="portrait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J35"/>
  <sheetViews>
    <sheetView workbookViewId="0">
      <selection activeCell="J1" sqref="J1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710</v>
      </c>
      <c r="C1" s="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899</v>
      </c>
      <c r="H2" s="3"/>
      <c r="I2" s="3"/>
      <c r="J2" s="3"/>
    </row>
    <row r="3" spans="1:10" ht="15.75" x14ac:dyDescent="0.25">
      <c r="A3" s="5" t="s">
        <v>1</v>
      </c>
      <c r="B3" s="6" t="s">
        <v>900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36" t="s">
        <v>4</v>
      </c>
      <c r="B4" s="37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37" t="s">
        <v>11</v>
      </c>
      <c r="I4" s="36" t="s">
        <v>12</v>
      </c>
      <c r="J4" s="36" t="s">
        <v>13</v>
      </c>
    </row>
    <row r="5" spans="1:10" ht="15" x14ac:dyDescent="0.2">
      <c r="A5" s="18"/>
      <c r="B5" s="18">
        <v>48</v>
      </c>
      <c r="C5" s="18" t="s">
        <v>901</v>
      </c>
      <c r="D5" s="69"/>
      <c r="E5" s="18"/>
      <c r="F5" s="18">
        <v>34.6</v>
      </c>
      <c r="G5" s="18">
        <v>17</v>
      </c>
      <c r="H5" s="18">
        <v>16</v>
      </c>
      <c r="I5" s="18">
        <f>G5+H5</f>
        <v>33</v>
      </c>
      <c r="J5" s="18">
        <v>1</v>
      </c>
    </row>
    <row r="6" spans="1:10" ht="15" x14ac:dyDescent="0.2">
      <c r="A6" s="20"/>
      <c r="B6" s="16"/>
      <c r="C6" s="16"/>
      <c r="D6" s="62"/>
      <c r="E6" s="20"/>
      <c r="F6" s="16"/>
      <c r="G6" s="16"/>
      <c r="H6" s="16"/>
      <c r="I6" s="16"/>
      <c r="J6" s="20"/>
    </row>
    <row r="7" spans="1:10" ht="15" x14ac:dyDescent="0.2">
      <c r="A7" s="16"/>
      <c r="B7" s="16">
        <v>53</v>
      </c>
      <c r="C7" s="16" t="s">
        <v>56</v>
      </c>
      <c r="D7" s="62">
        <v>1997</v>
      </c>
      <c r="E7" s="16" t="s">
        <v>27</v>
      </c>
      <c r="F7" s="16">
        <v>51.95</v>
      </c>
      <c r="G7" s="16">
        <v>24</v>
      </c>
      <c r="H7" s="16">
        <v>31</v>
      </c>
      <c r="I7" s="16">
        <f t="shared" ref="I7:I33" si="0">G7+H7</f>
        <v>55</v>
      </c>
      <c r="J7" s="16">
        <v>1</v>
      </c>
    </row>
    <row r="8" spans="1:10" ht="15" x14ac:dyDescent="0.2">
      <c r="A8" s="20"/>
      <c r="B8" s="16"/>
      <c r="C8" s="16"/>
      <c r="D8" s="62"/>
      <c r="E8" s="20"/>
      <c r="F8" s="16"/>
      <c r="G8" s="16"/>
      <c r="H8" s="16"/>
      <c r="I8" s="16"/>
      <c r="J8" s="20"/>
    </row>
    <row r="9" spans="1:10" ht="15" x14ac:dyDescent="0.2">
      <c r="A9" s="16"/>
      <c r="B9" s="16">
        <v>63</v>
      </c>
      <c r="C9" s="16" t="s">
        <v>902</v>
      </c>
      <c r="D9" s="62"/>
      <c r="E9" s="16"/>
      <c r="F9" s="16">
        <v>60.64</v>
      </c>
      <c r="G9" s="16">
        <v>20</v>
      </c>
      <c r="H9" s="16">
        <v>30</v>
      </c>
      <c r="I9" s="16">
        <f t="shared" si="0"/>
        <v>50</v>
      </c>
      <c r="J9" s="16">
        <v>1</v>
      </c>
    </row>
    <row r="10" spans="1:10" ht="15" x14ac:dyDescent="0.2">
      <c r="A10" s="20"/>
      <c r="B10" s="16"/>
      <c r="C10" s="16"/>
      <c r="D10" s="62"/>
      <c r="E10" s="20"/>
      <c r="F10" s="16"/>
      <c r="G10" s="16"/>
      <c r="H10" s="16"/>
      <c r="I10" s="16"/>
      <c r="J10" s="20"/>
    </row>
    <row r="11" spans="1:10" ht="15" x14ac:dyDescent="0.2">
      <c r="A11" s="16"/>
      <c r="B11" s="16">
        <v>69</v>
      </c>
      <c r="C11" s="16" t="s">
        <v>617</v>
      </c>
      <c r="D11" s="62">
        <v>1955</v>
      </c>
      <c r="E11" s="16" t="s">
        <v>44</v>
      </c>
      <c r="F11" s="16">
        <v>63.68</v>
      </c>
      <c r="G11" s="16">
        <v>31</v>
      </c>
      <c r="H11" s="16">
        <v>40</v>
      </c>
      <c r="I11" s="16">
        <f t="shared" si="0"/>
        <v>71</v>
      </c>
      <c r="J11" s="16">
        <v>1</v>
      </c>
    </row>
    <row r="12" spans="1:10" ht="15" x14ac:dyDescent="0.2">
      <c r="A12" s="20"/>
      <c r="B12" s="16"/>
      <c r="C12" s="16"/>
      <c r="D12" s="62"/>
      <c r="E12" s="20"/>
      <c r="F12" s="16"/>
      <c r="G12" s="16"/>
      <c r="H12" s="16"/>
      <c r="I12" s="16"/>
      <c r="J12" s="20"/>
    </row>
    <row r="13" spans="1:10" ht="15" x14ac:dyDescent="0.2">
      <c r="A13" s="16"/>
      <c r="B13" s="16" t="s">
        <v>271</v>
      </c>
      <c r="C13" s="16" t="s">
        <v>903</v>
      </c>
      <c r="D13" s="62"/>
      <c r="E13" s="16"/>
      <c r="F13" s="16">
        <v>80.86</v>
      </c>
      <c r="G13" s="16">
        <v>42</v>
      </c>
      <c r="H13" s="16">
        <v>66</v>
      </c>
      <c r="I13" s="16">
        <f t="shared" si="0"/>
        <v>108</v>
      </c>
      <c r="J13" s="16">
        <v>1</v>
      </c>
    </row>
    <row r="14" spans="1:10" ht="15" x14ac:dyDescent="0.2">
      <c r="A14" s="20"/>
      <c r="B14" s="16" t="s">
        <v>271</v>
      </c>
      <c r="C14" s="16" t="s">
        <v>904</v>
      </c>
      <c r="D14" s="62"/>
      <c r="E14" s="20"/>
      <c r="F14" s="16">
        <v>93.85</v>
      </c>
      <c r="G14" s="16">
        <v>32</v>
      </c>
      <c r="H14" s="16">
        <v>41</v>
      </c>
      <c r="I14" s="16">
        <f t="shared" si="0"/>
        <v>73</v>
      </c>
      <c r="J14" s="20">
        <v>2</v>
      </c>
    </row>
    <row r="15" spans="1:10" ht="15" x14ac:dyDescent="0.2">
      <c r="A15" s="16"/>
      <c r="B15" s="16" t="s">
        <v>271</v>
      </c>
      <c r="C15" s="16" t="s">
        <v>63</v>
      </c>
      <c r="D15" s="62">
        <v>1947</v>
      </c>
      <c r="E15" s="16" t="s">
        <v>44</v>
      </c>
      <c r="F15" s="16">
        <v>92.3</v>
      </c>
      <c r="G15" s="16">
        <v>19</v>
      </c>
      <c r="H15" s="16">
        <v>22</v>
      </c>
      <c r="I15" s="16">
        <f t="shared" si="0"/>
        <v>41</v>
      </c>
      <c r="J15" s="16">
        <v>3</v>
      </c>
    </row>
    <row r="16" spans="1:10" ht="15" x14ac:dyDescent="0.2">
      <c r="A16" s="18"/>
      <c r="B16" s="16"/>
      <c r="C16" s="16"/>
      <c r="D16" s="62"/>
      <c r="E16" s="18"/>
      <c r="F16" s="16"/>
      <c r="G16" s="16"/>
      <c r="H16" s="16"/>
      <c r="I16" s="16"/>
      <c r="J16" s="18"/>
    </row>
    <row r="17" spans="1:10" ht="15" x14ac:dyDescent="0.2">
      <c r="A17" s="20"/>
      <c r="B17" s="16">
        <v>56</v>
      </c>
      <c r="C17" s="16" t="s">
        <v>905</v>
      </c>
      <c r="D17" s="62">
        <v>1988</v>
      </c>
      <c r="E17" s="20"/>
      <c r="F17" s="16">
        <v>55.31</v>
      </c>
      <c r="G17" s="16">
        <v>57</v>
      </c>
      <c r="H17" s="16">
        <v>90</v>
      </c>
      <c r="I17" s="16">
        <f t="shared" si="0"/>
        <v>147</v>
      </c>
      <c r="J17" s="20">
        <v>1</v>
      </c>
    </row>
    <row r="18" spans="1:10" ht="15" x14ac:dyDescent="0.2">
      <c r="A18" s="16"/>
      <c r="B18" s="16">
        <v>56</v>
      </c>
      <c r="C18" s="16" t="s">
        <v>68</v>
      </c>
      <c r="D18" s="62">
        <v>1995</v>
      </c>
      <c r="E18" s="16" t="s">
        <v>27</v>
      </c>
      <c r="F18" s="16">
        <v>49.82</v>
      </c>
      <c r="G18" s="16">
        <v>46</v>
      </c>
      <c r="H18" s="16">
        <v>61</v>
      </c>
      <c r="I18" s="16">
        <f t="shared" si="0"/>
        <v>107</v>
      </c>
      <c r="J18" s="16">
        <v>2</v>
      </c>
    </row>
    <row r="19" spans="1:10" ht="15" x14ac:dyDescent="0.2">
      <c r="A19" s="20"/>
      <c r="B19" s="16"/>
      <c r="C19" s="16"/>
      <c r="D19" s="62"/>
      <c r="E19" s="20"/>
      <c r="F19" s="16"/>
      <c r="G19" s="16"/>
      <c r="H19" s="16"/>
      <c r="I19" s="16"/>
      <c r="J19" s="20"/>
    </row>
    <row r="20" spans="1:10" ht="15" x14ac:dyDescent="0.2">
      <c r="A20" s="16"/>
      <c r="B20" s="16">
        <v>62</v>
      </c>
      <c r="C20" s="16" t="s">
        <v>74</v>
      </c>
      <c r="D20" s="62">
        <v>1992</v>
      </c>
      <c r="E20" s="16" t="s">
        <v>27</v>
      </c>
      <c r="F20" s="16">
        <v>61.74</v>
      </c>
      <c r="G20" s="16">
        <v>91</v>
      </c>
      <c r="H20" s="16">
        <v>109</v>
      </c>
      <c r="I20" s="16">
        <f t="shared" si="0"/>
        <v>200</v>
      </c>
      <c r="J20" s="16">
        <v>1</v>
      </c>
    </row>
    <row r="21" spans="1:10" ht="15" x14ac:dyDescent="0.2">
      <c r="A21" s="20"/>
      <c r="B21" s="16">
        <v>62</v>
      </c>
      <c r="C21" s="16" t="s">
        <v>735</v>
      </c>
      <c r="D21" s="62">
        <v>1992</v>
      </c>
      <c r="E21" s="20" t="s">
        <v>27</v>
      </c>
      <c r="F21" s="16">
        <v>58.46</v>
      </c>
      <c r="G21" s="16">
        <v>65</v>
      </c>
      <c r="H21" s="16">
        <v>88</v>
      </c>
      <c r="I21" s="16">
        <f t="shared" si="0"/>
        <v>153</v>
      </c>
      <c r="J21" s="20">
        <v>2</v>
      </c>
    </row>
    <row r="22" spans="1:10" ht="15" x14ac:dyDescent="0.2">
      <c r="A22" s="16"/>
      <c r="B22" s="17"/>
      <c r="C22" s="17"/>
      <c r="D22" s="76"/>
      <c r="E22" s="16"/>
      <c r="F22" s="17"/>
      <c r="G22" s="17"/>
      <c r="H22" s="17"/>
      <c r="I22" s="16"/>
      <c r="J22" s="16"/>
    </row>
    <row r="23" spans="1:10" ht="15" x14ac:dyDescent="0.2">
      <c r="A23" s="20"/>
      <c r="B23" s="21">
        <v>69</v>
      </c>
      <c r="C23" s="16" t="s">
        <v>814</v>
      </c>
      <c r="D23" s="78">
        <v>1955</v>
      </c>
      <c r="E23" s="20" t="s">
        <v>44</v>
      </c>
      <c r="F23" s="16">
        <v>68.53</v>
      </c>
      <c r="G23" s="16">
        <v>55</v>
      </c>
      <c r="H23" s="16">
        <v>68</v>
      </c>
      <c r="I23" s="16">
        <f t="shared" si="0"/>
        <v>123</v>
      </c>
      <c r="J23" s="20">
        <v>1</v>
      </c>
    </row>
    <row r="24" spans="1:10" ht="15" x14ac:dyDescent="0.2">
      <c r="A24" s="16"/>
      <c r="B24" s="18">
        <v>69</v>
      </c>
      <c r="C24" s="18" t="s">
        <v>906</v>
      </c>
      <c r="D24" s="69"/>
      <c r="E24" s="16"/>
      <c r="F24" s="18">
        <v>65.209999999999994</v>
      </c>
      <c r="G24" s="18">
        <v>42</v>
      </c>
      <c r="H24" s="18">
        <v>61</v>
      </c>
      <c r="I24" s="16">
        <f t="shared" si="0"/>
        <v>103</v>
      </c>
      <c r="J24" s="16">
        <v>2</v>
      </c>
    </row>
    <row r="25" spans="1:10" ht="15" x14ac:dyDescent="0.2">
      <c r="A25" s="20"/>
      <c r="B25" s="16"/>
      <c r="C25" s="16"/>
      <c r="D25" s="62"/>
      <c r="E25" s="20"/>
      <c r="F25" s="16"/>
      <c r="G25" s="16"/>
      <c r="H25" s="16"/>
      <c r="I25" s="16"/>
      <c r="J25" s="20"/>
    </row>
    <row r="26" spans="1:10" ht="15" x14ac:dyDescent="0.2">
      <c r="A26" s="16"/>
      <c r="B26" s="16">
        <v>77</v>
      </c>
      <c r="C26" s="16" t="s">
        <v>295</v>
      </c>
      <c r="D26" s="62">
        <v>1978</v>
      </c>
      <c r="E26" s="16" t="s">
        <v>40</v>
      </c>
      <c r="F26" s="16">
        <v>75.16</v>
      </c>
      <c r="G26" s="16">
        <v>96</v>
      </c>
      <c r="H26" s="16">
        <v>130</v>
      </c>
      <c r="I26" s="16">
        <f t="shared" si="0"/>
        <v>226</v>
      </c>
      <c r="J26" s="16">
        <v>1</v>
      </c>
    </row>
    <row r="27" spans="1:10" ht="15" x14ac:dyDescent="0.2">
      <c r="A27" s="20"/>
      <c r="B27" s="16">
        <v>77</v>
      </c>
      <c r="C27" s="16" t="s">
        <v>150</v>
      </c>
      <c r="D27" s="62">
        <v>1981</v>
      </c>
      <c r="E27" s="20" t="s">
        <v>40</v>
      </c>
      <c r="F27" s="16">
        <v>74.040000000000006</v>
      </c>
      <c r="G27" s="16">
        <v>39</v>
      </c>
      <c r="H27" s="16">
        <v>52</v>
      </c>
      <c r="I27" s="16">
        <f t="shared" si="0"/>
        <v>91</v>
      </c>
      <c r="J27" s="20">
        <v>2</v>
      </c>
    </row>
    <row r="28" spans="1:10" ht="15" x14ac:dyDescent="0.2">
      <c r="A28" s="16"/>
      <c r="B28" s="16"/>
      <c r="C28" s="16"/>
      <c r="D28" s="62"/>
      <c r="E28" s="16"/>
      <c r="F28" s="16"/>
      <c r="G28" s="16"/>
      <c r="H28" s="16"/>
      <c r="I28" s="16"/>
      <c r="J28" s="16"/>
    </row>
    <row r="29" spans="1:10" ht="15" x14ac:dyDescent="0.2">
      <c r="A29" s="20"/>
      <c r="B29" s="16">
        <v>94</v>
      </c>
      <c r="C29" s="16" t="s">
        <v>907</v>
      </c>
      <c r="D29" s="62"/>
      <c r="E29" s="20"/>
      <c r="F29" s="16">
        <v>93.49</v>
      </c>
      <c r="G29" s="16">
        <v>48</v>
      </c>
      <c r="H29" s="16">
        <v>65</v>
      </c>
      <c r="I29" s="16">
        <f t="shared" si="0"/>
        <v>113</v>
      </c>
      <c r="J29" s="20">
        <v>1</v>
      </c>
    </row>
    <row r="30" spans="1:10" ht="15" x14ac:dyDescent="0.2">
      <c r="A30" s="16"/>
      <c r="B30" s="16"/>
      <c r="C30" s="16"/>
      <c r="D30" s="62"/>
      <c r="E30" s="16"/>
      <c r="F30" s="16"/>
      <c r="G30" s="16"/>
      <c r="H30" s="16"/>
      <c r="I30" s="16"/>
      <c r="J30" s="16"/>
    </row>
    <row r="31" spans="1:10" ht="15" x14ac:dyDescent="0.2">
      <c r="A31" s="20"/>
      <c r="B31" s="16">
        <v>105</v>
      </c>
      <c r="C31" s="16" t="s">
        <v>300</v>
      </c>
      <c r="D31" s="62">
        <v>1961</v>
      </c>
      <c r="E31" s="20" t="s">
        <v>44</v>
      </c>
      <c r="F31" s="16">
        <v>94.11</v>
      </c>
      <c r="G31" s="16">
        <v>81</v>
      </c>
      <c r="H31" s="16">
        <v>98</v>
      </c>
      <c r="I31" s="16">
        <f t="shared" si="0"/>
        <v>179</v>
      </c>
      <c r="J31" s="20">
        <v>1</v>
      </c>
    </row>
    <row r="32" spans="1:10" ht="15" x14ac:dyDescent="0.2">
      <c r="A32" s="16"/>
      <c r="B32" s="16">
        <v>105</v>
      </c>
      <c r="C32" s="16" t="s">
        <v>908</v>
      </c>
      <c r="D32" s="62"/>
      <c r="E32" s="16"/>
      <c r="F32" s="16">
        <v>104.5</v>
      </c>
      <c r="G32" s="16">
        <v>68</v>
      </c>
      <c r="H32" s="16">
        <v>86</v>
      </c>
      <c r="I32" s="16">
        <f t="shared" si="0"/>
        <v>154</v>
      </c>
      <c r="J32" s="16">
        <v>2</v>
      </c>
    </row>
    <row r="33" spans="1:10" ht="15" x14ac:dyDescent="0.2">
      <c r="A33" s="20"/>
      <c r="B33" s="16">
        <v>105</v>
      </c>
      <c r="C33" s="16" t="s">
        <v>909</v>
      </c>
      <c r="D33" s="62"/>
      <c r="E33" s="20"/>
      <c r="F33" s="16">
        <v>94.71</v>
      </c>
      <c r="G33" s="16">
        <v>51</v>
      </c>
      <c r="H33" s="16">
        <v>67</v>
      </c>
      <c r="I33" s="16">
        <f t="shared" si="0"/>
        <v>118</v>
      </c>
      <c r="J33" s="20">
        <v>3</v>
      </c>
    </row>
    <row r="34" spans="1:10" ht="15" x14ac:dyDescent="0.2">
      <c r="A34" s="16"/>
      <c r="B34" s="16">
        <v>105</v>
      </c>
      <c r="C34" s="16" t="s">
        <v>825</v>
      </c>
      <c r="D34" s="62">
        <v>1990</v>
      </c>
      <c r="E34" s="16" t="s">
        <v>36</v>
      </c>
      <c r="F34" s="16">
        <v>102.88</v>
      </c>
      <c r="G34" s="16" t="s">
        <v>33</v>
      </c>
      <c r="H34" s="16">
        <v>140</v>
      </c>
      <c r="I34" s="16" t="s">
        <v>33</v>
      </c>
      <c r="J34" s="16" t="s">
        <v>33</v>
      </c>
    </row>
    <row r="35" spans="1:10" ht="15" x14ac:dyDescent="0.2">
      <c r="A35" s="16"/>
      <c r="B35" s="21"/>
      <c r="C35" s="16"/>
      <c r="D35" s="21"/>
      <c r="E35" s="16"/>
      <c r="F35" s="21"/>
      <c r="G35" s="16"/>
      <c r="H35" s="21"/>
      <c r="I35" s="16"/>
      <c r="J35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J54"/>
  <sheetViews>
    <sheetView workbookViewId="0">
      <selection activeCell="J1" sqref="J1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897</v>
      </c>
      <c r="C1" s="3"/>
      <c r="D1" s="3"/>
      <c r="E1" s="2" t="s">
        <v>2</v>
      </c>
      <c r="F1" s="3" t="s">
        <v>54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53</v>
      </c>
      <c r="D2" s="3"/>
      <c r="E2" s="2" t="s">
        <v>3</v>
      </c>
      <c r="F2" s="3"/>
      <c r="G2" s="3" t="s">
        <v>898</v>
      </c>
      <c r="H2" s="3"/>
      <c r="I2" s="3"/>
      <c r="J2" s="3"/>
    </row>
    <row r="3" spans="1:10" ht="15.75" x14ac:dyDescent="0.25">
      <c r="A3" s="5" t="s">
        <v>1</v>
      </c>
      <c r="B3" s="6" t="s">
        <v>910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35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42" t="s">
        <v>11</v>
      </c>
      <c r="I4" s="7" t="s">
        <v>12</v>
      </c>
      <c r="J4" s="7" t="s">
        <v>13</v>
      </c>
    </row>
    <row r="5" spans="1:10" ht="15" x14ac:dyDescent="0.2">
      <c r="A5" s="16"/>
      <c r="B5" s="18">
        <v>53</v>
      </c>
      <c r="C5" s="18" t="s">
        <v>57</v>
      </c>
      <c r="D5" s="69">
        <v>1990</v>
      </c>
      <c r="E5" s="18" t="s">
        <v>36</v>
      </c>
      <c r="F5" s="18">
        <v>52.2</v>
      </c>
      <c r="G5" s="18">
        <v>58</v>
      </c>
      <c r="H5" s="18">
        <v>74</v>
      </c>
      <c r="I5" s="16">
        <f>H5+G5</f>
        <v>132</v>
      </c>
      <c r="J5" s="16">
        <v>1</v>
      </c>
    </row>
    <row r="6" spans="1:10" ht="15" x14ac:dyDescent="0.2">
      <c r="A6" s="20"/>
      <c r="B6" s="16">
        <v>53</v>
      </c>
      <c r="C6" s="16" t="s">
        <v>829</v>
      </c>
      <c r="D6" s="62">
        <v>1989</v>
      </c>
      <c r="E6" s="20" t="s">
        <v>36</v>
      </c>
      <c r="F6" s="16">
        <v>50.5</v>
      </c>
      <c r="G6" s="16">
        <v>46</v>
      </c>
      <c r="H6" s="16">
        <v>62</v>
      </c>
      <c r="I6" s="16">
        <f>H6+G6</f>
        <v>108</v>
      </c>
      <c r="J6" s="20">
        <v>2</v>
      </c>
    </row>
    <row r="7" spans="1:10" ht="15" x14ac:dyDescent="0.2">
      <c r="A7" s="16"/>
      <c r="B7" s="16"/>
      <c r="C7" s="16"/>
      <c r="D7" s="62"/>
      <c r="E7" s="16"/>
      <c r="F7" s="16"/>
      <c r="G7" s="16"/>
      <c r="H7" s="16"/>
      <c r="I7" s="16"/>
      <c r="J7" s="16"/>
    </row>
    <row r="8" spans="1:10" ht="15" x14ac:dyDescent="0.2">
      <c r="A8" s="20"/>
      <c r="B8" s="16">
        <v>58</v>
      </c>
      <c r="C8" s="16" t="s">
        <v>860</v>
      </c>
      <c r="D8" s="62">
        <v>1964</v>
      </c>
      <c r="E8" s="20" t="s">
        <v>44</v>
      </c>
      <c r="F8" s="16">
        <v>54</v>
      </c>
      <c r="G8" s="16">
        <v>31</v>
      </c>
      <c r="H8" s="16">
        <v>45</v>
      </c>
      <c r="I8" s="16">
        <f>H8+G8</f>
        <v>76</v>
      </c>
      <c r="J8" s="20">
        <v>1</v>
      </c>
    </row>
    <row r="9" spans="1:10" ht="15" x14ac:dyDescent="0.2">
      <c r="A9" s="16"/>
      <c r="B9" s="16"/>
      <c r="C9" s="16"/>
      <c r="D9" s="62"/>
      <c r="E9" s="16"/>
      <c r="F9" s="16"/>
      <c r="G9" s="16"/>
      <c r="H9" s="16"/>
      <c r="I9" s="16"/>
      <c r="J9" s="16"/>
    </row>
    <row r="10" spans="1:10" ht="15" x14ac:dyDescent="0.2">
      <c r="A10" s="20"/>
      <c r="B10" s="16">
        <v>63</v>
      </c>
      <c r="C10" s="16" t="s">
        <v>312</v>
      </c>
      <c r="D10" s="62">
        <v>1990</v>
      </c>
      <c r="E10" s="20" t="s">
        <v>36</v>
      </c>
      <c r="F10" s="16">
        <v>60</v>
      </c>
      <c r="G10" s="16">
        <v>52</v>
      </c>
      <c r="H10" s="16">
        <v>62</v>
      </c>
      <c r="I10" s="16">
        <f>H10+G10</f>
        <v>114</v>
      </c>
      <c r="J10" s="20">
        <v>1</v>
      </c>
    </row>
    <row r="11" spans="1:10" ht="15" x14ac:dyDescent="0.2">
      <c r="A11" s="16"/>
      <c r="B11" s="16"/>
      <c r="C11" s="16"/>
      <c r="D11" s="62"/>
      <c r="E11" s="16"/>
      <c r="F11" s="16"/>
      <c r="G11" s="16"/>
      <c r="H11" s="16"/>
      <c r="I11" s="16"/>
      <c r="J11" s="16"/>
    </row>
    <row r="12" spans="1:10" ht="15" x14ac:dyDescent="0.2">
      <c r="A12" s="20"/>
      <c r="B12" s="16" t="s">
        <v>271</v>
      </c>
      <c r="C12" s="16" t="s">
        <v>38</v>
      </c>
      <c r="D12" s="62">
        <v>1989</v>
      </c>
      <c r="E12" s="20" t="s">
        <v>36</v>
      </c>
      <c r="F12" s="16">
        <v>82</v>
      </c>
      <c r="G12" s="16">
        <v>60</v>
      </c>
      <c r="H12" s="16">
        <v>71</v>
      </c>
      <c r="I12" s="16">
        <f>H12+G12</f>
        <v>131</v>
      </c>
      <c r="J12" s="20">
        <v>1</v>
      </c>
    </row>
    <row r="13" spans="1:10" ht="15" x14ac:dyDescent="0.2">
      <c r="A13" s="16"/>
      <c r="B13" s="16" t="s">
        <v>271</v>
      </c>
      <c r="C13" s="16" t="s">
        <v>911</v>
      </c>
      <c r="D13" s="62">
        <v>1995</v>
      </c>
      <c r="E13" s="16" t="s">
        <v>27</v>
      </c>
      <c r="F13" s="16">
        <v>84.3</v>
      </c>
      <c r="G13" s="16">
        <v>39</v>
      </c>
      <c r="H13" s="16">
        <v>53</v>
      </c>
      <c r="I13" s="16">
        <f>H13+G13</f>
        <v>92</v>
      </c>
      <c r="J13" s="16">
        <v>2</v>
      </c>
    </row>
    <row r="14" spans="1:10" ht="15" x14ac:dyDescent="0.2">
      <c r="A14" s="20"/>
      <c r="B14" s="16"/>
      <c r="C14" s="16"/>
      <c r="D14" s="62"/>
      <c r="E14" s="20"/>
      <c r="F14" s="16"/>
      <c r="G14" s="16"/>
      <c r="H14" s="16"/>
      <c r="I14" s="16"/>
      <c r="J14" s="20"/>
    </row>
    <row r="15" spans="1:10" ht="15" x14ac:dyDescent="0.2">
      <c r="A15" s="16"/>
      <c r="B15" s="16">
        <v>56</v>
      </c>
      <c r="C15" s="16" t="s">
        <v>66</v>
      </c>
      <c r="D15" s="62">
        <v>1992</v>
      </c>
      <c r="E15" s="16" t="s">
        <v>27</v>
      </c>
      <c r="F15" s="16">
        <v>55.3</v>
      </c>
      <c r="G15" s="16">
        <v>45</v>
      </c>
      <c r="H15" s="16">
        <v>58</v>
      </c>
      <c r="I15" s="16">
        <f>H15+G15</f>
        <v>103</v>
      </c>
      <c r="J15" s="16">
        <v>1</v>
      </c>
    </row>
    <row r="16" spans="1:10" ht="15" x14ac:dyDescent="0.2">
      <c r="A16" s="18"/>
      <c r="B16" s="16">
        <v>56</v>
      </c>
      <c r="C16" s="16" t="s">
        <v>912</v>
      </c>
      <c r="D16" s="62">
        <v>1996</v>
      </c>
      <c r="E16" s="18" t="s">
        <v>27</v>
      </c>
      <c r="F16" s="16">
        <v>48.2</v>
      </c>
      <c r="G16" s="16">
        <v>21</v>
      </c>
      <c r="H16" s="16">
        <v>23</v>
      </c>
      <c r="I16" s="16">
        <f>H16+G16</f>
        <v>44</v>
      </c>
      <c r="J16" s="18">
        <v>2</v>
      </c>
    </row>
    <row r="17" spans="1:10" ht="15" x14ac:dyDescent="0.2">
      <c r="A17" s="20"/>
      <c r="B17" s="17"/>
      <c r="C17" s="17"/>
      <c r="D17" s="76"/>
      <c r="E17" s="20"/>
      <c r="F17" s="17"/>
      <c r="G17" s="17"/>
      <c r="H17" s="17"/>
      <c r="I17" s="17"/>
      <c r="J17" s="20"/>
    </row>
    <row r="18" spans="1:10" ht="15" x14ac:dyDescent="0.2">
      <c r="A18" s="16"/>
      <c r="B18" s="16">
        <v>62</v>
      </c>
      <c r="C18" s="16" t="s">
        <v>562</v>
      </c>
      <c r="D18" s="62">
        <v>1994</v>
      </c>
      <c r="E18" s="16" t="s">
        <v>27</v>
      </c>
      <c r="F18" s="16">
        <v>58.7</v>
      </c>
      <c r="G18" s="16">
        <v>52</v>
      </c>
      <c r="H18" s="16">
        <v>71</v>
      </c>
      <c r="I18" s="16">
        <f>H18+G18</f>
        <v>123</v>
      </c>
      <c r="J18" s="16">
        <v>1</v>
      </c>
    </row>
    <row r="19" spans="1:10" ht="15" x14ac:dyDescent="0.2">
      <c r="A19" s="16"/>
      <c r="B19" s="16">
        <v>62</v>
      </c>
      <c r="C19" s="16" t="s">
        <v>763</v>
      </c>
      <c r="D19" s="62">
        <v>1995</v>
      </c>
      <c r="E19" s="16" t="s">
        <v>27</v>
      </c>
      <c r="F19" s="16">
        <v>57.3</v>
      </c>
      <c r="G19" s="16">
        <v>28</v>
      </c>
      <c r="H19" s="16">
        <v>41</v>
      </c>
      <c r="I19" s="16">
        <f>H19+G19</f>
        <v>69</v>
      </c>
      <c r="J19" s="16">
        <v>2</v>
      </c>
    </row>
    <row r="20" spans="1:10" ht="15" x14ac:dyDescent="0.2">
      <c r="A20" s="16"/>
      <c r="B20" s="16"/>
      <c r="C20" s="16"/>
      <c r="D20" s="62"/>
      <c r="E20" s="16"/>
      <c r="F20" s="16"/>
      <c r="G20" s="16"/>
      <c r="H20" s="16"/>
      <c r="I20" s="16"/>
      <c r="J20" s="16"/>
    </row>
    <row r="21" spans="1:10" ht="15" x14ac:dyDescent="0.2">
      <c r="A21" s="20"/>
      <c r="B21" s="17">
        <v>69</v>
      </c>
      <c r="C21" s="17" t="s">
        <v>873</v>
      </c>
      <c r="D21" s="76">
        <v>1989</v>
      </c>
      <c r="E21" s="20" t="s">
        <v>36</v>
      </c>
      <c r="F21" s="17">
        <v>69</v>
      </c>
      <c r="G21" s="17">
        <v>78</v>
      </c>
      <c r="H21" s="17">
        <v>112</v>
      </c>
      <c r="I21" s="17">
        <f>H21+G21</f>
        <v>190</v>
      </c>
      <c r="J21" s="20">
        <v>1</v>
      </c>
    </row>
    <row r="22" spans="1:10" ht="15" x14ac:dyDescent="0.2">
      <c r="A22" s="16"/>
      <c r="B22" s="21">
        <v>69</v>
      </c>
      <c r="C22" s="16" t="s">
        <v>42</v>
      </c>
      <c r="D22" s="78">
        <v>1993</v>
      </c>
      <c r="E22" s="16" t="s">
        <v>27</v>
      </c>
      <c r="F22" s="16">
        <v>64.3</v>
      </c>
      <c r="G22" s="16">
        <v>55</v>
      </c>
      <c r="H22" s="16">
        <v>68</v>
      </c>
      <c r="I22" s="16">
        <f>H22+G22</f>
        <v>123</v>
      </c>
      <c r="J22" s="16">
        <v>2</v>
      </c>
    </row>
    <row r="23" spans="1:10" ht="15" x14ac:dyDescent="0.2">
      <c r="A23" s="17"/>
      <c r="B23" s="17">
        <v>69</v>
      </c>
      <c r="C23" s="17" t="s">
        <v>913</v>
      </c>
      <c r="D23" s="76">
        <v>1993</v>
      </c>
      <c r="E23" s="17" t="s">
        <v>27</v>
      </c>
      <c r="F23" s="17">
        <v>65.8</v>
      </c>
      <c r="G23" s="17">
        <v>27</v>
      </c>
      <c r="H23" s="17">
        <v>33</v>
      </c>
      <c r="I23" s="17">
        <f>H23+G23</f>
        <v>60</v>
      </c>
      <c r="J23" s="17">
        <v>3</v>
      </c>
    </row>
    <row r="24" spans="1:10" ht="15" x14ac:dyDescent="0.2">
      <c r="A24" s="16"/>
      <c r="B24" s="16"/>
      <c r="C24" s="16"/>
      <c r="D24" s="62"/>
      <c r="E24" s="16"/>
      <c r="F24" s="16"/>
      <c r="G24" s="16"/>
      <c r="H24" s="16"/>
      <c r="I24" s="16"/>
      <c r="J24" s="16"/>
    </row>
    <row r="25" spans="1:10" ht="15" x14ac:dyDescent="0.2">
      <c r="A25" s="16"/>
      <c r="B25" s="16">
        <v>77</v>
      </c>
      <c r="C25" s="16" t="s">
        <v>327</v>
      </c>
      <c r="D25" s="62">
        <v>1988</v>
      </c>
      <c r="E25" s="16" t="s">
        <v>40</v>
      </c>
      <c r="F25" s="16">
        <v>75.7</v>
      </c>
      <c r="G25" s="16">
        <v>91</v>
      </c>
      <c r="H25" s="16">
        <v>120</v>
      </c>
      <c r="I25" s="16">
        <f>H25+G25</f>
        <v>211</v>
      </c>
      <c r="J25" s="16">
        <v>1</v>
      </c>
    </row>
    <row r="26" spans="1:10" ht="15" x14ac:dyDescent="0.2">
      <c r="A26" s="20"/>
      <c r="B26" s="17">
        <v>77</v>
      </c>
      <c r="C26" s="17" t="s">
        <v>739</v>
      </c>
      <c r="D26" s="76">
        <v>1959</v>
      </c>
      <c r="E26" s="20" t="s">
        <v>44</v>
      </c>
      <c r="F26" s="17">
        <v>75.7</v>
      </c>
      <c r="G26" s="17">
        <v>95</v>
      </c>
      <c r="H26" s="17">
        <v>110</v>
      </c>
      <c r="I26" s="17">
        <f>H26+G26</f>
        <v>205</v>
      </c>
      <c r="J26" s="20">
        <v>2</v>
      </c>
    </row>
    <row r="27" spans="1:10" ht="15" x14ac:dyDescent="0.2">
      <c r="A27" s="16"/>
      <c r="B27" s="16">
        <v>77</v>
      </c>
      <c r="C27" s="16" t="s">
        <v>799</v>
      </c>
      <c r="D27" s="62">
        <v>1993</v>
      </c>
      <c r="E27" s="16" t="s">
        <v>27</v>
      </c>
      <c r="F27" s="16">
        <v>69.900000000000006</v>
      </c>
      <c r="G27" s="16">
        <v>65</v>
      </c>
      <c r="H27" s="16">
        <v>80</v>
      </c>
      <c r="I27" s="16">
        <f>H27+G27</f>
        <v>145</v>
      </c>
      <c r="J27" s="16">
        <v>3</v>
      </c>
    </row>
    <row r="28" spans="1:10" ht="15" x14ac:dyDescent="0.2">
      <c r="A28" s="16"/>
      <c r="B28" s="16"/>
      <c r="C28" s="16"/>
      <c r="D28" s="62"/>
      <c r="E28" s="16"/>
      <c r="F28" s="16"/>
      <c r="G28" s="16"/>
      <c r="H28" s="16"/>
      <c r="I28" s="16"/>
      <c r="J28" s="16"/>
    </row>
    <row r="29" spans="1:10" ht="15" x14ac:dyDescent="0.2">
      <c r="A29" s="20"/>
      <c r="B29" s="17">
        <v>85</v>
      </c>
      <c r="C29" s="17" t="s">
        <v>626</v>
      </c>
      <c r="D29" s="76">
        <v>1973</v>
      </c>
      <c r="E29" s="20" t="s">
        <v>44</v>
      </c>
      <c r="F29" s="17">
        <v>84.6</v>
      </c>
      <c r="G29" s="17">
        <v>100</v>
      </c>
      <c r="H29" s="17">
        <v>128</v>
      </c>
      <c r="I29" s="17">
        <f>H29+G29</f>
        <v>228</v>
      </c>
      <c r="J29" s="20">
        <v>1</v>
      </c>
    </row>
    <row r="30" spans="1:10" ht="15" x14ac:dyDescent="0.2">
      <c r="A30" s="16"/>
      <c r="B30" s="16">
        <v>85</v>
      </c>
      <c r="C30" s="16" t="s">
        <v>834</v>
      </c>
      <c r="D30" s="62">
        <v>1988</v>
      </c>
      <c r="E30" s="16" t="s">
        <v>40</v>
      </c>
      <c r="F30" s="16">
        <v>81.2</v>
      </c>
      <c r="G30" s="16">
        <v>80</v>
      </c>
      <c r="H30" s="16">
        <v>100</v>
      </c>
      <c r="I30" s="16">
        <f>H30+G30</f>
        <v>180</v>
      </c>
      <c r="J30" s="16">
        <v>2</v>
      </c>
    </row>
    <row r="31" spans="1:10" ht="15" x14ac:dyDescent="0.2">
      <c r="A31" s="16"/>
      <c r="B31" s="16">
        <v>85</v>
      </c>
      <c r="C31" s="16" t="s">
        <v>914</v>
      </c>
      <c r="D31" s="62">
        <v>1986</v>
      </c>
      <c r="E31" s="16" t="s">
        <v>40</v>
      </c>
      <c r="F31" s="16">
        <v>82</v>
      </c>
      <c r="G31" s="16">
        <v>70</v>
      </c>
      <c r="H31" s="16">
        <v>80</v>
      </c>
      <c r="I31" s="16">
        <f>H31+G31</f>
        <v>150</v>
      </c>
      <c r="J31" s="16">
        <v>3</v>
      </c>
    </row>
    <row r="32" spans="1:10" ht="15" x14ac:dyDescent="0.2">
      <c r="A32" s="16"/>
      <c r="B32" s="16">
        <v>85</v>
      </c>
      <c r="C32" s="16" t="s">
        <v>777</v>
      </c>
      <c r="D32" s="62">
        <v>1994</v>
      </c>
      <c r="E32" s="16" t="s">
        <v>27</v>
      </c>
      <c r="F32" s="16">
        <v>77.599999999999994</v>
      </c>
      <c r="G32" s="16">
        <v>43</v>
      </c>
      <c r="H32" s="16">
        <v>63</v>
      </c>
      <c r="I32" s="16">
        <f>H32+G32</f>
        <v>106</v>
      </c>
      <c r="J32" s="16">
        <v>4</v>
      </c>
    </row>
    <row r="33" spans="1:10" ht="15" x14ac:dyDescent="0.2">
      <c r="A33" s="20"/>
      <c r="B33" s="16">
        <v>85</v>
      </c>
      <c r="C33" s="16" t="s">
        <v>595</v>
      </c>
      <c r="D33" s="62">
        <v>1997</v>
      </c>
      <c r="E33" s="20" t="s">
        <v>27</v>
      </c>
      <c r="F33" s="16">
        <v>81.099999999999994</v>
      </c>
      <c r="G33" s="16">
        <v>35</v>
      </c>
      <c r="H33" s="16">
        <v>46</v>
      </c>
      <c r="I33" s="16">
        <f>H33+G33</f>
        <v>81</v>
      </c>
      <c r="J33" s="20">
        <v>5</v>
      </c>
    </row>
    <row r="34" spans="1:10" ht="15" x14ac:dyDescent="0.2">
      <c r="A34" s="16"/>
      <c r="B34" s="16"/>
      <c r="C34" s="16"/>
      <c r="D34" s="62"/>
      <c r="E34" s="16"/>
      <c r="F34" s="16"/>
      <c r="G34" s="16"/>
      <c r="H34" s="16"/>
      <c r="I34" s="16"/>
      <c r="J34" s="16"/>
    </row>
    <row r="35" spans="1:10" ht="15" x14ac:dyDescent="0.2">
      <c r="A35" s="20"/>
      <c r="B35" s="17">
        <v>94</v>
      </c>
      <c r="C35" s="17" t="s">
        <v>19</v>
      </c>
      <c r="D35" s="76">
        <v>1991</v>
      </c>
      <c r="E35" s="20" t="s">
        <v>36</v>
      </c>
      <c r="F35" s="17">
        <v>90.5</v>
      </c>
      <c r="G35" s="17">
        <v>101</v>
      </c>
      <c r="H35" s="17">
        <v>140</v>
      </c>
      <c r="I35" s="17">
        <f>H35+G35</f>
        <v>241</v>
      </c>
      <c r="J35" s="20">
        <v>1</v>
      </c>
    </row>
    <row r="36" spans="1:10" ht="15" x14ac:dyDescent="0.2">
      <c r="A36" s="16"/>
      <c r="B36" s="16">
        <v>94</v>
      </c>
      <c r="C36" s="16" t="s">
        <v>850</v>
      </c>
      <c r="D36" s="62">
        <v>1990</v>
      </c>
      <c r="E36" s="16" t="s">
        <v>36</v>
      </c>
      <c r="F36" s="16">
        <v>92.2</v>
      </c>
      <c r="G36" s="16">
        <v>98</v>
      </c>
      <c r="H36" s="16">
        <v>128</v>
      </c>
      <c r="I36" s="16">
        <f>H36+G36</f>
        <v>226</v>
      </c>
      <c r="J36" s="16">
        <v>2</v>
      </c>
    </row>
    <row r="37" spans="1:10" ht="15" x14ac:dyDescent="0.2">
      <c r="A37" s="16"/>
      <c r="B37" s="16">
        <v>94</v>
      </c>
      <c r="C37" s="16" t="s">
        <v>576</v>
      </c>
      <c r="D37" s="62">
        <v>1990</v>
      </c>
      <c r="E37" s="16" t="s">
        <v>36</v>
      </c>
      <c r="F37" s="16">
        <v>88.6</v>
      </c>
      <c r="G37" s="16">
        <v>85</v>
      </c>
      <c r="H37" s="16">
        <v>110</v>
      </c>
      <c r="I37" s="16">
        <f>H37+G37</f>
        <v>195</v>
      </c>
      <c r="J37" s="16">
        <v>3</v>
      </c>
    </row>
    <row r="38" spans="1:10" ht="15" x14ac:dyDescent="0.2">
      <c r="A38" s="20"/>
      <c r="B38" s="16">
        <v>94</v>
      </c>
      <c r="C38" s="16" t="s">
        <v>769</v>
      </c>
      <c r="D38" s="62">
        <v>1991</v>
      </c>
      <c r="E38" s="20" t="s">
        <v>36</v>
      </c>
      <c r="F38" s="16">
        <v>88.3</v>
      </c>
      <c r="G38" s="16">
        <v>76</v>
      </c>
      <c r="H38" s="16">
        <v>97</v>
      </c>
      <c r="I38" s="16">
        <f>H38+G38</f>
        <v>173</v>
      </c>
      <c r="J38" s="20">
        <v>4</v>
      </c>
    </row>
    <row r="39" spans="1:10" ht="15" x14ac:dyDescent="0.2">
      <c r="A39" s="16"/>
      <c r="B39" s="16">
        <v>94</v>
      </c>
      <c r="C39" s="16" t="s">
        <v>880</v>
      </c>
      <c r="D39" s="62">
        <v>1989</v>
      </c>
      <c r="E39" s="16" t="s">
        <v>36</v>
      </c>
      <c r="F39" s="16">
        <v>89.8</v>
      </c>
      <c r="G39" s="16">
        <v>95</v>
      </c>
      <c r="H39" s="16" t="s">
        <v>33</v>
      </c>
      <c r="I39" s="16" t="s">
        <v>33</v>
      </c>
      <c r="J39" s="16" t="s">
        <v>33</v>
      </c>
    </row>
    <row r="40" spans="1:10" ht="15" x14ac:dyDescent="0.2">
      <c r="A40" s="16"/>
      <c r="B40" s="16"/>
      <c r="C40" s="16"/>
      <c r="D40" s="62"/>
      <c r="E40" s="16"/>
      <c r="F40" s="16"/>
      <c r="G40" s="16"/>
      <c r="H40" s="16"/>
      <c r="I40" s="16"/>
      <c r="J40" s="16"/>
    </row>
    <row r="41" spans="1:10" ht="15" x14ac:dyDescent="0.2">
      <c r="A41" s="16"/>
      <c r="B41" s="16">
        <v>105</v>
      </c>
      <c r="C41" s="16" t="s">
        <v>598</v>
      </c>
      <c r="D41" s="62">
        <v>1987</v>
      </c>
      <c r="E41" s="16" t="s">
        <v>40</v>
      </c>
      <c r="F41" s="16">
        <v>102</v>
      </c>
      <c r="G41" s="16">
        <v>114</v>
      </c>
      <c r="H41" s="16">
        <v>155</v>
      </c>
      <c r="I41" s="16">
        <f>H41+G41</f>
        <v>269</v>
      </c>
      <c r="J41" s="16">
        <v>1</v>
      </c>
    </row>
    <row r="42" spans="1:10" ht="15" x14ac:dyDescent="0.2">
      <c r="A42" s="20"/>
      <c r="B42" s="17">
        <v>105</v>
      </c>
      <c r="C42" s="17" t="s">
        <v>773</v>
      </c>
      <c r="D42" s="76">
        <v>1989</v>
      </c>
      <c r="E42" s="20" t="s">
        <v>36</v>
      </c>
      <c r="F42" s="17">
        <v>104.7</v>
      </c>
      <c r="G42" s="17">
        <v>105</v>
      </c>
      <c r="H42" s="17">
        <v>142</v>
      </c>
      <c r="I42" s="17">
        <f>H42+G42</f>
        <v>247</v>
      </c>
      <c r="J42" s="20">
        <v>2</v>
      </c>
    </row>
    <row r="43" spans="1:10" ht="15" x14ac:dyDescent="0.2">
      <c r="A43" s="16"/>
      <c r="B43" s="16">
        <v>105</v>
      </c>
      <c r="C43" s="16" t="s">
        <v>741</v>
      </c>
      <c r="D43" s="62">
        <v>1989</v>
      </c>
      <c r="E43" s="16" t="s">
        <v>36</v>
      </c>
      <c r="F43" s="16">
        <v>98.2</v>
      </c>
      <c r="G43" s="16">
        <v>111</v>
      </c>
      <c r="H43" s="16">
        <v>135</v>
      </c>
      <c r="I43" s="16">
        <f>H43+G43</f>
        <v>246</v>
      </c>
      <c r="J43" s="16">
        <v>3</v>
      </c>
    </row>
    <row r="44" spans="1:10" ht="15" x14ac:dyDescent="0.2">
      <c r="A44" s="16"/>
      <c r="B44" s="16"/>
      <c r="C44" s="16"/>
      <c r="D44" s="62"/>
      <c r="E44" s="16"/>
      <c r="F44" s="16"/>
      <c r="G44" s="16"/>
      <c r="H44" s="16"/>
      <c r="I44" s="16"/>
      <c r="J44" s="16"/>
    </row>
    <row r="45" spans="1:10" ht="15" x14ac:dyDescent="0.2">
      <c r="A45" s="16"/>
      <c r="B45" s="16" t="s">
        <v>281</v>
      </c>
      <c r="C45" s="16" t="s">
        <v>934</v>
      </c>
      <c r="D45" s="62">
        <v>1991</v>
      </c>
      <c r="E45" s="21" t="s">
        <v>36</v>
      </c>
      <c r="F45" s="16">
        <v>115.5</v>
      </c>
      <c r="G45" s="16">
        <v>98</v>
      </c>
      <c r="H45" s="16">
        <v>165</v>
      </c>
      <c r="I45" s="16">
        <f t="shared" ref="I45:I53" si="0">H45+G45</f>
        <v>263</v>
      </c>
      <c r="J45" s="16">
        <v>1</v>
      </c>
    </row>
    <row r="46" spans="1:10" ht="15" x14ac:dyDescent="0.2">
      <c r="A46" s="20"/>
      <c r="B46" s="20" t="s">
        <v>281</v>
      </c>
      <c r="C46" s="20" t="s">
        <v>78</v>
      </c>
      <c r="D46" s="85">
        <v>1982</v>
      </c>
      <c r="E46" s="22" t="s">
        <v>40</v>
      </c>
      <c r="F46" s="20">
        <v>116.7</v>
      </c>
      <c r="G46" s="20">
        <v>116</v>
      </c>
      <c r="H46" s="20">
        <v>147</v>
      </c>
      <c r="I46" s="20">
        <f t="shared" si="0"/>
        <v>263</v>
      </c>
      <c r="J46" s="20">
        <v>2</v>
      </c>
    </row>
    <row r="47" spans="1:10" ht="15" x14ac:dyDescent="0.2">
      <c r="A47" s="16"/>
      <c r="B47" s="16" t="s">
        <v>281</v>
      </c>
      <c r="C47" s="16" t="s">
        <v>101</v>
      </c>
      <c r="D47" s="62">
        <v>1986</v>
      </c>
      <c r="E47" s="16" t="s">
        <v>40</v>
      </c>
      <c r="F47" s="16">
        <v>106.6</v>
      </c>
      <c r="G47" s="16">
        <v>115</v>
      </c>
      <c r="H47" s="16">
        <v>146</v>
      </c>
      <c r="I47" s="16">
        <f t="shared" si="0"/>
        <v>261</v>
      </c>
      <c r="J47" s="16">
        <v>3</v>
      </c>
    </row>
    <row r="48" spans="1:10" ht="15" x14ac:dyDescent="0.2">
      <c r="A48" s="16"/>
      <c r="B48" s="16" t="s">
        <v>281</v>
      </c>
      <c r="C48" s="16" t="s">
        <v>304</v>
      </c>
      <c r="D48" s="62">
        <v>1985</v>
      </c>
      <c r="E48" s="16" t="s">
        <v>40</v>
      </c>
      <c r="F48" s="16">
        <v>109.4</v>
      </c>
      <c r="G48" s="16">
        <v>110</v>
      </c>
      <c r="H48" s="16">
        <v>145</v>
      </c>
      <c r="I48" s="16">
        <f t="shared" si="0"/>
        <v>255</v>
      </c>
      <c r="J48" s="16">
        <v>4</v>
      </c>
    </row>
    <row r="49" spans="1:10" ht="15" x14ac:dyDescent="0.2">
      <c r="A49" s="16"/>
      <c r="B49" s="16" t="s">
        <v>281</v>
      </c>
      <c r="C49" s="16" t="s">
        <v>134</v>
      </c>
      <c r="D49" s="62">
        <v>1990</v>
      </c>
      <c r="E49" s="16" t="s">
        <v>36</v>
      </c>
      <c r="F49" s="16">
        <v>114.6</v>
      </c>
      <c r="G49" s="16">
        <v>111</v>
      </c>
      <c r="H49" s="16">
        <v>138</v>
      </c>
      <c r="I49" s="16">
        <f t="shared" si="0"/>
        <v>249</v>
      </c>
      <c r="J49" s="16">
        <v>5</v>
      </c>
    </row>
    <row r="50" spans="1:10" ht="15" x14ac:dyDescent="0.2">
      <c r="A50" s="16"/>
      <c r="B50" s="16" t="s">
        <v>281</v>
      </c>
      <c r="C50" s="16" t="s">
        <v>916</v>
      </c>
      <c r="D50" s="62">
        <v>1973</v>
      </c>
      <c r="E50" s="16" t="s">
        <v>44</v>
      </c>
      <c r="F50" s="16">
        <v>114</v>
      </c>
      <c r="G50" s="16">
        <v>97</v>
      </c>
      <c r="H50" s="16">
        <v>130</v>
      </c>
      <c r="I50" s="16">
        <f t="shared" si="0"/>
        <v>227</v>
      </c>
      <c r="J50" s="16">
        <v>6</v>
      </c>
    </row>
    <row r="51" spans="1:10" ht="15" x14ac:dyDescent="0.2">
      <c r="A51" s="16"/>
      <c r="B51" s="16" t="s">
        <v>281</v>
      </c>
      <c r="C51" s="16" t="s">
        <v>915</v>
      </c>
      <c r="D51" s="62">
        <v>1968</v>
      </c>
      <c r="E51" s="16" t="s">
        <v>44</v>
      </c>
      <c r="F51" s="16">
        <v>111.7</v>
      </c>
      <c r="G51" s="16">
        <v>90</v>
      </c>
      <c r="H51" s="16">
        <v>105</v>
      </c>
      <c r="I51" s="16">
        <f t="shared" si="0"/>
        <v>195</v>
      </c>
      <c r="J51" s="16">
        <v>7</v>
      </c>
    </row>
    <row r="52" spans="1:10" ht="15" x14ac:dyDescent="0.2">
      <c r="A52" s="16"/>
      <c r="B52" s="16" t="s">
        <v>281</v>
      </c>
      <c r="C52" s="16" t="s">
        <v>839</v>
      </c>
      <c r="D52" s="62">
        <v>1990</v>
      </c>
      <c r="E52" s="16" t="s">
        <v>36</v>
      </c>
      <c r="F52" s="16">
        <v>112.7</v>
      </c>
      <c r="G52" s="16">
        <v>80</v>
      </c>
      <c r="H52" s="16">
        <v>112</v>
      </c>
      <c r="I52" s="16">
        <f t="shared" si="0"/>
        <v>192</v>
      </c>
      <c r="J52" s="16">
        <v>8</v>
      </c>
    </row>
    <row r="53" spans="1:10" ht="15" x14ac:dyDescent="0.2">
      <c r="A53" s="16"/>
      <c r="B53" s="16" t="s">
        <v>281</v>
      </c>
      <c r="C53" s="16" t="s">
        <v>917</v>
      </c>
      <c r="D53" s="62">
        <v>1971</v>
      </c>
      <c r="E53" s="21" t="s">
        <v>44</v>
      </c>
      <c r="F53" s="16">
        <v>133.69999999999999</v>
      </c>
      <c r="G53" s="16">
        <v>60</v>
      </c>
      <c r="H53" s="16">
        <v>90</v>
      </c>
      <c r="I53" s="16">
        <f t="shared" si="0"/>
        <v>150</v>
      </c>
      <c r="J53" s="16">
        <v>9</v>
      </c>
    </row>
    <row r="54" spans="1:10" ht="15" x14ac:dyDescent="0.2">
      <c r="A54" s="16"/>
      <c r="B54" s="16"/>
      <c r="C54" s="16"/>
      <c r="D54" s="62"/>
      <c r="E54" s="16"/>
      <c r="F54" s="16"/>
      <c r="G54" s="16"/>
      <c r="H54" s="16"/>
      <c r="I54" s="16"/>
      <c r="J54" s="16"/>
    </row>
  </sheetData>
  <phoneticPr fontId="1" type="noConversion"/>
  <pageMargins left="0.25" right="0.25" top="0.25" bottom="0.25" header="0.5" footer="0.5"/>
  <pageSetup orientation="portrait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1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212" t="s">
        <v>971</v>
      </c>
      <c r="C1" s="212"/>
      <c r="D1" s="3"/>
      <c r="E1" s="2" t="s">
        <v>2</v>
      </c>
      <c r="F1" s="213" t="s">
        <v>54</v>
      </c>
      <c r="G1" s="213"/>
      <c r="H1" s="213"/>
      <c r="I1" s="213"/>
      <c r="J1" s="213"/>
    </row>
    <row r="2" spans="1:10" ht="15.75" x14ac:dyDescent="0.25">
      <c r="A2" s="2" t="s">
        <v>0</v>
      </c>
      <c r="B2" s="3"/>
      <c r="C2" s="3" t="s">
        <v>53</v>
      </c>
      <c r="D2" s="3"/>
      <c r="E2" s="2" t="s">
        <v>3</v>
      </c>
      <c r="F2" s="3"/>
      <c r="G2" s="3" t="s">
        <v>918</v>
      </c>
      <c r="H2" s="3"/>
      <c r="I2" s="47"/>
      <c r="J2" s="3" t="s">
        <v>919</v>
      </c>
    </row>
    <row r="3" spans="1:10" ht="15.75" x14ac:dyDescent="0.25">
      <c r="A3" s="5" t="s">
        <v>1</v>
      </c>
      <c r="B3" s="6" t="s">
        <v>920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35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42" t="s">
        <v>11</v>
      </c>
      <c r="I4" s="36" t="s">
        <v>12</v>
      </c>
      <c r="J4" s="7" t="s">
        <v>13</v>
      </c>
    </row>
    <row r="5" spans="1:10" ht="15" x14ac:dyDescent="0.2">
      <c r="A5" s="16"/>
      <c r="B5" s="39">
        <v>53</v>
      </c>
      <c r="C5" s="39" t="s">
        <v>232</v>
      </c>
      <c r="D5" s="50">
        <v>1990</v>
      </c>
      <c r="E5" s="16" t="s">
        <v>36</v>
      </c>
      <c r="F5" s="39">
        <v>51</v>
      </c>
      <c r="G5" s="39">
        <v>34</v>
      </c>
      <c r="H5" s="39">
        <v>61</v>
      </c>
      <c r="I5" s="39">
        <v>95</v>
      </c>
      <c r="J5" s="16">
        <v>1</v>
      </c>
    </row>
    <row r="6" spans="1:10" ht="15" x14ac:dyDescent="0.2">
      <c r="A6" s="20"/>
      <c r="B6" s="39"/>
      <c r="C6" s="39"/>
      <c r="D6" s="50"/>
      <c r="E6" s="16"/>
      <c r="F6" s="39"/>
      <c r="G6" s="39"/>
      <c r="H6" s="39"/>
      <c r="I6" s="39"/>
      <c r="J6" s="16"/>
    </row>
    <row r="7" spans="1:10" ht="15" x14ac:dyDescent="0.2">
      <c r="A7" s="16"/>
      <c r="B7" s="39">
        <v>58</v>
      </c>
      <c r="C7" s="39" t="s">
        <v>614</v>
      </c>
      <c r="D7" s="50">
        <v>1985</v>
      </c>
      <c r="E7" s="16" t="s">
        <v>40</v>
      </c>
      <c r="F7" s="39">
        <v>55.9</v>
      </c>
      <c r="G7" s="39">
        <v>49</v>
      </c>
      <c r="H7" s="39">
        <v>61</v>
      </c>
      <c r="I7" s="39">
        <v>110</v>
      </c>
      <c r="J7" s="16">
        <v>1</v>
      </c>
    </row>
    <row r="8" spans="1:10" ht="15" x14ac:dyDescent="0.2">
      <c r="A8" s="16"/>
      <c r="B8" s="39">
        <v>58</v>
      </c>
      <c r="C8" s="39" t="s">
        <v>761</v>
      </c>
      <c r="D8" s="50">
        <v>1993</v>
      </c>
      <c r="E8" s="16" t="s">
        <v>27</v>
      </c>
      <c r="F8" s="39">
        <v>57.9</v>
      </c>
      <c r="G8" s="39">
        <v>30</v>
      </c>
      <c r="H8" s="39">
        <v>39</v>
      </c>
      <c r="I8" s="39">
        <v>69</v>
      </c>
      <c r="J8" s="16">
        <v>2</v>
      </c>
    </row>
    <row r="9" spans="1:10" ht="15" x14ac:dyDescent="0.2">
      <c r="A9" s="20"/>
      <c r="B9" s="39">
        <v>58</v>
      </c>
      <c r="C9" s="39" t="s">
        <v>312</v>
      </c>
      <c r="D9" s="50">
        <v>1990</v>
      </c>
      <c r="E9" s="16" t="s">
        <v>36</v>
      </c>
      <c r="F9" s="39">
        <v>58</v>
      </c>
      <c r="G9" s="39">
        <v>51</v>
      </c>
      <c r="H9" s="39" t="s">
        <v>935</v>
      </c>
      <c r="I9" s="39" t="s">
        <v>935</v>
      </c>
      <c r="J9" s="16" t="s">
        <v>935</v>
      </c>
    </row>
    <row r="10" spans="1:10" ht="15" x14ac:dyDescent="0.2">
      <c r="A10" s="16"/>
      <c r="B10" s="39"/>
      <c r="C10" s="39"/>
      <c r="D10" s="50"/>
      <c r="E10" s="16"/>
      <c r="F10" s="39"/>
      <c r="G10" s="39"/>
      <c r="H10" s="86"/>
      <c r="I10" s="39"/>
      <c r="J10" s="16"/>
    </row>
    <row r="11" spans="1:10" ht="15" x14ac:dyDescent="0.2">
      <c r="A11" s="16"/>
      <c r="B11" s="39">
        <v>63</v>
      </c>
      <c r="C11" s="39" t="s">
        <v>921</v>
      </c>
      <c r="D11" s="50">
        <v>1984</v>
      </c>
      <c r="E11" s="16" t="s">
        <v>40</v>
      </c>
      <c r="F11" s="39">
        <v>60.9</v>
      </c>
      <c r="G11" s="39">
        <v>35</v>
      </c>
      <c r="H11" s="39">
        <v>46</v>
      </c>
      <c r="I11" s="39">
        <v>81</v>
      </c>
      <c r="J11" s="16">
        <v>1</v>
      </c>
    </row>
    <row r="12" spans="1:10" ht="15" x14ac:dyDescent="0.2">
      <c r="A12" s="20"/>
      <c r="B12" s="39"/>
      <c r="C12" s="39"/>
      <c r="D12" s="50"/>
      <c r="E12" s="16"/>
      <c r="F12" s="39"/>
      <c r="G12" s="39"/>
      <c r="H12" s="39"/>
      <c r="I12" s="39"/>
      <c r="J12" s="16"/>
    </row>
    <row r="13" spans="1:10" ht="15" x14ac:dyDescent="0.2">
      <c r="A13" s="16"/>
      <c r="B13" s="39">
        <v>69</v>
      </c>
      <c r="C13" s="39" t="s">
        <v>922</v>
      </c>
      <c r="D13" s="50">
        <v>1991</v>
      </c>
      <c r="E13" s="16" t="s">
        <v>36</v>
      </c>
      <c r="F13" s="39">
        <v>65.8</v>
      </c>
      <c r="G13" s="39">
        <v>45</v>
      </c>
      <c r="H13" s="39">
        <v>70</v>
      </c>
      <c r="I13" s="39">
        <v>115</v>
      </c>
      <c r="J13" s="16">
        <v>1</v>
      </c>
    </row>
    <row r="14" spans="1:10" ht="15" x14ac:dyDescent="0.2">
      <c r="A14" s="20"/>
      <c r="B14" s="39"/>
      <c r="C14" s="39"/>
      <c r="D14" s="50"/>
      <c r="E14" s="16"/>
      <c r="F14" s="39"/>
      <c r="G14" s="39"/>
      <c r="H14" s="39"/>
      <c r="I14" s="39"/>
      <c r="J14" s="16"/>
    </row>
    <row r="15" spans="1:10" ht="15" x14ac:dyDescent="0.2">
      <c r="A15" s="16"/>
      <c r="B15" s="39">
        <v>75</v>
      </c>
      <c r="C15" s="39" t="s">
        <v>923</v>
      </c>
      <c r="D15" s="50">
        <v>1980</v>
      </c>
      <c r="E15" s="16" t="s">
        <v>40</v>
      </c>
      <c r="F15" s="39">
        <v>69.5</v>
      </c>
      <c r="G15" s="39">
        <v>50</v>
      </c>
      <c r="H15" s="39">
        <v>75</v>
      </c>
      <c r="I15" s="39">
        <v>125</v>
      </c>
      <c r="J15" s="16">
        <v>1</v>
      </c>
    </row>
    <row r="16" spans="1:10" ht="15" x14ac:dyDescent="0.2">
      <c r="A16" s="18"/>
      <c r="B16" s="39">
        <v>75</v>
      </c>
      <c r="C16" s="39" t="s">
        <v>924</v>
      </c>
      <c r="D16" s="50">
        <v>1972</v>
      </c>
      <c r="E16" s="16" t="s">
        <v>44</v>
      </c>
      <c r="F16" s="39">
        <v>73.900000000000006</v>
      </c>
      <c r="G16" s="39">
        <v>39</v>
      </c>
      <c r="H16" s="39">
        <v>59</v>
      </c>
      <c r="I16" s="39">
        <v>98</v>
      </c>
      <c r="J16" s="16">
        <v>2</v>
      </c>
    </row>
    <row r="17" spans="1:10" ht="15" x14ac:dyDescent="0.2">
      <c r="A17" s="20"/>
      <c r="B17" s="39"/>
      <c r="C17" s="39"/>
      <c r="D17" s="50"/>
      <c r="E17" s="16"/>
      <c r="F17" s="39"/>
      <c r="G17" s="87"/>
      <c r="H17" s="39"/>
      <c r="I17" s="39"/>
      <c r="J17" s="16"/>
    </row>
    <row r="18" spans="1:10" ht="15" x14ac:dyDescent="0.2">
      <c r="A18" s="16"/>
      <c r="B18" s="39" t="s">
        <v>271</v>
      </c>
      <c r="C18" s="39" t="s">
        <v>38</v>
      </c>
      <c r="D18" s="50">
        <v>1989</v>
      </c>
      <c r="E18" s="16" t="s">
        <v>36</v>
      </c>
      <c r="F18" s="56">
        <v>81.099999999999994</v>
      </c>
      <c r="G18" s="72">
        <v>71</v>
      </c>
      <c r="H18" s="88">
        <v>82</v>
      </c>
      <c r="I18" s="39">
        <v>153</v>
      </c>
      <c r="J18" s="16">
        <v>1</v>
      </c>
    </row>
    <row r="19" spans="1:10" ht="15" x14ac:dyDescent="0.2">
      <c r="A19" s="16"/>
      <c r="B19" s="39" t="s">
        <v>271</v>
      </c>
      <c r="C19" s="39" t="s">
        <v>866</v>
      </c>
      <c r="D19" s="50">
        <v>1992</v>
      </c>
      <c r="E19" s="16" t="s">
        <v>27</v>
      </c>
      <c r="F19" s="39">
        <v>103.6</v>
      </c>
      <c r="G19" s="38">
        <v>37</v>
      </c>
      <c r="H19" s="39">
        <v>60</v>
      </c>
      <c r="I19" s="39">
        <v>97</v>
      </c>
      <c r="J19" s="16">
        <v>2</v>
      </c>
    </row>
    <row r="20" spans="1:10" ht="15" x14ac:dyDescent="0.2">
      <c r="A20" s="16"/>
      <c r="B20" s="39"/>
      <c r="C20" s="39"/>
      <c r="D20" s="50"/>
      <c r="E20" s="16"/>
      <c r="F20" s="39"/>
      <c r="G20" s="39"/>
      <c r="H20" s="39"/>
      <c r="I20" s="39"/>
      <c r="J20" s="16"/>
    </row>
    <row r="21" spans="1:10" ht="15" x14ac:dyDescent="0.2">
      <c r="A21" s="20"/>
      <c r="B21" s="39">
        <v>56</v>
      </c>
      <c r="C21" s="39" t="s">
        <v>905</v>
      </c>
      <c r="D21" s="50">
        <v>1988</v>
      </c>
      <c r="E21" s="16" t="s">
        <v>40</v>
      </c>
      <c r="F21" s="39">
        <v>54.4</v>
      </c>
      <c r="G21" s="39">
        <v>65</v>
      </c>
      <c r="H21" s="39">
        <v>95</v>
      </c>
      <c r="I21" s="39">
        <v>160</v>
      </c>
      <c r="J21" s="16">
        <v>1</v>
      </c>
    </row>
    <row r="22" spans="1:10" ht="15" x14ac:dyDescent="0.2">
      <c r="A22" s="16"/>
      <c r="B22" s="39">
        <v>56</v>
      </c>
      <c r="C22" s="39" t="s">
        <v>66</v>
      </c>
      <c r="D22" s="50">
        <v>1992</v>
      </c>
      <c r="E22" s="16" t="s">
        <v>27</v>
      </c>
      <c r="F22" s="39">
        <v>55.8</v>
      </c>
      <c r="G22" s="39">
        <v>48</v>
      </c>
      <c r="H22" s="39">
        <v>68</v>
      </c>
      <c r="I22" s="39">
        <v>116</v>
      </c>
      <c r="J22" s="16">
        <v>2</v>
      </c>
    </row>
    <row r="23" spans="1:10" ht="15" x14ac:dyDescent="0.2">
      <c r="A23" s="17"/>
      <c r="B23" s="39"/>
      <c r="C23" s="39"/>
      <c r="D23" s="50"/>
      <c r="E23" s="16"/>
      <c r="F23" s="39"/>
      <c r="G23" s="39"/>
      <c r="H23" s="39"/>
      <c r="I23" s="39"/>
      <c r="J23" s="16"/>
    </row>
    <row r="24" spans="1:10" ht="15" x14ac:dyDescent="0.2">
      <c r="A24" s="16"/>
      <c r="B24" s="39">
        <v>62</v>
      </c>
      <c r="C24" s="39" t="s">
        <v>619</v>
      </c>
      <c r="D24" s="50">
        <v>1988</v>
      </c>
      <c r="E24" s="16" t="s">
        <v>40</v>
      </c>
      <c r="F24" s="39">
        <v>57.2</v>
      </c>
      <c r="G24" s="39">
        <v>79</v>
      </c>
      <c r="H24" s="39">
        <v>103</v>
      </c>
      <c r="I24" s="39">
        <v>182</v>
      </c>
      <c r="J24" s="16">
        <v>1</v>
      </c>
    </row>
    <row r="25" spans="1:10" ht="15" x14ac:dyDescent="0.2">
      <c r="A25" s="20"/>
      <c r="B25" s="39">
        <v>62</v>
      </c>
      <c r="C25" s="39" t="s">
        <v>925</v>
      </c>
      <c r="D25" s="50">
        <v>1992</v>
      </c>
      <c r="E25" s="16" t="s">
        <v>27</v>
      </c>
      <c r="F25" s="39">
        <v>61.1</v>
      </c>
      <c r="G25" s="39">
        <v>47</v>
      </c>
      <c r="H25" s="39">
        <v>55</v>
      </c>
      <c r="I25" s="39">
        <v>102</v>
      </c>
      <c r="J25" s="16">
        <v>2</v>
      </c>
    </row>
    <row r="26" spans="1:10" ht="15" x14ac:dyDescent="0.2">
      <c r="A26" s="16"/>
      <c r="B26" s="39">
        <v>62</v>
      </c>
      <c r="C26" s="39" t="s">
        <v>591</v>
      </c>
      <c r="D26" s="50">
        <v>1995</v>
      </c>
      <c r="E26" s="16" t="s">
        <v>27</v>
      </c>
      <c r="F26" s="39">
        <v>57</v>
      </c>
      <c r="G26" s="39">
        <v>33</v>
      </c>
      <c r="H26" s="39">
        <v>41</v>
      </c>
      <c r="I26" s="39">
        <v>74</v>
      </c>
      <c r="J26" s="16">
        <v>3</v>
      </c>
    </row>
    <row r="27" spans="1:10" ht="15" x14ac:dyDescent="0.2">
      <c r="A27" s="16"/>
      <c r="B27" s="39"/>
      <c r="C27" s="39"/>
      <c r="D27" s="50"/>
      <c r="E27" s="16"/>
      <c r="F27" s="39"/>
      <c r="G27" s="39"/>
      <c r="H27" s="39"/>
      <c r="I27" s="39"/>
      <c r="J27" s="16"/>
    </row>
    <row r="28" spans="1:10" ht="15" x14ac:dyDescent="0.2">
      <c r="A28" s="16"/>
      <c r="B28" s="39">
        <v>69</v>
      </c>
      <c r="C28" s="39" t="s">
        <v>361</v>
      </c>
      <c r="D28" s="50">
        <v>1986</v>
      </c>
      <c r="E28" s="16" t="s">
        <v>40</v>
      </c>
      <c r="F28" s="39">
        <v>69</v>
      </c>
      <c r="G28" s="39">
        <v>94</v>
      </c>
      <c r="H28" s="39">
        <v>125</v>
      </c>
      <c r="I28" s="39">
        <v>219</v>
      </c>
      <c r="J28" s="16">
        <v>1</v>
      </c>
    </row>
    <row r="29" spans="1:10" ht="15" x14ac:dyDescent="0.2">
      <c r="A29" s="16"/>
      <c r="B29" s="39">
        <v>69</v>
      </c>
      <c r="C29" s="39" t="s">
        <v>64</v>
      </c>
      <c r="D29" s="50">
        <v>1992</v>
      </c>
      <c r="E29" s="16" t="s">
        <v>27</v>
      </c>
      <c r="F29" s="39">
        <v>65.900000000000006</v>
      </c>
      <c r="G29" s="39">
        <v>68</v>
      </c>
      <c r="H29" s="39">
        <v>90</v>
      </c>
      <c r="I29" s="39">
        <v>158</v>
      </c>
      <c r="J29" s="16">
        <v>2</v>
      </c>
    </row>
    <row r="30" spans="1:10" ht="15" x14ac:dyDescent="0.2">
      <c r="A30" s="16"/>
      <c r="B30" s="39">
        <v>69</v>
      </c>
      <c r="C30" s="39" t="s">
        <v>575</v>
      </c>
      <c r="D30" s="50">
        <v>1989</v>
      </c>
      <c r="E30" s="16" t="s">
        <v>36</v>
      </c>
      <c r="F30" s="39">
        <v>66.3</v>
      </c>
      <c r="G30" s="39">
        <v>68</v>
      </c>
      <c r="H30" s="39">
        <v>83</v>
      </c>
      <c r="I30" s="39">
        <v>151</v>
      </c>
      <c r="J30" s="16">
        <v>3</v>
      </c>
    </row>
    <row r="31" spans="1:10" ht="15" x14ac:dyDescent="0.2">
      <c r="A31" s="20"/>
      <c r="B31" s="39">
        <v>69</v>
      </c>
      <c r="C31" s="39" t="s">
        <v>42</v>
      </c>
      <c r="D31" s="50">
        <v>1993</v>
      </c>
      <c r="E31" s="16" t="s">
        <v>27</v>
      </c>
      <c r="F31" s="39">
        <v>66.900000000000006</v>
      </c>
      <c r="G31" s="39">
        <v>64</v>
      </c>
      <c r="H31" s="39">
        <v>77</v>
      </c>
      <c r="I31" s="39">
        <v>141</v>
      </c>
      <c r="J31" s="16">
        <v>4</v>
      </c>
    </row>
    <row r="32" spans="1:10" ht="15" x14ac:dyDescent="0.2">
      <c r="A32" s="16"/>
      <c r="B32" s="39">
        <v>69</v>
      </c>
      <c r="C32" s="39" t="s">
        <v>913</v>
      </c>
      <c r="D32" s="50">
        <v>1995</v>
      </c>
      <c r="E32" s="16" t="s">
        <v>27</v>
      </c>
      <c r="F32" s="39">
        <v>1995</v>
      </c>
      <c r="G32" s="39">
        <v>33</v>
      </c>
      <c r="H32" s="39">
        <v>42</v>
      </c>
      <c r="I32" s="39">
        <v>75</v>
      </c>
      <c r="J32" s="16">
        <v>5</v>
      </c>
    </row>
    <row r="33" spans="1:10" ht="15" x14ac:dyDescent="0.2">
      <c r="A33" s="20"/>
      <c r="B33" s="39"/>
      <c r="C33" s="39"/>
      <c r="D33" s="50"/>
      <c r="E33" s="16"/>
      <c r="F33" s="39"/>
      <c r="G33" s="39"/>
      <c r="H33" s="39"/>
      <c r="I33" s="39"/>
      <c r="J33" s="16"/>
    </row>
    <row r="34" spans="1:10" ht="15" x14ac:dyDescent="0.2">
      <c r="A34" s="16"/>
      <c r="B34" s="39">
        <v>77</v>
      </c>
      <c r="C34" s="39" t="s">
        <v>926</v>
      </c>
      <c r="D34" s="50">
        <v>1989</v>
      </c>
      <c r="E34" s="16" t="s">
        <v>36</v>
      </c>
      <c r="F34" s="39">
        <v>71</v>
      </c>
      <c r="G34" s="39">
        <v>90</v>
      </c>
      <c r="H34" s="39">
        <v>118</v>
      </c>
      <c r="I34" s="39">
        <v>208</v>
      </c>
      <c r="J34" s="16">
        <v>1</v>
      </c>
    </row>
    <row r="35" spans="1:10" ht="15" x14ac:dyDescent="0.2">
      <c r="A35" s="16"/>
      <c r="B35" s="39">
        <v>77</v>
      </c>
      <c r="C35" s="39" t="s">
        <v>927</v>
      </c>
      <c r="D35" s="50">
        <v>1989</v>
      </c>
      <c r="E35" s="16" t="s">
        <v>36</v>
      </c>
      <c r="F35" s="39">
        <v>76.400000000000006</v>
      </c>
      <c r="G35" s="39">
        <v>75</v>
      </c>
      <c r="H35" s="39">
        <v>110</v>
      </c>
      <c r="I35" s="39">
        <v>185</v>
      </c>
      <c r="J35" s="16">
        <v>2</v>
      </c>
    </row>
    <row r="36" spans="1:10" ht="15" x14ac:dyDescent="0.2">
      <c r="A36" s="20"/>
      <c r="B36" s="39">
        <v>77</v>
      </c>
      <c r="C36" s="39" t="s">
        <v>928</v>
      </c>
      <c r="D36" s="50">
        <v>1988</v>
      </c>
      <c r="E36" s="16" t="s">
        <v>40</v>
      </c>
      <c r="F36" s="39">
        <v>73.099999999999994</v>
      </c>
      <c r="G36" s="39">
        <v>77</v>
      </c>
      <c r="H36" s="39">
        <v>95</v>
      </c>
      <c r="I36" s="39">
        <v>172</v>
      </c>
      <c r="J36" s="16">
        <v>3</v>
      </c>
    </row>
    <row r="37" spans="1:10" ht="15" x14ac:dyDescent="0.2">
      <c r="A37" s="16"/>
      <c r="B37" s="39">
        <v>77</v>
      </c>
      <c r="C37" s="39" t="s">
        <v>929</v>
      </c>
      <c r="D37" s="50">
        <v>1991</v>
      </c>
      <c r="E37" s="16" t="s">
        <v>36</v>
      </c>
      <c r="F37" s="39">
        <v>70.2</v>
      </c>
      <c r="G37" s="39">
        <v>73</v>
      </c>
      <c r="H37" s="39">
        <v>82</v>
      </c>
      <c r="I37" s="39">
        <v>155</v>
      </c>
      <c r="J37" s="16">
        <v>4</v>
      </c>
    </row>
    <row r="38" spans="1:10" ht="15" x14ac:dyDescent="0.2">
      <c r="A38" s="20"/>
      <c r="B38" s="39"/>
      <c r="C38" s="39"/>
      <c r="D38" s="50"/>
      <c r="E38" s="16"/>
      <c r="F38" s="39"/>
      <c r="G38" s="39"/>
      <c r="H38" s="39"/>
      <c r="I38" s="39"/>
      <c r="J38" s="16"/>
    </row>
    <row r="39" spans="1:10" ht="15" x14ac:dyDescent="0.2">
      <c r="A39" s="16"/>
      <c r="B39" s="39">
        <v>85</v>
      </c>
      <c r="C39" s="39" t="s">
        <v>129</v>
      </c>
      <c r="D39" s="50">
        <v>1989</v>
      </c>
      <c r="E39" s="16" t="s">
        <v>36</v>
      </c>
      <c r="F39" s="39">
        <v>84.5</v>
      </c>
      <c r="G39" s="39">
        <v>108</v>
      </c>
      <c r="H39" s="39">
        <v>135</v>
      </c>
      <c r="I39" s="39">
        <v>243</v>
      </c>
      <c r="J39" s="16">
        <v>1</v>
      </c>
    </row>
    <row r="40" spans="1:10" ht="15" x14ac:dyDescent="0.2">
      <c r="A40" s="16"/>
      <c r="B40" s="39">
        <v>85</v>
      </c>
      <c r="C40" s="39" t="s">
        <v>930</v>
      </c>
      <c r="D40" s="50">
        <v>1979</v>
      </c>
      <c r="E40" s="16" t="s">
        <v>40</v>
      </c>
      <c r="F40" s="39">
        <v>83.7</v>
      </c>
      <c r="G40" s="39">
        <v>72</v>
      </c>
      <c r="H40" s="39">
        <v>90</v>
      </c>
      <c r="I40" s="39">
        <v>162</v>
      </c>
      <c r="J40" s="16">
        <v>2</v>
      </c>
    </row>
    <row r="41" spans="1:10" ht="15" x14ac:dyDescent="0.2">
      <c r="A41" s="16"/>
      <c r="B41" s="39"/>
      <c r="C41" s="39"/>
      <c r="D41" s="50"/>
      <c r="E41" s="16"/>
      <c r="F41" s="39"/>
      <c r="G41" s="39"/>
      <c r="H41" s="39"/>
      <c r="I41" s="39"/>
      <c r="J41" s="16"/>
    </row>
    <row r="42" spans="1:10" ht="15" x14ac:dyDescent="0.2">
      <c r="A42" s="20"/>
      <c r="B42" s="39">
        <v>94</v>
      </c>
      <c r="C42" s="39" t="s">
        <v>880</v>
      </c>
      <c r="D42" s="50">
        <v>1989</v>
      </c>
      <c r="E42" s="16" t="s">
        <v>36</v>
      </c>
      <c r="F42" s="39">
        <v>91.4</v>
      </c>
      <c r="G42" s="39">
        <v>96</v>
      </c>
      <c r="H42" s="39">
        <v>135</v>
      </c>
      <c r="I42" s="39">
        <v>231</v>
      </c>
      <c r="J42" s="16">
        <v>1</v>
      </c>
    </row>
    <row r="43" spans="1:10" ht="15" x14ac:dyDescent="0.2">
      <c r="A43" s="16"/>
      <c r="B43" s="39">
        <v>94</v>
      </c>
      <c r="C43" s="39" t="s">
        <v>849</v>
      </c>
      <c r="D43" s="50">
        <v>1989</v>
      </c>
      <c r="E43" s="16" t="s">
        <v>36</v>
      </c>
      <c r="F43" s="39">
        <v>90.5</v>
      </c>
      <c r="G43" s="39">
        <v>101</v>
      </c>
      <c r="H43" s="39">
        <v>125</v>
      </c>
      <c r="I43" s="39">
        <v>226</v>
      </c>
      <c r="J43" s="16">
        <v>2</v>
      </c>
    </row>
    <row r="44" spans="1:10" ht="15" x14ac:dyDescent="0.2">
      <c r="A44" s="16"/>
      <c r="B44" s="39">
        <v>94</v>
      </c>
      <c r="C44" s="39" t="s">
        <v>822</v>
      </c>
      <c r="D44" s="50">
        <v>1991</v>
      </c>
      <c r="E44" s="16" t="s">
        <v>36</v>
      </c>
      <c r="F44" s="39">
        <v>89.7</v>
      </c>
      <c r="G44" s="39">
        <v>86</v>
      </c>
      <c r="H44" s="39">
        <v>120</v>
      </c>
      <c r="I44" s="39">
        <v>206</v>
      </c>
      <c r="J44" s="16">
        <v>3</v>
      </c>
    </row>
    <row r="45" spans="1:10" ht="15" x14ac:dyDescent="0.2">
      <c r="A45" s="16"/>
      <c r="B45" s="39">
        <v>94</v>
      </c>
      <c r="C45" s="39" t="s">
        <v>931</v>
      </c>
      <c r="D45" s="50">
        <v>1981</v>
      </c>
      <c r="E45" s="16" t="s">
        <v>40</v>
      </c>
      <c r="F45" s="39">
        <v>91.1</v>
      </c>
      <c r="G45" s="39">
        <v>86</v>
      </c>
      <c r="H45" s="39">
        <v>110</v>
      </c>
      <c r="I45" s="39">
        <v>196</v>
      </c>
      <c r="J45" s="16">
        <v>4</v>
      </c>
    </row>
    <row r="46" spans="1:10" ht="15" x14ac:dyDescent="0.2">
      <c r="A46" s="20"/>
      <c r="B46" s="39"/>
      <c r="C46" s="39"/>
      <c r="D46" s="50"/>
      <c r="E46" s="16"/>
      <c r="F46" s="39"/>
      <c r="G46" s="39"/>
      <c r="H46" s="39"/>
      <c r="I46" s="39"/>
      <c r="J46" s="16"/>
    </row>
    <row r="47" spans="1:10" ht="15" x14ac:dyDescent="0.2">
      <c r="A47" s="16"/>
      <c r="B47" s="39">
        <v>105</v>
      </c>
      <c r="C47" s="39" t="s">
        <v>743</v>
      </c>
      <c r="D47" s="50">
        <v>1991</v>
      </c>
      <c r="E47" s="16" t="s">
        <v>36</v>
      </c>
      <c r="F47" s="39">
        <v>103.4</v>
      </c>
      <c r="G47" s="39">
        <v>115</v>
      </c>
      <c r="H47" s="39">
        <v>150</v>
      </c>
      <c r="I47" s="39">
        <v>265</v>
      </c>
      <c r="J47" s="16">
        <v>1</v>
      </c>
    </row>
    <row r="48" spans="1:10" ht="15" x14ac:dyDescent="0.2">
      <c r="A48" s="16"/>
      <c r="B48" s="39"/>
      <c r="C48" s="39"/>
      <c r="D48" s="50"/>
      <c r="E48" s="16"/>
      <c r="F48" s="39"/>
      <c r="G48" s="39"/>
      <c r="H48" s="39"/>
      <c r="I48" s="39"/>
      <c r="J48" s="16"/>
    </row>
    <row r="49" spans="1:10" ht="15" x14ac:dyDescent="0.2">
      <c r="A49" s="16"/>
      <c r="B49" s="39" t="s">
        <v>281</v>
      </c>
      <c r="C49" s="39" t="s">
        <v>932</v>
      </c>
      <c r="D49" s="50">
        <v>1973</v>
      </c>
      <c r="E49" s="16" t="s">
        <v>44</v>
      </c>
      <c r="F49" s="39">
        <v>113.3</v>
      </c>
      <c r="G49" s="39">
        <v>85</v>
      </c>
      <c r="H49" s="39">
        <v>125</v>
      </c>
      <c r="I49" s="39">
        <v>210</v>
      </c>
      <c r="J49" s="16">
        <v>1</v>
      </c>
    </row>
    <row r="50" spans="1:10" ht="15" x14ac:dyDescent="0.2">
      <c r="A50" s="16"/>
      <c r="B50" s="39" t="s">
        <v>281</v>
      </c>
      <c r="C50" s="39" t="s">
        <v>839</v>
      </c>
      <c r="D50" s="50">
        <v>1990</v>
      </c>
      <c r="E50" s="16" t="s">
        <v>36</v>
      </c>
      <c r="F50" s="39">
        <v>112.6</v>
      </c>
      <c r="G50" s="39">
        <v>85</v>
      </c>
      <c r="H50" s="39" t="s">
        <v>935</v>
      </c>
      <c r="I50" s="39" t="s">
        <v>935</v>
      </c>
      <c r="J50" s="16" t="s">
        <v>935</v>
      </c>
    </row>
    <row r="51" spans="1:10" ht="15" x14ac:dyDescent="0.2">
      <c r="A51" s="16"/>
      <c r="B51" s="39"/>
      <c r="C51" s="39"/>
      <c r="D51" s="50"/>
      <c r="E51" s="16"/>
      <c r="F51" s="39"/>
      <c r="G51" s="39"/>
      <c r="H51" s="39"/>
      <c r="I51" s="39"/>
      <c r="J51" s="16"/>
    </row>
  </sheetData>
  <mergeCells count="2">
    <mergeCell ref="B1:C1"/>
    <mergeCell ref="F1:J1"/>
  </mergeCells>
  <pageMargins left="0.25" right="0.25" top="0.25" bottom="0.25" header="0.5" footer="0.5"/>
  <pageSetup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0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212" t="s">
        <v>936</v>
      </c>
      <c r="C1" s="212"/>
      <c r="D1" s="3"/>
      <c r="E1" s="2" t="s">
        <v>2</v>
      </c>
      <c r="F1" s="213" t="s">
        <v>1029</v>
      </c>
      <c r="G1" s="213"/>
      <c r="H1" s="213"/>
      <c r="I1" s="213"/>
      <c r="J1" s="213"/>
    </row>
    <row r="2" spans="1:10" ht="15.75" x14ac:dyDescent="0.25">
      <c r="A2" s="2" t="s">
        <v>0</v>
      </c>
      <c r="B2" s="3"/>
      <c r="C2" s="3" t="s">
        <v>53</v>
      </c>
      <c r="D2" s="3"/>
      <c r="E2" s="2" t="s">
        <v>3</v>
      </c>
      <c r="F2" s="3"/>
      <c r="G2" s="3" t="s">
        <v>937</v>
      </c>
      <c r="H2" s="3"/>
      <c r="I2" s="3"/>
      <c r="J2" s="3"/>
    </row>
    <row r="3" spans="1:10" ht="15.75" x14ac:dyDescent="0.25">
      <c r="A3" s="5" t="s">
        <v>1</v>
      </c>
      <c r="B3" s="48" t="s">
        <v>938</v>
      </c>
      <c r="C3" s="48"/>
      <c r="D3" s="48"/>
      <c r="E3" s="48"/>
      <c r="F3" s="48"/>
      <c r="G3" s="6"/>
      <c r="H3" s="6"/>
      <c r="I3" s="6"/>
      <c r="J3" s="6"/>
    </row>
    <row r="4" spans="1:10" ht="15.75" x14ac:dyDescent="0.25">
      <c r="A4" s="7" t="s">
        <v>4</v>
      </c>
      <c r="B4" s="35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42" t="s">
        <v>11</v>
      </c>
      <c r="I4" s="36" t="s">
        <v>12</v>
      </c>
      <c r="J4" s="7" t="s">
        <v>13</v>
      </c>
    </row>
    <row r="5" spans="1:10" ht="15" x14ac:dyDescent="0.2">
      <c r="A5" s="9"/>
      <c r="B5" s="41">
        <v>48</v>
      </c>
      <c r="C5" s="38" t="s">
        <v>939</v>
      </c>
      <c r="D5" s="49">
        <v>2001</v>
      </c>
      <c r="E5" s="16" t="s">
        <v>27</v>
      </c>
      <c r="F5" s="38">
        <v>36.9</v>
      </c>
      <c r="G5" s="38">
        <v>9</v>
      </c>
      <c r="H5" s="38">
        <v>11</v>
      </c>
      <c r="I5" s="38">
        <v>20</v>
      </c>
      <c r="J5" s="39">
        <v>1</v>
      </c>
    </row>
    <row r="6" spans="1:10" ht="15" x14ac:dyDescent="0.2">
      <c r="A6" s="9"/>
      <c r="B6" s="40">
        <v>48</v>
      </c>
      <c r="C6" s="39" t="s">
        <v>940</v>
      </c>
      <c r="D6" s="50">
        <v>2001</v>
      </c>
      <c r="E6" s="16" t="s">
        <v>27</v>
      </c>
      <c r="F6" s="39">
        <v>34.4</v>
      </c>
      <c r="G6" s="39">
        <v>9</v>
      </c>
      <c r="H6" s="39">
        <v>10</v>
      </c>
      <c r="I6" s="39">
        <v>19</v>
      </c>
      <c r="J6" s="39">
        <v>2</v>
      </c>
    </row>
    <row r="7" spans="1:10" ht="15" x14ac:dyDescent="0.2">
      <c r="A7" s="11"/>
      <c r="B7" s="40"/>
      <c r="C7" s="39"/>
      <c r="D7" s="50"/>
      <c r="E7" s="16"/>
      <c r="F7" s="39"/>
      <c r="G7" s="39"/>
      <c r="H7" s="39"/>
      <c r="I7" s="39"/>
      <c r="J7" s="39"/>
    </row>
    <row r="8" spans="1:10" ht="15" x14ac:dyDescent="0.2">
      <c r="A8" s="9"/>
      <c r="B8" s="40">
        <v>53</v>
      </c>
      <c r="C8" s="39" t="s">
        <v>941</v>
      </c>
      <c r="D8" s="50">
        <v>1990</v>
      </c>
      <c r="E8" s="16" t="s">
        <v>36</v>
      </c>
      <c r="F8" s="39">
        <v>51.5</v>
      </c>
      <c r="G8" s="39">
        <v>44</v>
      </c>
      <c r="H8" s="39">
        <v>64</v>
      </c>
      <c r="I8" s="39">
        <v>108</v>
      </c>
      <c r="J8" s="39">
        <v>1</v>
      </c>
    </row>
    <row r="9" spans="1:10" ht="15" x14ac:dyDescent="0.2">
      <c r="A9" s="9"/>
      <c r="B9" s="40"/>
      <c r="C9" s="39"/>
      <c r="D9" s="50"/>
      <c r="E9" s="16"/>
      <c r="F9" s="39"/>
      <c r="G9" s="39"/>
      <c r="H9" s="39"/>
      <c r="I9" s="39"/>
      <c r="J9" s="39"/>
    </row>
    <row r="10" spans="1:10" ht="15" x14ac:dyDescent="0.2">
      <c r="A10" s="9"/>
      <c r="B10" s="40">
        <v>58</v>
      </c>
      <c r="C10" s="39" t="s">
        <v>942</v>
      </c>
      <c r="D10" s="50">
        <v>1985</v>
      </c>
      <c r="E10" s="16" t="s">
        <v>40</v>
      </c>
      <c r="F10" s="39">
        <v>55.7</v>
      </c>
      <c r="G10" s="39">
        <v>51</v>
      </c>
      <c r="H10" s="39">
        <v>65</v>
      </c>
      <c r="I10" s="39">
        <v>116</v>
      </c>
      <c r="J10" s="39">
        <v>1</v>
      </c>
    </row>
    <row r="11" spans="1:10" ht="15" x14ac:dyDescent="0.2">
      <c r="A11" s="11"/>
      <c r="B11" s="40">
        <v>58</v>
      </c>
      <c r="C11" s="39" t="s">
        <v>943</v>
      </c>
      <c r="D11" s="50">
        <v>1979</v>
      </c>
      <c r="E11" s="16" t="s">
        <v>40</v>
      </c>
      <c r="F11" s="39">
        <v>57.7</v>
      </c>
      <c r="G11" s="39">
        <v>40</v>
      </c>
      <c r="H11" s="39">
        <v>55</v>
      </c>
      <c r="I11" s="39">
        <v>95</v>
      </c>
      <c r="J11" s="39">
        <v>2</v>
      </c>
    </row>
    <row r="12" spans="1:10" ht="15" x14ac:dyDescent="0.2">
      <c r="A12" s="9"/>
      <c r="B12" s="40">
        <v>58</v>
      </c>
      <c r="C12" s="39" t="s">
        <v>944</v>
      </c>
      <c r="D12" s="50">
        <v>1993</v>
      </c>
      <c r="E12" s="16" t="s">
        <v>27</v>
      </c>
      <c r="F12" s="39">
        <v>55.4</v>
      </c>
      <c r="G12" s="39">
        <v>26</v>
      </c>
      <c r="H12" s="39">
        <v>37</v>
      </c>
      <c r="I12" s="39">
        <v>63</v>
      </c>
      <c r="J12" s="39">
        <v>3</v>
      </c>
    </row>
    <row r="13" spans="1:10" ht="15" x14ac:dyDescent="0.2">
      <c r="A13" s="11"/>
      <c r="B13" s="40"/>
      <c r="C13" s="39"/>
      <c r="D13" s="50"/>
      <c r="E13" s="16"/>
      <c r="F13" s="39"/>
      <c r="G13" s="39"/>
      <c r="H13" s="39"/>
      <c r="I13" s="39"/>
      <c r="J13" s="39"/>
    </row>
    <row r="14" spans="1:10" ht="15" x14ac:dyDescent="0.2">
      <c r="A14" s="9"/>
      <c r="B14" s="40">
        <v>63</v>
      </c>
      <c r="C14" s="39" t="s">
        <v>945</v>
      </c>
      <c r="D14" s="50">
        <v>1987</v>
      </c>
      <c r="E14" s="16" t="s">
        <v>40</v>
      </c>
      <c r="F14" s="39">
        <v>60.3</v>
      </c>
      <c r="G14" s="39">
        <v>50</v>
      </c>
      <c r="H14" s="39">
        <v>65</v>
      </c>
      <c r="I14" s="39">
        <v>115</v>
      </c>
      <c r="J14" s="39">
        <v>1</v>
      </c>
    </row>
    <row r="15" spans="1:10" ht="15" x14ac:dyDescent="0.2">
      <c r="A15" s="11"/>
      <c r="B15" s="40">
        <v>63</v>
      </c>
      <c r="C15" s="39" t="s">
        <v>946</v>
      </c>
      <c r="D15" s="50">
        <v>1968</v>
      </c>
      <c r="E15" s="16" t="s">
        <v>44</v>
      </c>
      <c r="F15" s="39">
        <v>58.17</v>
      </c>
      <c r="G15" s="39">
        <v>42</v>
      </c>
      <c r="H15" s="39">
        <v>50</v>
      </c>
      <c r="I15" s="39">
        <v>92</v>
      </c>
      <c r="J15" s="39">
        <v>2</v>
      </c>
    </row>
    <row r="16" spans="1:10" ht="15" x14ac:dyDescent="0.2">
      <c r="A16" s="9"/>
      <c r="B16" s="40">
        <v>63</v>
      </c>
      <c r="C16" s="39" t="s">
        <v>947</v>
      </c>
      <c r="D16" s="50">
        <v>1989</v>
      </c>
      <c r="E16" s="16" t="s">
        <v>36</v>
      </c>
      <c r="F16" s="39">
        <v>61.9</v>
      </c>
      <c r="G16" s="39">
        <v>32</v>
      </c>
      <c r="H16" s="39">
        <v>54</v>
      </c>
      <c r="I16" s="39">
        <v>86</v>
      </c>
      <c r="J16" s="39">
        <v>3</v>
      </c>
    </row>
    <row r="17" spans="1:10" ht="15" x14ac:dyDescent="0.2">
      <c r="A17" s="11"/>
      <c r="B17" s="40">
        <v>63</v>
      </c>
      <c r="C17" s="39" t="s">
        <v>948</v>
      </c>
      <c r="D17" s="50">
        <v>1992</v>
      </c>
      <c r="E17" s="16" t="s">
        <v>27</v>
      </c>
      <c r="F17" s="39">
        <v>60.8</v>
      </c>
      <c r="G17" s="39">
        <v>32</v>
      </c>
      <c r="H17" s="39">
        <v>43</v>
      </c>
      <c r="I17" s="39">
        <v>75</v>
      </c>
      <c r="J17" s="39">
        <v>4</v>
      </c>
    </row>
    <row r="18" spans="1:10" ht="15" x14ac:dyDescent="0.2">
      <c r="A18" s="9"/>
      <c r="B18" s="40">
        <v>63</v>
      </c>
      <c r="C18" s="39" t="s">
        <v>949</v>
      </c>
      <c r="D18" s="50">
        <v>1955</v>
      </c>
      <c r="E18" s="16" t="s">
        <v>44</v>
      </c>
      <c r="F18" s="39">
        <v>61.7</v>
      </c>
      <c r="G18" s="39">
        <v>32</v>
      </c>
      <c r="H18" s="39">
        <v>43</v>
      </c>
      <c r="I18" s="39">
        <v>75</v>
      </c>
      <c r="J18" s="39">
        <v>5</v>
      </c>
    </row>
    <row r="19" spans="1:10" ht="15" x14ac:dyDescent="0.2">
      <c r="A19" s="12"/>
      <c r="B19" s="40"/>
      <c r="C19" s="39"/>
      <c r="D19" s="50"/>
      <c r="E19" s="16"/>
      <c r="F19" s="39"/>
      <c r="G19" s="39"/>
      <c r="H19" s="39"/>
      <c r="I19" s="39"/>
      <c r="J19" s="39"/>
    </row>
    <row r="20" spans="1:10" ht="15" x14ac:dyDescent="0.2">
      <c r="A20" s="12"/>
      <c r="B20" s="40">
        <v>69</v>
      </c>
      <c r="C20" s="39" t="s">
        <v>950</v>
      </c>
      <c r="D20" s="50">
        <v>1983</v>
      </c>
      <c r="E20" s="16" t="s">
        <v>40</v>
      </c>
      <c r="F20" s="39">
        <v>67.900000000000006</v>
      </c>
      <c r="G20" s="39">
        <v>46</v>
      </c>
      <c r="H20" s="39">
        <v>69</v>
      </c>
      <c r="I20" s="39">
        <v>115</v>
      </c>
      <c r="J20" s="39">
        <v>1</v>
      </c>
    </row>
    <row r="21" spans="1:10" ht="15" x14ac:dyDescent="0.2">
      <c r="A21" s="11"/>
      <c r="B21" s="40"/>
      <c r="C21" s="39"/>
      <c r="D21" s="50"/>
      <c r="E21" s="16"/>
      <c r="F21" s="39"/>
      <c r="G21" s="39"/>
      <c r="H21" s="39"/>
      <c r="I21" s="39"/>
      <c r="J21" s="39"/>
    </row>
    <row r="22" spans="1:10" ht="15" x14ac:dyDescent="0.2">
      <c r="A22" s="9"/>
      <c r="B22" s="40">
        <v>75</v>
      </c>
      <c r="C22" s="39" t="s">
        <v>951</v>
      </c>
      <c r="D22" s="50">
        <v>1979</v>
      </c>
      <c r="E22" s="16" t="s">
        <v>40</v>
      </c>
      <c r="F22" s="39">
        <v>74.099999999999994</v>
      </c>
      <c r="G22" s="39">
        <v>56</v>
      </c>
      <c r="H22" s="39">
        <v>68</v>
      </c>
      <c r="I22" s="39">
        <v>124</v>
      </c>
      <c r="J22" s="39">
        <v>1</v>
      </c>
    </row>
    <row r="23" spans="1:10" ht="15" x14ac:dyDescent="0.2">
      <c r="A23" s="9"/>
      <c r="B23" s="40">
        <v>75</v>
      </c>
      <c r="C23" s="39" t="s">
        <v>952</v>
      </c>
      <c r="D23" s="50">
        <v>1993</v>
      </c>
      <c r="E23" s="16" t="s">
        <v>27</v>
      </c>
      <c r="F23" s="39">
        <v>71.099999999999994</v>
      </c>
      <c r="G23" s="39">
        <v>0</v>
      </c>
      <c r="H23" s="39">
        <v>54</v>
      </c>
      <c r="I23" s="39">
        <v>0</v>
      </c>
      <c r="J23" s="39">
        <v>0</v>
      </c>
    </row>
    <row r="24" spans="1:10" ht="15" x14ac:dyDescent="0.2">
      <c r="A24" s="9"/>
      <c r="B24" s="40"/>
      <c r="C24" s="39"/>
      <c r="D24" s="50"/>
      <c r="E24" s="16"/>
      <c r="F24" s="39"/>
      <c r="G24" s="39"/>
      <c r="H24" s="39"/>
      <c r="I24" s="39"/>
      <c r="J24" s="39"/>
    </row>
    <row r="25" spans="1:10" ht="15" x14ac:dyDescent="0.2">
      <c r="A25" s="9"/>
      <c r="B25" s="51" t="s">
        <v>271</v>
      </c>
      <c r="C25" s="39" t="s">
        <v>953</v>
      </c>
      <c r="D25" s="50">
        <v>1989</v>
      </c>
      <c r="E25" s="16" t="s">
        <v>36</v>
      </c>
      <c r="F25" s="39">
        <v>81.2</v>
      </c>
      <c r="G25" s="39">
        <v>44</v>
      </c>
      <c r="H25" s="39">
        <v>70</v>
      </c>
      <c r="I25" s="39">
        <v>114</v>
      </c>
      <c r="J25" s="39">
        <v>1</v>
      </c>
    </row>
    <row r="26" spans="1:10" ht="15" x14ac:dyDescent="0.2">
      <c r="A26" s="11"/>
      <c r="B26" s="51" t="s">
        <v>271</v>
      </c>
      <c r="C26" s="39" t="s">
        <v>954</v>
      </c>
      <c r="D26" s="50">
        <v>1991</v>
      </c>
      <c r="E26" s="16" t="s">
        <v>36</v>
      </c>
      <c r="F26" s="39">
        <v>92.9</v>
      </c>
      <c r="G26" s="39">
        <v>43</v>
      </c>
      <c r="H26" s="39">
        <v>63</v>
      </c>
      <c r="I26" s="39">
        <v>106</v>
      </c>
      <c r="J26" s="39">
        <v>2</v>
      </c>
    </row>
    <row r="27" spans="1:10" ht="15" x14ac:dyDescent="0.2">
      <c r="A27" s="9"/>
      <c r="B27" s="51" t="s">
        <v>271</v>
      </c>
      <c r="C27" s="39" t="s">
        <v>955</v>
      </c>
      <c r="D27" s="50">
        <v>1989</v>
      </c>
      <c r="E27" s="16" t="s">
        <v>36</v>
      </c>
      <c r="F27" s="39">
        <v>76.5</v>
      </c>
      <c r="G27" s="39">
        <v>39</v>
      </c>
      <c r="H27" s="39">
        <v>58</v>
      </c>
      <c r="I27" s="39">
        <v>97</v>
      </c>
      <c r="J27" s="39">
        <v>3</v>
      </c>
    </row>
    <row r="28" spans="1:10" ht="15" x14ac:dyDescent="0.2">
      <c r="A28" s="9"/>
      <c r="B28" s="51" t="s">
        <v>271</v>
      </c>
      <c r="C28" s="39" t="s">
        <v>956</v>
      </c>
      <c r="D28" s="50">
        <v>1947</v>
      </c>
      <c r="E28" s="16" t="s">
        <v>44</v>
      </c>
      <c r="F28" s="39">
        <v>18</v>
      </c>
      <c r="G28" s="39">
        <v>25</v>
      </c>
      <c r="H28" s="39">
        <v>30</v>
      </c>
      <c r="I28" s="39">
        <v>55</v>
      </c>
      <c r="J28" s="39">
        <v>4</v>
      </c>
    </row>
    <row r="29" spans="1:10" ht="15" x14ac:dyDescent="0.2">
      <c r="A29" s="15"/>
      <c r="B29" s="40"/>
      <c r="C29" s="39"/>
      <c r="D29" s="50"/>
      <c r="E29" s="16"/>
      <c r="F29" s="39"/>
      <c r="G29" s="39"/>
      <c r="H29" s="39"/>
      <c r="I29" s="39"/>
      <c r="J29" s="16"/>
    </row>
    <row r="30" spans="1:10" ht="15" x14ac:dyDescent="0.2">
      <c r="A30" s="9"/>
      <c r="B30" s="41">
        <v>56</v>
      </c>
      <c r="C30" s="38" t="s">
        <v>957</v>
      </c>
      <c r="D30" s="49">
        <v>1995</v>
      </c>
      <c r="E30" s="16" t="s">
        <v>27</v>
      </c>
      <c r="F30" s="38">
        <v>50.2</v>
      </c>
      <c r="G30" s="38">
        <v>49</v>
      </c>
      <c r="H30" s="38">
        <v>65</v>
      </c>
      <c r="I30" s="38">
        <v>114</v>
      </c>
      <c r="J30" s="38">
        <v>1</v>
      </c>
    </row>
    <row r="31" spans="1:10" ht="15" x14ac:dyDescent="0.2">
      <c r="A31" s="11"/>
      <c r="B31" s="40">
        <v>56</v>
      </c>
      <c r="C31" s="39" t="s">
        <v>958</v>
      </c>
      <c r="D31" s="50">
        <v>1992</v>
      </c>
      <c r="E31" s="16" t="s">
        <v>27</v>
      </c>
      <c r="F31" s="39">
        <v>54.2</v>
      </c>
      <c r="G31" s="39">
        <v>45</v>
      </c>
      <c r="H31" s="39">
        <v>60</v>
      </c>
      <c r="I31" s="39">
        <v>105</v>
      </c>
      <c r="J31" s="39">
        <v>2</v>
      </c>
    </row>
    <row r="32" spans="1:10" ht="15" x14ac:dyDescent="0.2">
      <c r="A32" s="9"/>
      <c r="B32" s="40"/>
      <c r="C32" s="39"/>
      <c r="D32" s="50"/>
      <c r="E32" s="16"/>
      <c r="F32" s="39"/>
      <c r="G32" s="39"/>
      <c r="H32" s="39"/>
      <c r="I32" s="39"/>
      <c r="J32" s="39"/>
    </row>
    <row r="33" spans="1:10" ht="15" x14ac:dyDescent="0.2">
      <c r="A33" s="9"/>
      <c r="B33" s="40">
        <v>62</v>
      </c>
      <c r="C33" s="39" t="s">
        <v>959</v>
      </c>
      <c r="D33" s="50">
        <v>1975</v>
      </c>
      <c r="E33" s="16" t="s">
        <v>40</v>
      </c>
      <c r="F33" s="39">
        <v>56.7</v>
      </c>
      <c r="G33" s="39">
        <v>70</v>
      </c>
      <c r="H33" s="39">
        <v>90</v>
      </c>
      <c r="I33" s="39">
        <v>160</v>
      </c>
      <c r="J33" s="39">
        <v>1</v>
      </c>
    </row>
    <row r="34" spans="1:10" ht="15" x14ac:dyDescent="0.2">
      <c r="A34" s="9"/>
      <c r="B34" s="40"/>
      <c r="C34" s="39"/>
      <c r="D34" s="50"/>
      <c r="E34" s="16"/>
      <c r="F34" s="39"/>
      <c r="G34" s="39"/>
      <c r="H34" s="39"/>
      <c r="I34" s="39"/>
      <c r="J34" s="39"/>
    </row>
    <row r="35" spans="1:10" ht="15" x14ac:dyDescent="0.2">
      <c r="A35" s="9"/>
      <c r="B35" s="40">
        <v>69</v>
      </c>
      <c r="C35" s="39" t="s">
        <v>960</v>
      </c>
      <c r="D35" s="50">
        <v>1988</v>
      </c>
      <c r="E35" s="16" t="s">
        <v>40</v>
      </c>
      <c r="F35" s="39">
        <v>67.599999999999994</v>
      </c>
      <c r="G35" s="39">
        <v>55</v>
      </c>
      <c r="H35" s="39">
        <v>62</v>
      </c>
      <c r="I35" s="39">
        <v>117</v>
      </c>
      <c r="J35" s="39">
        <v>1</v>
      </c>
    </row>
    <row r="36" spans="1:10" ht="15" x14ac:dyDescent="0.2">
      <c r="A36" s="9"/>
      <c r="B36" s="40">
        <v>69</v>
      </c>
      <c r="C36" s="39" t="s">
        <v>961</v>
      </c>
      <c r="D36" s="50">
        <v>1985</v>
      </c>
      <c r="E36" s="16" t="s">
        <v>40</v>
      </c>
      <c r="F36" s="39">
        <v>65.599999999999994</v>
      </c>
      <c r="G36" s="39">
        <v>0</v>
      </c>
      <c r="H36" s="39">
        <v>94</v>
      </c>
      <c r="I36" s="39">
        <v>0</v>
      </c>
      <c r="J36" s="39">
        <v>0</v>
      </c>
    </row>
    <row r="37" spans="1:10" ht="15" x14ac:dyDescent="0.2">
      <c r="A37" s="9"/>
      <c r="B37" s="40"/>
      <c r="C37" s="39"/>
      <c r="D37" s="50"/>
      <c r="E37" s="16"/>
      <c r="F37" s="39"/>
      <c r="G37" s="39"/>
      <c r="H37" s="39"/>
      <c r="I37" s="39"/>
      <c r="J37" s="39"/>
    </row>
    <row r="38" spans="1:10" ht="15" x14ac:dyDescent="0.2">
      <c r="A38" s="9"/>
      <c r="B38" s="40">
        <v>77</v>
      </c>
      <c r="C38" s="39" t="s">
        <v>962</v>
      </c>
      <c r="D38" s="50">
        <v>1989</v>
      </c>
      <c r="E38" s="16" t="s">
        <v>36</v>
      </c>
      <c r="F38" s="39">
        <v>76.7</v>
      </c>
      <c r="G38" s="39">
        <v>80</v>
      </c>
      <c r="H38" s="39">
        <v>120</v>
      </c>
      <c r="I38" s="39">
        <v>200</v>
      </c>
      <c r="J38" s="39">
        <v>1</v>
      </c>
    </row>
    <row r="39" spans="1:10" ht="15" x14ac:dyDescent="0.2">
      <c r="A39" s="9"/>
      <c r="B39" s="40">
        <v>77</v>
      </c>
      <c r="C39" s="39" t="s">
        <v>963</v>
      </c>
      <c r="D39" s="50">
        <v>1975</v>
      </c>
      <c r="E39" s="16" t="s">
        <v>40</v>
      </c>
      <c r="F39" s="39">
        <v>75.5</v>
      </c>
      <c r="G39" s="39">
        <v>74</v>
      </c>
      <c r="H39" s="39">
        <v>86</v>
      </c>
      <c r="I39" s="39">
        <v>160</v>
      </c>
      <c r="J39" s="39">
        <v>2</v>
      </c>
    </row>
    <row r="40" spans="1:10" ht="15" x14ac:dyDescent="0.2">
      <c r="A40" s="9"/>
      <c r="B40" s="40">
        <v>77</v>
      </c>
      <c r="C40" s="39" t="s">
        <v>964</v>
      </c>
      <c r="D40" s="50">
        <v>1989</v>
      </c>
      <c r="E40" s="16" t="s">
        <v>36</v>
      </c>
      <c r="F40" s="39">
        <v>74.599999999999994</v>
      </c>
      <c r="G40" s="39">
        <v>50</v>
      </c>
      <c r="H40" s="39">
        <v>65</v>
      </c>
      <c r="I40" s="39">
        <v>115</v>
      </c>
      <c r="J40" s="39">
        <v>3</v>
      </c>
    </row>
    <row r="41" spans="1:10" ht="15" x14ac:dyDescent="0.2">
      <c r="A41" s="11"/>
      <c r="B41" s="40"/>
      <c r="C41" s="39"/>
      <c r="D41" s="50"/>
      <c r="E41" s="16"/>
      <c r="F41" s="39"/>
      <c r="G41" s="39"/>
      <c r="H41" s="39"/>
      <c r="I41" s="39"/>
      <c r="J41" s="39"/>
    </row>
    <row r="42" spans="1:10" ht="15" x14ac:dyDescent="0.2">
      <c r="A42" s="9"/>
      <c r="B42" s="40">
        <v>85</v>
      </c>
      <c r="C42" s="39" t="s">
        <v>965</v>
      </c>
      <c r="D42" s="50">
        <v>1988</v>
      </c>
      <c r="E42" s="16" t="s">
        <v>40</v>
      </c>
      <c r="F42" s="52">
        <v>83</v>
      </c>
      <c r="G42" s="39">
        <v>75</v>
      </c>
      <c r="H42" s="39">
        <v>100</v>
      </c>
      <c r="I42" s="39">
        <v>175</v>
      </c>
      <c r="J42" s="39">
        <v>1</v>
      </c>
    </row>
    <row r="43" spans="1:10" ht="15" x14ac:dyDescent="0.2">
      <c r="A43" s="11"/>
      <c r="B43" s="40">
        <v>85</v>
      </c>
      <c r="C43" s="39" t="s">
        <v>966</v>
      </c>
      <c r="D43" s="50">
        <v>1986</v>
      </c>
      <c r="E43" s="16" t="s">
        <v>40</v>
      </c>
      <c r="F43" s="39">
        <v>83.6</v>
      </c>
      <c r="G43" s="39">
        <v>66</v>
      </c>
      <c r="H43" s="39">
        <v>80</v>
      </c>
      <c r="I43" s="39">
        <v>146</v>
      </c>
      <c r="J43" s="39">
        <v>2</v>
      </c>
    </row>
    <row r="44" spans="1:10" ht="15" x14ac:dyDescent="0.2">
      <c r="A44" s="9"/>
      <c r="B44" s="40">
        <v>85</v>
      </c>
      <c r="C44" s="39" t="s">
        <v>967</v>
      </c>
      <c r="D44" s="50">
        <v>1995</v>
      </c>
      <c r="E44" s="16" t="s">
        <v>27</v>
      </c>
      <c r="F44" s="39">
        <v>82.4</v>
      </c>
      <c r="G44" s="39">
        <v>56</v>
      </c>
      <c r="H44" s="39">
        <v>71</v>
      </c>
      <c r="I44" s="39">
        <v>127</v>
      </c>
      <c r="J44" s="39">
        <v>3</v>
      </c>
    </row>
    <row r="45" spans="1:10" ht="15" x14ac:dyDescent="0.2">
      <c r="A45" s="9"/>
      <c r="B45" s="40"/>
      <c r="C45" s="39"/>
      <c r="D45" s="50"/>
      <c r="E45" s="16"/>
      <c r="F45" s="39"/>
      <c r="G45" s="39"/>
      <c r="H45" s="39"/>
      <c r="I45" s="39"/>
      <c r="J45" s="39"/>
    </row>
    <row r="46" spans="1:10" ht="15" x14ac:dyDescent="0.2">
      <c r="A46" s="9"/>
      <c r="B46" s="40">
        <v>94</v>
      </c>
      <c r="C46" s="39" t="s">
        <v>968</v>
      </c>
      <c r="D46" s="50">
        <v>1990</v>
      </c>
      <c r="E46" s="16" t="s">
        <v>36</v>
      </c>
      <c r="F46" s="39">
        <v>89.7</v>
      </c>
      <c r="G46" s="39">
        <v>80</v>
      </c>
      <c r="H46" s="39">
        <v>110</v>
      </c>
      <c r="I46" s="39">
        <v>190</v>
      </c>
      <c r="J46" s="39">
        <v>1</v>
      </c>
    </row>
    <row r="47" spans="1:10" ht="15" x14ac:dyDescent="0.2">
      <c r="A47" s="9"/>
      <c r="B47" s="40"/>
      <c r="C47" s="39"/>
      <c r="D47" s="50"/>
      <c r="E47" s="16"/>
      <c r="F47" s="39"/>
      <c r="G47" s="39"/>
      <c r="H47" s="39"/>
      <c r="I47" s="39"/>
      <c r="J47" s="39"/>
    </row>
    <row r="48" spans="1:10" ht="15" x14ac:dyDescent="0.2">
      <c r="A48" s="11"/>
      <c r="B48" s="51" t="s">
        <v>281</v>
      </c>
      <c r="C48" s="39" t="s">
        <v>969</v>
      </c>
      <c r="D48" s="50">
        <v>1985</v>
      </c>
      <c r="E48" s="16" t="s">
        <v>40</v>
      </c>
      <c r="F48" s="39">
        <v>108.3</v>
      </c>
      <c r="G48" s="39">
        <v>113</v>
      </c>
      <c r="H48" s="39">
        <v>145</v>
      </c>
      <c r="I48" s="39">
        <v>258</v>
      </c>
      <c r="J48" s="39">
        <v>1</v>
      </c>
    </row>
    <row r="49" spans="1:10" ht="15" x14ac:dyDescent="0.2">
      <c r="A49" s="9"/>
      <c r="B49" s="51" t="s">
        <v>281</v>
      </c>
      <c r="C49" s="39" t="s">
        <v>970</v>
      </c>
      <c r="D49" s="50">
        <v>1973</v>
      </c>
      <c r="E49" s="16" t="s">
        <v>44</v>
      </c>
      <c r="F49" s="39">
        <v>117.2</v>
      </c>
      <c r="G49" s="39">
        <v>103</v>
      </c>
      <c r="H49" s="39">
        <v>125</v>
      </c>
      <c r="I49" s="39">
        <v>228</v>
      </c>
      <c r="J49" s="39">
        <v>2</v>
      </c>
    </row>
    <row r="50" spans="1:10" ht="15.75" x14ac:dyDescent="0.25">
      <c r="A50" s="9"/>
      <c r="B50" s="43"/>
      <c r="C50" s="44"/>
      <c r="D50" s="45"/>
      <c r="E50" s="9"/>
      <c r="F50" s="46"/>
      <c r="G50" s="46"/>
      <c r="H50" s="46"/>
      <c r="I50" s="46"/>
      <c r="J50" s="33"/>
    </row>
  </sheetData>
  <mergeCells count="2">
    <mergeCell ref="B1:C1"/>
    <mergeCell ref="F1:J1"/>
  </mergeCells>
  <pageMargins left="0.7" right="0.7" top="0.75" bottom="0.75" header="0.3" footer="0.3"/>
  <pageSetup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46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5703125" customWidth="1"/>
    <col min="6" max="10" width="8.5703125" customWidth="1"/>
  </cols>
  <sheetData>
    <row r="1" spans="1:10" ht="15.75" x14ac:dyDescent="0.25">
      <c r="A1" s="2" t="s">
        <v>705</v>
      </c>
      <c r="B1" s="214" t="s">
        <v>720</v>
      </c>
      <c r="C1" s="214"/>
      <c r="D1" s="3"/>
      <c r="E1" s="2" t="s">
        <v>2</v>
      </c>
      <c r="F1" s="213" t="s">
        <v>54</v>
      </c>
      <c r="G1" s="213"/>
      <c r="H1" s="213"/>
      <c r="I1" s="213"/>
      <c r="J1" s="213"/>
    </row>
    <row r="2" spans="1:10" ht="15.75" x14ac:dyDescent="0.25">
      <c r="A2" s="2" t="s">
        <v>0</v>
      </c>
      <c r="B2" s="3"/>
      <c r="C2" s="3" t="s">
        <v>569</v>
      </c>
      <c r="D2" s="3"/>
      <c r="E2" s="2" t="s">
        <v>3</v>
      </c>
      <c r="F2" s="3"/>
      <c r="G2" s="3" t="s">
        <v>1016</v>
      </c>
      <c r="H2" s="3"/>
      <c r="I2" s="47"/>
      <c r="J2" s="3" t="s">
        <v>919</v>
      </c>
    </row>
    <row r="3" spans="1:10" ht="15.75" x14ac:dyDescent="0.25">
      <c r="A3" s="5" t="s">
        <v>1</v>
      </c>
      <c r="B3" s="48" t="s">
        <v>1017</v>
      </c>
      <c r="C3" s="48"/>
      <c r="D3" s="48"/>
      <c r="E3" s="48"/>
      <c r="F3" s="48"/>
      <c r="G3" s="6"/>
      <c r="H3" s="6"/>
      <c r="I3" s="6"/>
      <c r="J3" s="6"/>
    </row>
    <row r="4" spans="1:10" ht="15.75" x14ac:dyDescent="0.25">
      <c r="A4" s="36" t="s">
        <v>4</v>
      </c>
      <c r="B4" s="36" t="s">
        <v>5</v>
      </c>
      <c r="C4" s="36" t="s">
        <v>6</v>
      </c>
      <c r="D4" s="36" t="s">
        <v>9</v>
      </c>
      <c r="E4" s="36" t="s">
        <v>7</v>
      </c>
      <c r="F4" s="36" t="s">
        <v>8</v>
      </c>
      <c r="G4" s="61" t="s">
        <v>10</v>
      </c>
      <c r="H4" s="61" t="s">
        <v>11</v>
      </c>
      <c r="I4" s="61" t="s">
        <v>12</v>
      </c>
      <c r="J4" s="61" t="s">
        <v>13</v>
      </c>
    </row>
    <row r="5" spans="1:10" ht="15" x14ac:dyDescent="0.2">
      <c r="A5" s="16"/>
      <c r="B5" s="16">
        <v>53</v>
      </c>
      <c r="C5" s="16" t="s">
        <v>232</v>
      </c>
      <c r="D5" s="62">
        <v>1990</v>
      </c>
      <c r="E5" s="16" t="s">
        <v>36</v>
      </c>
      <c r="F5" s="16">
        <v>51.5</v>
      </c>
      <c r="G5" s="16">
        <v>45</v>
      </c>
      <c r="H5" s="16">
        <v>67</v>
      </c>
      <c r="I5" s="16">
        <v>112</v>
      </c>
      <c r="J5" s="16">
        <v>1</v>
      </c>
    </row>
    <row r="6" spans="1:10" ht="15" x14ac:dyDescent="0.2">
      <c r="A6" s="16"/>
      <c r="B6" s="16"/>
      <c r="C6" s="16"/>
      <c r="D6" s="62"/>
      <c r="E6" s="16"/>
      <c r="F6" s="16"/>
      <c r="G6" s="16"/>
      <c r="H6" s="16"/>
      <c r="I6" s="16"/>
      <c r="J6" s="16"/>
    </row>
    <row r="7" spans="1:10" ht="15" x14ac:dyDescent="0.2">
      <c r="A7" s="16"/>
      <c r="B7" s="16">
        <v>58</v>
      </c>
      <c r="C7" s="16" t="s">
        <v>860</v>
      </c>
      <c r="D7" s="62">
        <v>1964</v>
      </c>
      <c r="E7" s="16" t="s">
        <v>44</v>
      </c>
      <c r="F7" s="16">
        <v>56</v>
      </c>
      <c r="G7" s="16">
        <v>33</v>
      </c>
      <c r="H7" s="16">
        <v>48</v>
      </c>
      <c r="I7" s="16">
        <v>81</v>
      </c>
      <c r="J7" s="16">
        <v>1</v>
      </c>
    </row>
    <row r="8" spans="1:10" ht="15" x14ac:dyDescent="0.2">
      <c r="A8" s="16"/>
      <c r="B8" s="16"/>
      <c r="C8" s="16"/>
      <c r="D8" s="62"/>
      <c r="E8" s="16"/>
      <c r="F8" s="16"/>
      <c r="G8" s="16"/>
      <c r="H8" s="16"/>
      <c r="I8" s="16"/>
      <c r="J8" s="16"/>
    </row>
    <row r="9" spans="1:10" ht="15" x14ac:dyDescent="0.2">
      <c r="A9" s="16"/>
      <c r="B9" s="16">
        <v>63</v>
      </c>
      <c r="C9" s="16" t="s">
        <v>1018</v>
      </c>
      <c r="D9" s="62">
        <v>1989</v>
      </c>
      <c r="E9" s="16" t="s">
        <v>36</v>
      </c>
      <c r="F9" s="16">
        <v>61.8</v>
      </c>
      <c r="G9" s="16">
        <v>40</v>
      </c>
      <c r="H9" s="16">
        <v>60</v>
      </c>
      <c r="I9" s="16">
        <v>100</v>
      </c>
      <c r="J9" s="16">
        <v>1</v>
      </c>
    </row>
    <row r="10" spans="1:10" ht="15" x14ac:dyDescent="0.2">
      <c r="A10" s="16"/>
      <c r="B10" s="16">
        <v>63</v>
      </c>
      <c r="C10" s="16" t="s">
        <v>1019</v>
      </c>
      <c r="D10" s="62">
        <v>1968</v>
      </c>
      <c r="E10" s="16" t="s">
        <v>44</v>
      </c>
      <c r="F10" s="16">
        <v>58.6</v>
      </c>
      <c r="G10" s="16">
        <v>41</v>
      </c>
      <c r="H10" s="16">
        <v>50</v>
      </c>
      <c r="I10" s="16">
        <v>91</v>
      </c>
      <c r="J10" s="16">
        <v>2</v>
      </c>
    </row>
    <row r="11" spans="1:10" ht="15" x14ac:dyDescent="0.2">
      <c r="A11" s="16"/>
      <c r="B11" s="16"/>
      <c r="C11" s="16"/>
      <c r="D11" s="62"/>
      <c r="E11" s="16"/>
      <c r="F11" s="16"/>
      <c r="G11" s="16"/>
      <c r="H11" s="16"/>
      <c r="I11" s="16"/>
      <c r="J11" s="16"/>
    </row>
    <row r="12" spans="1:10" ht="15" x14ac:dyDescent="0.2">
      <c r="A12" s="16"/>
      <c r="B12" s="16">
        <v>69</v>
      </c>
      <c r="C12" s="16" t="s">
        <v>923</v>
      </c>
      <c r="D12" s="62">
        <v>1980</v>
      </c>
      <c r="E12" s="16" t="s">
        <v>40</v>
      </c>
      <c r="F12" s="16">
        <v>68.900000000000006</v>
      </c>
      <c r="G12" s="16">
        <v>52</v>
      </c>
      <c r="H12" s="16">
        <v>75</v>
      </c>
      <c r="I12" s="16">
        <v>127</v>
      </c>
      <c r="J12" s="16">
        <v>1</v>
      </c>
    </row>
    <row r="13" spans="1:10" ht="15" x14ac:dyDescent="0.2">
      <c r="A13" s="16"/>
      <c r="B13" s="16">
        <v>69</v>
      </c>
      <c r="C13" s="16" t="s">
        <v>1020</v>
      </c>
      <c r="D13" s="62">
        <v>1983</v>
      </c>
      <c r="E13" s="16" t="s">
        <v>40</v>
      </c>
      <c r="F13" s="16">
        <v>68.5</v>
      </c>
      <c r="G13" s="16">
        <v>51</v>
      </c>
      <c r="H13" s="16">
        <v>72</v>
      </c>
      <c r="I13" s="16">
        <v>123</v>
      </c>
      <c r="J13" s="16">
        <v>2</v>
      </c>
    </row>
    <row r="14" spans="1:10" ht="15" x14ac:dyDescent="0.2">
      <c r="A14" s="16"/>
      <c r="B14" s="16">
        <v>69</v>
      </c>
      <c r="C14" s="16" t="s">
        <v>1021</v>
      </c>
      <c r="D14" s="62">
        <v>1994</v>
      </c>
      <c r="E14" s="16" t="s">
        <v>27</v>
      </c>
      <c r="F14" s="16">
        <v>66.900000000000006</v>
      </c>
      <c r="G14" s="16">
        <v>28</v>
      </c>
      <c r="H14" s="16">
        <v>43</v>
      </c>
      <c r="I14" s="16">
        <v>71</v>
      </c>
      <c r="J14" s="16">
        <v>3</v>
      </c>
    </row>
    <row r="15" spans="1:10" ht="15" x14ac:dyDescent="0.2">
      <c r="A15" s="16"/>
      <c r="B15" s="16"/>
      <c r="C15" s="16"/>
      <c r="D15" s="62"/>
      <c r="E15" s="16"/>
      <c r="F15" s="16"/>
      <c r="G15" s="16"/>
      <c r="H15" s="16"/>
      <c r="I15" s="16"/>
      <c r="J15" s="16"/>
    </row>
    <row r="16" spans="1:10" ht="15" x14ac:dyDescent="0.2">
      <c r="A16" s="16"/>
      <c r="B16" s="16">
        <v>75</v>
      </c>
      <c r="C16" s="16" t="s">
        <v>924</v>
      </c>
      <c r="D16" s="62">
        <v>1972</v>
      </c>
      <c r="E16" s="16" t="s">
        <v>44</v>
      </c>
      <c r="F16" s="16">
        <v>73.7</v>
      </c>
      <c r="G16" s="16">
        <v>40</v>
      </c>
      <c r="H16" s="16">
        <v>60</v>
      </c>
      <c r="I16" s="16">
        <v>100</v>
      </c>
      <c r="J16" s="16">
        <v>1</v>
      </c>
    </row>
    <row r="17" spans="1:10" ht="15" x14ac:dyDescent="0.2">
      <c r="A17" s="16"/>
      <c r="B17" s="16"/>
      <c r="C17" s="16"/>
      <c r="D17" s="62"/>
      <c r="E17" s="16"/>
      <c r="F17" s="16"/>
      <c r="G17" s="16"/>
      <c r="H17" s="16"/>
      <c r="I17" s="16"/>
      <c r="J17" s="16"/>
    </row>
    <row r="18" spans="1:10" ht="15" x14ac:dyDescent="0.2">
      <c r="A18" s="16"/>
      <c r="B18" s="16" t="s">
        <v>271</v>
      </c>
      <c r="C18" s="16" t="s">
        <v>574</v>
      </c>
      <c r="D18" s="62">
        <v>1991</v>
      </c>
      <c r="E18" s="16" t="s">
        <v>36</v>
      </c>
      <c r="F18" s="16">
        <v>90.2</v>
      </c>
      <c r="G18" s="16">
        <v>55</v>
      </c>
      <c r="H18" s="16">
        <v>72</v>
      </c>
      <c r="I18" s="16">
        <v>127</v>
      </c>
      <c r="J18" s="16">
        <v>1</v>
      </c>
    </row>
    <row r="19" spans="1:10" ht="15" x14ac:dyDescent="0.2">
      <c r="A19" s="16"/>
      <c r="B19" s="16" t="s">
        <v>271</v>
      </c>
      <c r="C19" s="16" t="s">
        <v>866</v>
      </c>
      <c r="D19" s="62">
        <v>1992</v>
      </c>
      <c r="E19" s="16" t="s">
        <v>27</v>
      </c>
      <c r="F19" s="16">
        <v>101.6</v>
      </c>
      <c r="G19" s="16">
        <v>43</v>
      </c>
      <c r="H19" s="16">
        <v>66</v>
      </c>
      <c r="I19" s="16">
        <v>109</v>
      </c>
      <c r="J19" s="16">
        <v>2</v>
      </c>
    </row>
    <row r="20" spans="1:10" ht="15" x14ac:dyDescent="0.2">
      <c r="A20" s="16"/>
      <c r="B20" s="16"/>
      <c r="C20" s="16"/>
      <c r="D20" s="62"/>
      <c r="E20" s="16"/>
      <c r="F20" s="16"/>
      <c r="G20" s="16"/>
      <c r="H20" s="16"/>
      <c r="I20" s="16"/>
      <c r="J20" s="16"/>
    </row>
    <row r="21" spans="1:10" ht="15" x14ac:dyDescent="0.2">
      <c r="A21" s="16"/>
      <c r="B21" s="16">
        <v>56</v>
      </c>
      <c r="C21" s="16" t="s">
        <v>66</v>
      </c>
      <c r="D21" s="62">
        <v>1992</v>
      </c>
      <c r="E21" s="16" t="s">
        <v>27</v>
      </c>
      <c r="F21" s="16">
        <v>55.8</v>
      </c>
      <c r="G21" s="16">
        <v>46</v>
      </c>
      <c r="H21" s="16">
        <v>65</v>
      </c>
      <c r="I21" s="16">
        <v>111</v>
      </c>
      <c r="J21" s="16">
        <v>1</v>
      </c>
    </row>
    <row r="22" spans="1:10" ht="15" x14ac:dyDescent="0.2">
      <c r="A22" s="16"/>
      <c r="B22" s="16"/>
      <c r="C22" s="16"/>
      <c r="D22" s="62"/>
      <c r="E22" s="16"/>
      <c r="F22" s="16"/>
      <c r="G22" s="16"/>
      <c r="H22" s="16"/>
      <c r="I22" s="16"/>
      <c r="J22" s="16"/>
    </row>
    <row r="23" spans="1:10" ht="15" x14ac:dyDescent="0.2">
      <c r="A23" s="16"/>
      <c r="B23" s="16">
        <v>62</v>
      </c>
      <c r="C23" s="16" t="s">
        <v>1022</v>
      </c>
      <c r="D23" s="62">
        <v>1988</v>
      </c>
      <c r="E23" s="16" t="s">
        <v>40</v>
      </c>
      <c r="F23" s="16">
        <v>57.7</v>
      </c>
      <c r="G23" s="16">
        <v>78</v>
      </c>
      <c r="H23" s="16">
        <v>110</v>
      </c>
      <c r="I23" s="16">
        <v>188</v>
      </c>
      <c r="J23" s="16">
        <v>1</v>
      </c>
    </row>
    <row r="24" spans="1:10" ht="15" x14ac:dyDescent="0.2">
      <c r="A24" s="16"/>
      <c r="B24" s="16">
        <v>62</v>
      </c>
      <c r="C24" s="16" t="s">
        <v>1023</v>
      </c>
      <c r="D24" s="62">
        <v>1995</v>
      </c>
      <c r="E24" s="16" t="s">
        <v>27</v>
      </c>
      <c r="F24" s="16">
        <v>61.1</v>
      </c>
      <c r="G24" s="16">
        <v>39</v>
      </c>
      <c r="H24" s="16">
        <v>48</v>
      </c>
      <c r="I24" s="16">
        <v>87</v>
      </c>
      <c r="J24" s="16">
        <v>2</v>
      </c>
    </row>
    <row r="25" spans="1:10" ht="15" x14ac:dyDescent="0.2">
      <c r="A25" s="16"/>
      <c r="B25" s="16"/>
      <c r="C25" s="16"/>
      <c r="D25" s="62"/>
      <c r="E25" s="16"/>
      <c r="F25" s="16"/>
      <c r="G25" s="16"/>
      <c r="H25" s="16"/>
      <c r="I25" s="16"/>
      <c r="J25" s="16"/>
    </row>
    <row r="26" spans="1:10" ht="15" x14ac:dyDescent="0.2">
      <c r="A26" s="16"/>
      <c r="B26" s="16">
        <v>69</v>
      </c>
      <c r="C26" s="16" t="s">
        <v>575</v>
      </c>
      <c r="D26" s="62">
        <v>1989</v>
      </c>
      <c r="E26" s="16" t="s">
        <v>36</v>
      </c>
      <c r="F26" s="16">
        <v>67.400000000000006</v>
      </c>
      <c r="G26" s="16">
        <v>74</v>
      </c>
      <c r="H26" s="16">
        <v>84</v>
      </c>
      <c r="I26" s="16">
        <v>158</v>
      </c>
      <c r="J26" s="16">
        <v>1</v>
      </c>
    </row>
    <row r="27" spans="1:10" ht="15" x14ac:dyDescent="0.2">
      <c r="A27" s="16"/>
      <c r="B27" s="16">
        <v>69</v>
      </c>
      <c r="C27" s="16" t="s">
        <v>42</v>
      </c>
      <c r="D27" s="62">
        <v>1993</v>
      </c>
      <c r="E27" s="16" t="s">
        <v>27</v>
      </c>
      <c r="F27" s="16">
        <v>65.900000000000006</v>
      </c>
      <c r="G27" s="16">
        <v>65</v>
      </c>
      <c r="H27" s="16">
        <v>83</v>
      </c>
      <c r="I27" s="16">
        <v>148</v>
      </c>
      <c r="J27" s="16">
        <v>2</v>
      </c>
    </row>
    <row r="28" spans="1:10" ht="15" x14ac:dyDescent="0.2">
      <c r="A28" s="16"/>
      <c r="B28" s="16">
        <v>69</v>
      </c>
      <c r="C28" s="16" t="s">
        <v>799</v>
      </c>
      <c r="D28" s="62">
        <v>1993</v>
      </c>
      <c r="E28" s="16" t="s">
        <v>27</v>
      </c>
      <c r="F28" s="16">
        <v>67.7</v>
      </c>
      <c r="G28" s="16">
        <v>63</v>
      </c>
      <c r="H28" s="16" t="s">
        <v>935</v>
      </c>
      <c r="I28" s="16" t="s">
        <v>935</v>
      </c>
      <c r="J28" s="16" t="s">
        <v>935</v>
      </c>
    </row>
    <row r="29" spans="1:10" ht="15" x14ac:dyDescent="0.2">
      <c r="A29" s="16"/>
      <c r="B29" s="16"/>
      <c r="C29" s="16"/>
      <c r="D29" s="62"/>
      <c r="E29" s="16"/>
      <c r="F29" s="16"/>
      <c r="G29" s="16"/>
      <c r="H29" s="16"/>
      <c r="I29" s="16"/>
      <c r="J29" s="16"/>
    </row>
    <row r="30" spans="1:10" ht="15" x14ac:dyDescent="0.2">
      <c r="A30" s="16"/>
      <c r="B30" s="16">
        <v>77</v>
      </c>
      <c r="C30" s="16" t="s">
        <v>815</v>
      </c>
      <c r="D30" s="62">
        <v>1981</v>
      </c>
      <c r="E30" s="16" t="s">
        <v>40</v>
      </c>
      <c r="F30" s="16">
        <v>74.900000000000006</v>
      </c>
      <c r="G30" s="16">
        <v>100</v>
      </c>
      <c r="H30" s="16">
        <v>137</v>
      </c>
      <c r="I30" s="16">
        <v>237</v>
      </c>
      <c r="J30" s="16">
        <v>1</v>
      </c>
    </row>
    <row r="31" spans="1:10" ht="15" x14ac:dyDescent="0.2">
      <c r="A31" s="16"/>
      <c r="B31" s="16">
        <v>77</v>
      </c>
      <c r="C31" s="16" t="s">
        <v>327</v>
      </c>
      <c r="D31" s="62">
        <v>1988</v>
      </c>
      <c r="E31" s="16" t="s">
        <v>40</v>
      </c>
      <c r="F31" s="16">
        <v>75.099999999999994</v>
      </c>
      <c r="G31" s="16">
        <v>102</v>
      </c>
      <c r="H31" s="16">
        <v>132</v>
      </c>
      <c r="I31" s="16">
        <v>234</v>
      </c>
      <c r="J31" s="16">
        <v>2</v>
      </c>
    </row>
    <row r="32" spans="1:10" ht="15" x14ac:dyDescent="0.2">
      <c r="A32" s="16"/>
      <c r="B32" s="16">
        <v>77</v>
      </c>
      <c r="C32" s="16" t="s">
        <v>1002</v>
      </c>
      <c r="D32" s="62">
        <v>1990</v>
      </c>
      <c r="E32" s="16" t="s">
        <v>36</v>
      </c>
      <c r="F32" s="16">
        <v>75.8</v>
      </c>
      <c r="G32" s="16">
        <v>55</v>
      </c>
      <c r="H32" s="16">
        <v>80</v>
      </c>
      <c r="I32" s="16">
        <v>135</v>
      </c>
      <c r="J32" s="16">
        <v>3</v>
      </c>
    </row>
    <row r="33" spans="1:10" ht="15" x14ac:dyDescent="0.2">
      <c r="A33" s="16"/>
      <c r="B33" s="16"/>
      <c r="C33" s="16"/>
      <c r="D33" s="62"/>
      <c r="E33" s="16"/>
      <c r="F33" s="16"/>
      <c r="G33" s="16"/>
      <c r="H33" s="16"/>
      <c r="I33" s="16"/>
      <c r="J33" s="16"/>
    </row>
    <row r="34" spans="1:10" ht="15" x14ac:dyDescent="0.2">
      <c r="A34" s="16"/>
      <c r="B34" s="16">
        <v>85</v>
      </c>
      <c r="C34" s="16" t="s">
        <v>1024</v>
      </c>
      <c r="D34" s="62">
        <v>1988</v>
      </c>
      <c r="E34" s="16" t="s">
        <v>40</v>
      </c>
      <c r="F34" s="16">
        <v>82.8</v>
      </c>
      <c r="G34" s="16">
        <v>95</v>
      </c>
      <c r="H34" s="16">
        <v>115</v>
      </c>
      <c r="I34" s="16">
        <v>210</v>
      </c>
      <c r="J34" s="16">
        <v>1</v>
      </c>
    </row>
    <row r="35" spans="1:10" ht="15" x14ac:dyDescent="0.2">
      <c r="A35" s="16"/>
      <c r="B35" s="16">
        <v>85</v>
      </c>
      <c r="C35" s="16" t="s">
        <v>1025</v>
      </c>
      <c r="D35" s="62">
        <v>1929</v>
      </c>
      <c r="E35" s="16" t="s">
        <v>44</v>
      </c>
      <c r="F35" s="16">
        <v>82.5</v>
      </c>
      <c r="G35" s="16">
        <v>37</v>
      </c>
      <c r="H35" s="16">
        <v>46</v>
      </c>
      <c r="I35" s="16">
        <v>83</v>
      </c>
      <c r="J35" s="16">
        <v>2</v>
      </c>
    </row>
    <row r="36" spans="1:10" ht="15" x14ac:dyDescent="0.2">
      <c r="A36" s="16"/>
      <c r="B36" s="16">
        <v>85</v>
      </c>
      <c r="C36" s="16" t="s">
        <v>1004</v>
      </c>
      <c r="D36" s="62">
        <v>1994</v>
      </c>
      <c r="E36" s="16" t="s">
        <v>27</v>
      </c>
      <c r="F36" s="16">
        <v>79.2</v>
      </c>
      <c r="G36" s="16">
        <v>33</v>
      </c>
      <c r="H36" s="16">
        <v>46</v>
      </c>
      <c r="I36" s="16">
        <v>79</v>
      </c>
      <c r="J36" s="16">
        <v>3</v>
      </c>
    </row>
    <row r="37" spans="1:10" ht="15" x14ac:dyDescent="0.2">
      <c r="A37" s="16"/>
      <c r="B37" s="16"/>
      <c r="C37" s="16"/>
      <c r="D37" s="62"/>
      <c r="E37" s="16"/>
      <c r="F37" s="16"/>
      <c r="G37" s="16"/>
      <c r="H37" s="16"/>
      <c r="I37" s="16"/>
      <c r="J37" s="16"/>
    </row>
    <row r="38" spans="1:10" ht="15" x14ac:dyDescent="0.2">
      <c r="A38" s="16"/>
      <c r="B38" s="16">
        <v>94</v>
      </c>
      <c r="C38" s="16" t="s">
        <v>1026</v>
      </c>
      <c r="D38" s="62">
        <v>1991</v>
      </c>
      <c r="E38" s="16" t="s">
        <v>36</v>
      </c>
      <c r="F38" s="16">
        <v>89.1</v>
      </c>
      <c r="G38" s="16">
        <v>91</v>
      </c>
      <c r="H38" s="16">
        <v>120</v>
      </c>
      <c r="I38" s="16">
        <v>211</v>
      </c>
      <c r="J38" s="16">
        <v>1</v>
      </c>
    </row>
    <row r="39" spans="1:10" ht="15" x14ac:dyDescent="0.2">
      <c r="A39" s="16"/>
      <c r="B39" s="16">
        <v>94</v>
      </c>
      <c r="C39" s="16" t="s">
        <v>1027</v>
      </c>
      <c r="D39" s="62">
        <v>1977</v>
      </c>
      <c r="E39" s="16" t="s">
        <v>40</v>
      </c>
      <c r="F39" s="16">
        <v>93</v>
      </c>
      <c r="G39" s="16">
        <v>60</v>
      </c>
      <c r="H39" s="16">
        <v>80</v>
      </c>
      <c r="I39" s="16">
        <v>140</v>
      </c>
      <c r="J39" s="16">
        <v>2</v>
      </c>
    </row>
    <row r="40" spans="1:10" ht="15" x14ac:dyDescent="0.2">
      <c r="A40" s="16"/>
      <c r="B40" s="16"/>
      <c r="C40" s="16"/>
      <c r="D40" s="62"/>
      <c r="E40" s="16"/>
      <c r="F40" s="16"/>
      <c r="G40" s="16"/>
      <c r="H40" s="16"/>
      <c r="I40" s="16"/>
      <c r="J40" s="16"/>
    </row>
    <row r="41" spans="1:10" ht="15" x14ac:dyDescent="0.2">
      <c r="A41" s="16"/>
      <c r="B41" s="16">
        <v>105</v>
      </c>
      <c r="C41" s="16" t="s">
        <v>1028</v>
      </c>
      <c r="D41" s="62">
        <v>1985</v>
      </c>
      <c r="E41" s="16" t="s">
        <v>40</v>
      </c>
      <c r="F41" s="16">
        <v>104.8</v>
      </c>
      <c r="G41" s="16">
        <v>115</v>
      </c>
      <c r="H41" s="16">
        <v>150</v>
      </c>
      <c r="I41" s="16">
        <v>265</v>
      </c>
      <c r="J41" s="16">
        <v>1</v>
      </c>
    </row>
    <row r="42" spans="1:10" ht="15" x14ac:dyDescent="0.2">
      <c r="A42" s="16"/>
      <c r="B42" s="16"/>
      <c r="C42" s="16"/>
      <c r="D42" s="62"/>
      <c r="E42" s="16"/>
      <c r="F42" s="16"/>
      <c r="G42" s="16"/>
      <c r="H42" s="16"/>
      <c r="I42" s="16"/>
      <c r="J42" s="16"/>
    </row>
    <row r="43" spans="1:10" ht="15" x14ac:dyDescent="0.2">
      <c r="A43" s="16"/>
      <c r="B43" s="16" t="s">
        <v>281</v>
      </c>
      <c r="C43" s="16" t="s">
        <v>78</v>
      </c>
      <c r="D43" s="62">
        <v>1982</v>
      </c>
      <c r="E43" s="16" t="s">
        <v>40</v>
      </c>
      <c r="F43" s="16">
        <v>116.3</v>
      </c>
      <c r="G43" s="16">
        <v>118</v>
      </c>
      <c r="H43" s="16">
        <v>162</v>
      </c>
      <c r="I43" s="16">
        <v>280</v>
      </c>
      <c r="J43" s="16">
        <v>1</v>
      </c>
    </row>
    <row r="44" spans="1:10" ht="15" x14ac:dyDescent="0.2">
      <c r="A44" s="16"/>
      <c r="B44" s="16" t="s">
        <v>281</v>
      </c>
      <c r="C44" s="16" t="s">
        <v>443</v>
      </c>
      <c r="D44" s="62">
        <v>1977</v>
      </c>
      <c r="E44" s="16" t="s">
        <v>40</v>
      </c>
      <c r="F44" s="16">
        <v>120.6</v>
      </c>
      <c r="G44" s="16">
        <v>116</v>
      </c>
      <c r="H44" s="16">
        <v>160</v>
      </c>
      <c r="I44" s="16">
        <v>276</v>
      </c>
      <c r="J44" s="16">
        <v>2</v>
      </c>
    </row>
    <row r="45" spans="1:10" ht="15" x14ac:dyDescent="0.2">
      <c r="A45" s="16"/>
      <c r="B45" s="16" t="s">
        <v>281</v>
      </c>
      <c r="C45" s="16" t="s">
        <v>839</v>
      </c>
      <c r="D45" s="62">
        <v>1990</v>
      </c>
      <c r="E45" s="16" t="s">
        <v>36</v>
      </c>
      <c r="F45" s="16">
        <v>113.2</v>
      </c>
      <c r="G45" s="16">
        <v>80</v>
      </c>
      <c r="H45" s="16" t="s">
        <v>935</v>
      </c>
      <c r="I45" s="16" t="s">
        <v>935</v>
      </c>
      <c r="J45" s="16" t="s">
        <v>935</v>
      </c>
    </row>
    <row r="46" spans="1:10" ht="15" x14ac:dyDescent="0.2">
      <c r="A46" s="16"/>
      <c r="B46" s="16"/>
      <c r="C46" s="16"/>
      <c r="D46" s="62"/>
      <c r="E46" s="16"/>
      <c r="F46" s="16"/>
      <c r="G46" s="16"/>
      <c r="H46" s="16"/>
      <c r="I46" s="16"/>
      <c r="J46" s="16"/>
    </row>
  </sheetData>
  <mergeCells count="2">
    <mergeCell ref="B1:C1"/>
    <mergeCell ref="F1:J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8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214" t="s">
        <v>1030</v>
      </c>
      <c r="C1" s="214"/>
      <c r="D1" s="3"/>
      <c r="E1" s="2" t="s">
        <v>2</v>
      </c>
      <c r="F1" s="213" t="s">
        <v>852</v>
      </c>
      <c r="G1" s="213"/>
      <c r="H1" s="213"/>
      <c r="I1" s="213"/>
      <c r="J1" s="213"/>
    </row>
    <row r="2" spans="1:10" ht="15.75" x14ac:dyDescent="0.25">
      <c r="A2" s="2" t="s">
        <v>0</v>
      </c>
      <c r="B2" s="3"/>
      <c r="C2" s="3" t="s">
        <v>28</v>
      </c>
      <c r="D2" s="3"/>
      <c r="E2" s="2" t="s">
        <v>3</v>
      </c>
      <c r="F2" s="3"/>
      <c r="G2" s="3" t="s">
        <v>1061</v>
      </c>
      <c r="H2" s="3"/>
      <c r="I2" s="47"/>
      <c r="J2" s="3" t="s">
        <v>919</v>
      </c>
    </row>
    <row r="3" spans="1:10" ht="15.75" x14ac:dyDescent="0.25">
      <c r="A3" s="2" t="s">
        <v>1</v>
      </c>
      <c r="B3" s="68" t="s">
        <v>1051</v>
      </c>
      <c r="C3" s="63"/>
      <c r="D3" s="63"/>
      <c r="E3" s="63"/>
      <c r="F3" s="63"/>
      <c r="G3" s="3"/>
      <c r="H3" s="3"/>
      <c r="I3" s="3"/>
      <c r="J3" s="3"/>
    </row>
    <row r="4" spans="1:10" ht="15.75" x14ac:dyDescent="0.25">
      <c r="A4" s="64" t="s">
        <v>4</v>
      </c>
      <c r="B4" s="64" t="s">
        <v>5</v>
      </c>
      <c r="C4" s="64" t="s">
        <v>6</v>
      </c>
      <c r="D4" s="64" t="s">
        <v>9</v>
      </c>
      <c r="E4" s="64" t="s">
        <v>7</v>
      </c>
      <c r="F4" s="64" t="s">
        <v>8</v>
      </c>
      <c r="G4" s="64" t="s">
        <v>10</v>
      </c>
      <c r="H4" s="64" t="s">
        <v>11</v>
      </c>
      <c r="I4" s="64" t="s">
        <v>12</v>
      </c>
      <c r="J4" s="64" t="s">
        <v>13</v>
      </c>
    </row>
    <row r="5" spans="1:10" ht="15" x14ac:dyDescent="0.2">
      <c r="A5" s="18"/>
      <c r="B5" s="38">
        <v>48</v>
      </c>
      <c r="C5" s="38" t="s">
        <v>665</v>
      </c>
      <c r="D5" s="49">
        <v>1995</v>
      </c>
      <c r="E5" s="18" t="s">
        <v>27</v>
      </c>
      <c r="F5" s="38">
        <v>41.2</v>
      </c>
      <c r="G5" s="38">
        <v>31</v>
      </c>
      <c r="H5" s="38">
        <v>40</v>
      </c>
      <c r="I5" s="38">
        <v>71</v>
      </c>
      <c r="J5" s="38">
        <v>1</v>
      </c>
    </row>
    <row r="6" spans="1:10" ht="15" x14ac:dyDescent="0.2">
      <c r="A6" s="16"/>
      <c r="B6" s="39">
        <v>48</v>
      </c>
      <c r="C6" s="39" t="s">
        <v>1031</v>
      </c>
      <c r="D6" s="50">
        <v>1998</v>
      </c>
      <c r="E6" s="16" t="s">
        <v>27</v>
      </c>
      <c r="F6" s="39">
        <v>43.1</v>
      </c>
      <c r="G6" s="39">
        <v>19</v>
      </c>
      <c r="H6" s="39">
        <v>25</v>
      </c>
      <c r="I6" s="39">
        <v>44</v>
      </c>
      <c r="J6" s="39">
        <v>2</v>
      </c>
    </row>
    <row r="7" spans="1:10" ht="15" x14ac:dyDescent="0.2">
      <c r="A7" s="16"/>
      <c r="B7" s="39">
        <v>48</v>
      </c>
      <c r="C7" s="39" t="s">
        <v>1032</v>
      </c>
      <c r="D7" s="50">
        <v>2002</v>
      </c>
      <c r="E7" s="16" t="s">
        <v>27</v>
      </c>
      <c r="F7" s="39">
        <v>26.55</v>
      </c>
      <c r="G7" s="39">
        <v>12</v>
      </c>
      <c r="H7" s="39">
        <v>19</v>
      </c>
      <c r="I7" s="39">
        <v>31</v>
      </c>
      <c r="J7" s="39">
        <v>3</v>
      </c>
    </row>
    <row r="8" spans="1:10" ht="15" x14ac:dyDescent="0.2">
      <c r="A8" s="16"/>
      <c r="B8" s="39"/>
      <c r="C8" s="39"/>
      <c r="D8" s="39"/>
      <c r="E8" s="16"/>
      <c r="F8" s="39"/>
      <c r="G8" s="39"/>
      <c r="H8" s="39"/>
      <c r="I8" s="39"/>
      <c r="J8" s="39"/>
    </row>
    <row r="9" spans="1:10" ht="15" x14ac:dyDescent="0.2">
      <c r="A9" s="16"/>
      <c r="B9" s="39">
        <v>53</v>
      </c>
      <c r="C9" s="39" t="s">
        <v>509</v>
      </c>
      <c r="D9" s="50">
        <v>1992</v>
      </c>
      <c r="E9" s="16" t="s">
        <v>27</v>
      </c>
      <c r="F9" s="39">
        <v>52.4</v>
      </c>
      <c r="G9" s="39">
        <v>32</v>
      </c>
      <c r="H9" s="39">
        <v>46</v>
      </c>
      <c r="I9" s="39">
        <v>78</v>
      </c>
      <c r="J9" s="39">
        <v>1</v>
      </c>
    </row>
    <row r="10" spans="1:10" ht="15" x14ac:dyDescent="0.2">
      <c r="A10" s="16"/>
      <c r="B10" s="39"/>
      <c r="C10" s="39"/>
      <c r="D10" s="50"/>
      <c r="E10" s="16"/>
      <c r="F10" s="39"/>
      <c r="G10" s="39"/>
      <c r="H10" s="39"/>
      <c r="I10" s="39"/>
      <c r="J10" s="39"/>
    </row>
    <row r="11" spans="1:10" ht="15" x14ac:dyDescent="0.2">
      <c r="A11" s="16"/>
      <c r="B11" s="39">
        <v>58</v>
      </c>
      <c r="C11" s="39" t="s">
        <v>1019</v>
      </c>
      <c r="D11" s="50">
        <v>1968</v>
      </c>
      <c r="E11" s="16" t="s">
        <v>44</v>
      </c>
      <c r="F11" s="39">
        <v>57.4</v>
      </c>
      <c r="G11" s="39">
        <v>37</v>
      </c>
      <c r="H11" s="39">
        <v>52</v>
      </c>
      <c r="I11" s="39">
        <v>89</v>
      </c>
      <c r="J11" s="39">
        <v>1</v>
      </c>
    </row>
    <row r="12" spans="1:10" ht="15" x14ac:dyDescent="0.2">
      <c r="A12" s="16"/>
      <c r="B12" s="39">
        <v>58</v>
      </c>
      <c r="C12" s="39" t="s">
        <v>977</v>
      </c>
      <c r="D12" s="50">
        <v>1992</v>
      </c>
      <c r="E12" s="16" t="s">
        <v>27</v>
      </c>
      <c r="F12" s="39">
        <v>58</v>
      </c>
      <c r="G12" s="39">
        <v>32</v>
      </c>
      <c r="H12" s="39">
        <v>50</v>
      </c>
      <c r="I12" s="39">
        <v>82</v>
      </c>
      <c r="J12" s="39">
        <v>2</v>
      </c>
    </row>
    <row r="13" spans="1:10" ht="15" x14ac:dyDescent="0.2">
      <c r="A13" s="16"/>
      <c r="B13" s="39">
        <v>58</v>
      </c>
      <c r="C13" s="39" t="s">
        <v>860</v>
      </c>
      <c r="D13" s="50">
        <v>1964</v>
      </c>
      <c r="E13" s="16" t="s">
        <v>44</v>
      </c>
      <c r="F13" s="39">
        <v>53.8</v>
      </c>
      <c r="G13" s="39">
        <v>32</v>
      </c>
      <c r="H13" s="39">
        <v>46</v>
      </c>
      <c r="I13" s="39">
        <v>78</v>
      </c>
      <c r="J13" s="39">
        <v>3</v>
      </c>
    </row>
    <row r="14" spans="1:10" ht="15" x14ac:dyDescent="0.2">
      <c r="A14" s="16"/>
      <c r="B14" s="39"/>
      <c r="C14" s="39"/>
      <c r="D14" s="50"/>
      <c r="E14" s="16"/>
      <c r="F14" s="39"/>
      <c r="G14" s="39"/>
      <c r="H14" s="39"/>
      <c r="I14" s="39"/>
      <c r="J14" s="39"/>
    </row>
    <row r="15" spans="1:10" ht="15" x14ac:dyDescent="0.2">
      <c r="A15" s="16"/>
      <c r="B15" s="39">
        <v>63</v>
      </c>
      <c r="C15" s="39" t="s">
        <v>1018</v>
      </c>
      <c r="D15" s="50">
        <v>1989</v>
      </c>
      <c r="E15" s="16" t="s">
        <v>36</v>
      </c>
      <c r="F15" s="39">
        <v>61.45</v>
      </c>
      <c r="G15" s="39">
        <v>40</v>
      </c>
      <c r="H15" s="39">
        <v>62</v>
      </c>
      <c r="I15" s="39">
        <v>102</v>
      </c>
      <c r="J15" s="39">
        <v>1</v>
      </c>
    </row>
    <row r="16" spans="1:10" ht="15" x14ac:dyDescent="0.2">
      <c r="A16" s="16"/>
      <c r="B16" s="39"/>
      <c r="C16" s="39"/>
      <c r="D16" s="50"/>
      <c r="E16" s="16"/>
      <c r="F16" s="39"/>
      <c r="G16" s="39"/>
      <c r="H16" s="39"/>
      <c r="I16" s="39"/>
      <c r="J16" s="39"/>
    </row>
    <row r="17" spans="1:10" ht="15" x14ac:dyDescent="0.2">
      <c r="A17" s="16"/>
      <c r="B17" s="39">
        <v>69</v>
      </c>
      <c r="C17" s="39" t="s">
        <v>922</v>
      </c>
      <c r="D17" s="50">
        <v>1991</v>
      </c>
      <c r="E17" s="16" t="s">
        <v>36</v>
      </c>
      <c r="F17" s="39">
        <v>66.05</v>
      </c>
      <c r="G17" s="39">
        <v>49</v>
      </c>
      <c r="H17" s="39">
        <v>75</v>
      </c>
      <c r="I17" s="39">
        <v>124</v>
      </c>
      <c r="J17" s="39">
        <v>1</v>
      </c>
    </row>
    <row r="18" spans="1:10" ht="15" x14ac:dyDescent="0.2">
      <c r="A18" s="16"/>
      <c r="B18" s="39">
        <v>69</v>
      </c>
      <c r="C18" s="39" t="s">
        <v>987</v>
      </c>
      <c r="D18" s="50">
        <v>1994</v>
      </c>
      <c r="E18" s="16" t="s">
        <v>27</v>
      </c>
      <c r="F18" s="39">
        <v>68.650000000000006</v>
      </c>
      <c r="G18" s="39">
        <v>33</v>
      </c>
      <c r="H18" s="39">
        <v>48</v>
      </c>
      <c r="I18" s="39">
        <v>81</v>
      </c>
      <c r="J18" s="39">
        <v>2</v>
      </c>
    </row>
    <row r="19" spans="1:10" ht="15" x14ac:dyDescent="0.2">
      <c r="A19" s="16"/>
      <c r="B19" s="39"/>
      <c r="C19" s="39"/>
      <c r="D19" s="50"/>
      <c r="E19" s="16"/>
      <c r="F19" s="39"/>
      <c r="G19" s="39"/>
      <c r="H19" s="39"/>
      <c r="I19" s="39"/>
      <c r="J19" s="39"/>
    </row>
    <row r="20" spans="1:10" ht="15" x14ac:dyDescent="0.2">
      <c r="A20" s="16"/>
      <c r="B20" s="39">
        <v>75</v>
      </c>
      <c r="C20" s="39" t="s">
        <v>1033</v>
      </c>
      <c r="D20" s="50">
        <v>1987</v>
      </c>
      <c r="E20" s="16" t="s">
        <v>40</v>
      </c>
      <c r="F20" s="39">
        <v>74.599999999999994</v>
      </c>
      <c r="G20" s="39">
        <v>62</v>
      </c>
      <c r="H20" s="39">
        <v>83</v>
      </c>
      <c r="I20" s="39">
        <v>145</v>
      </c>
      <c r="J20" s="39">
        <v>1</v>
      </c>
    </row>
    <row r="21" spans="1:10" ht="15" x14ac:dyDescent="0.2">
      <c r="A21" s="16"/>
      <c r="B21" s="39">
        <v>75</v>
      </c>
      <c r="C21" s="39" t="s">
        <v>982</v>
      </c>
      <c r="D21" s="50">
        <v>1992</v>
      </c>
      <c r="E21" s="16" t="s">
        <v>27</v>
      </c>
      <c r="F21" s="39">
        <v>72.099999999999994</v>
      </c>
      <c r="G21" s="39">
        <v>39</v>
      </c>
      <c r="H21" s="39">
        <v>65</v>
      </c>
      <c r="I21" s="39">
        <v>104</v>
      </c>
      <c r="J21" s="39">
        <v>2</v>
      </c>
    </row>
    <row r="22" spans="1:10" ht="15" x14ac:dyDescent="0.2">
      <c r="A22" s="16"/>
      <c r="B22" s="39">
        <v>75</v>
      </c>
      <c r="C22" s="39" t="s">
        <v>1034</v>
      </c>
      <c r="D22" s="50">
        <v>1994</v>
      </c>
      <c r="E22" s="16" t="s">
        <v>27</v>
      </c>
      <c r="F22" s="39">
        <v>73.150000000000006</v>
      </c>
      <c r="G22" s="39">
        <v>37</v>
      </c>
      <c r="H22" s="39">
        <v>45</v>
      </c>
      <c r="I22" s="39">
        <v>82</v>
      </c>
      <c r="J22" s="39">
        <v>3</v>
      </c>
    </row>
    <row r="23" spans="1:10" ht="15" x14ac:dyDescent="0.2">
      <c r="A23" s="16"/>
      <c r="B23" s="39"/>
      <c r="C23" s="39"/>
      <c r="D23" s="50"/>
      <c r="E23" s="16"/>
      <c r="F23" s="39"/>
      <c r="G23" s="39"/>
      <c r="H23" s="39"/>
      <c r="I23" s="39"/>
      <c r="J23" s="39"/>
    </row>
    <row r="24" spans="1:10" ht="15" x14ac:dyDescent="0.2">
      <c r="A24" s="16"/>
      <c r="B24" s="39" t="s">
        <v>271</v>
      </c>
      <c r="C24" s="39" t="s">
        <v>574</v>
      </c>
      <c r="D24" s="50">
        <v>1991</v>
      </c>
      <c r="E24" s="16" t="s">
        <v>36</v>
      </c>
      <c r="F24" s="39">
        <v>90.1</v>
      </c>
      <c r="G24" s="39">
        <v>53</v>
      </c>
      <c r="H24" s="39">
        <v>75</v>
      </c>
      <c r="I24" s="39">
        <v>128</v>
      </c>
      <c r="J24" s="39">
        <v>1</v>
      </c>
    </row>
    <row r="25" spans="1:10" ht="15" x14ac:dyDescent="0.2">
      <c r="A25" s="16"/>
      <c r="B25" s="39"/>
      <c r="C25" s="39"/>
      <c r="D25" s="50"/>
      <c r="E25" s="16"/>
      <c r="F25" s="39"/>
      <c r="G25" s="39"/>
      <c r="H25" s="39"/>
      <c r="I25" s="39"/>
      <c r="J25" s="39"/>
    </row>
    <row r="26" spans="1:10" ht="15" x14ac:dyDescent="0.2">
      <c r="A26" s="16"/>
      <c r="B26" s="39">
        <v>56</v>
      </c>
      <c r="C26" s="39" t="s">
        <v>679</v>
      </c>
      <c r="D26" s="50">
        <v>1994</v>
      </c>
      <c r="E26" s="16" t="s">
        <v>27</v>
      </c>
      <c r="F26" s="39">
        <v>48.95</v>
      </c>
      <c r="G26" s="39">
        <v>38</v>
      </c>
      <c r="H26" s="39">
        <v>54</v>
      </c>
      <c r="I26" s="39">
        <v>92</v>
      </c>
      <c r="J26" s="39">
        <v>1</v>
      </c>
    </row>
    <row r="27" spans="1:10" ht="15" x14ac:dyDescent="0.2">
      <c r="A27" s="16"/>
      <c r="B27" s="39">
        <v>56</v>
      </c>
      <c r="C27" s="39" t="s">
        <v>912</v>
      </c>
      <c r="D27" s="50">
        <v>1996</v>
      </c>
      <c r="E27" s="16" t="s">
        <v>27</v>
      </c>
      <c r="F27" s="39">
        <v>47.4</v>
      </c>
      <c r="G27" s="39">
        <v>25</v>
      </c>
      <c r="H27" s="39">
        <v>43</v>
      </c>
      <c r="I27" s="39">
        <v>68</v>
      </c>
      <c r="J27" s="39">
        <v>2</v>
      </c>
    </row>
    <row r="28" spans="1:10" ht="15" x14ac:dyDescent="0.2">
      <c r="A28" s="16"/>
      <c r="B28" s="39">
        <v>56</v>
      </c>
      <c r="C28" s="39" t="s">
        <v>1035</v>
      </c>
      <c r="D28" s="50">
        <v>1999</v>
      </c>
      <c r="E28" s="16" t="s">
        <v>27</v>
      </c>
      <c r="F28" s="39">
        <v>43.45</v>
      </c>
      <c r="G28" s="39">
        <v>25</v>
      </c>
      <c r="H28" s="39">
        <v>36</v>
      </c>
      <c r="I28" s="39">
        <v>61</v>
      </c>
      <c r="J28" s="39">
        <v>3</v>
      </c>
    </row>
    <row r="29" spans="1:10" ht="15" x14ac:dyDescent="0.2">
      <c r="A29" s="16"/>
      <c r="B29" s="39">
        <v>56</v>
      </c>
      <c r="C29" s="39" t="s">
        <v>1036</v>
      </c>
      <c r="D29" s="50">
        <v>1999</v>
      </c>
      <c r="E29" s="16" t="s">
        <v>27</v>
      </c>
      <c r="F29" s="39">
        <v>43.7</v>
      </c>
      <c r="G29" s="39">
        <v>26</v>
      </c>
      <c r="H29" s="39">
        <v>32</v>
      </c>
      <c r="I29" s="39">
        <v>58</v>
      </c>
      <c r="J29" s="39">
        <v>4</v>
      </c>
    </row>
    <row r="30" spans="1:10" ht="15" x14ac:dyDescent="0.2">
      <c r="A30" s="16"/>
      <c r="B30" s="39">
        <v>56</v>
      </c>
      <c r="C30" s="39" t="s">
        <v>69</v>
      </c>
      <c r="D30" s="50">
        <v>1996</v>
      </c>
      <c r="E30" s="16" t="s">
        <v>27</v>
      </c>
      <c r="F30" s="39">
        <v>34.75</v>
      </c>
      <c r="G30" s="39">
        <v>25</v>
      </c>
      <c r="H30" s="39">
        <v>30</v>
      </c>
      <c r="I30" s="39">
        <v>55</v>
      </c>
      <c r="J30" s="39">
        <v>5</v>
      </c>
    </row>
    <row r="31" spans="1:10" ht="15" x14ac:dyDescent="0.2">
      <c r="A31" s="16"/>
      <c r="B31" s="39">
        <v>56</v>
      </c>
      <c r="C31" s="39" t="s">
        <v>1037</v>
      </c>
      <c r="D31" s="50">
        <v>1995</v>
      </c>
      <c r="E31" s="16" t="s">
        <v>27</v>
      </c>
      <c r="F31" s="39">
        <v>54.6</v>
      </c>
      <c r="G31" s="39">
        <v>18</v>
      </c>
      <c r="H31" s="39">
        <v>30</v>
      </c>
      <c r="I31" s="39">
        <v>48</v>
      </c>
      <c r="J31" s="39">
        <v>6</v>
      </c>
    </row>
    <row r="32" spans="1:10" ht="15" x14ac:dyDescent="0.2">
      <c r="A32" s="16"/>
      <c r="B32" s="39">
        <v>56</v>
      </c>
      <c r="C32" s="39" t="s">
        <v>1038</v>
      </c>
      <c r="D32" s="50">
        <v>1996</v>
      </c>
      <c r="E32" s="16" t="s">
        <v>27</v>
      </c>
      <c r="F32" s="39">
        <v>43.95</v>
      </c>
      <c r="G32" s="39">
        <v>18</v>
      </c>
      <c r="H32" s="39">
        <v>25</v>
      </c>
      <c r="I32" s="39">
        <v>43</v>
      </c>
      <c r="J32" s="39">
        <v>7</v>
      </c>
    </row>
    <row r="33" spans="1:10" ht="15" x14ac:dyDescent="0.2">
      <c r="A33" s="16"/>
      <c r="B33" s="39">
        <v>56</v>
      </c>
      <c r="C33" s="39" t="s">
        <v>1039</v>
      </c>
      <c r="D33" s="50">
        <v>1995</v>
      </c>
      <c r="E33" s="16" t="s">
        <v>27</v>
      </c>
      <c r="F33" s="39">
        <v>37.5</v>
      </c>
      <c r="G33" s="39">
        <v>18</v>
      </c>
      <c r="H33" s="39">
        <v>24</v>
      </c>
      <c r="I33" s="39">
        <v>42</v>
      </c>
      <c r="J33" s="39">
        <v>8</v>
      </c>
    </row>
    <row r="34" spans="1:10" ht="15" x14ac:dyDescent="0.2">
      <c r="A34" s="16"/>
      <c r="B34" s="39">
        <v>56</v>
      </c>
      <c r="C34" s="39" t="s">
        <v>905</v>
      </c>
      <c r="D34" s="50">
        <v>1988</v>
      </c>
      <c r="E34" s="16" t="s">
        <v>40</v>
      </c>
      <c r="F34" s="39">
        <v>54.15</v>
      </c>
      <c r="G34" s="39">
        <v>75</v>
      </c>
      <c r="H34" s="39" t="s">
        <v>935</v>
      </c>
      <c r="I34" s="39" t="s">
        <v>935</v>
      </c>
      <c r="J34" s="39">
        <v>9</v>
      </c>
    </row>
    <row r="35" spans="1:10" ht="15" x14ac:dyDescent="0.2">
      <c r="A35" s="16"/>
      <c r="B35" s="39"/>
      <c r="C35" s="39"/>
      <c r="D35" s="50"/>
      <c r="E35" s="16"/>
      <c r="F35" s="39"/>
      <c r="G35" s="39"/>
      <c r="H35" s="39"/>
      <c r="I35" s="39"/>
      <c r="J35" s="39"/>
    </row>
    <row r="36" spans="1:10" ht="15" x14ac:dyDescent="0.2">
      <c r="A36" s="16"/>
      <c r="B36" s="39">
        <v>62</v>
      </c>
      <c r="C36" s="39" t="s">
        <v>619</v>
      </c>
      <c r="D36" s="50">
        <v>1988</v>
      </c>
      <c r="E36" s="16" t="s">
        <v>40</v>
      </c>
      <c r="F36" s="39">
        <v>57.75</v>
      </c>
      <c r="G36" s="39">
        <v>75</v>
      </c>
      <c r="H36" s="39">
        <v>110</v>
      </c>
      <c r="I36" s="39">
        <v>185</v>
      </c>
      <c r="J36" s="39">
        <v>1</v>
      </c>
    </row>
    <row r="37" spans="1:10" ht="15" x14ac:dyDescent="0.2">
      <c r="A37" s="16"/>
      <c r="B37" s="39">
        <v>62</v>
      </c>
      <c r="C37" s="39" t="s">
        <v>562</v>
      </c>
      <c r="D37" s="50">
        <v>1994</v>
      </c>
      <c r="E37" s="16" t="s">
        <v>27</v>
      </c>
      <c r="F37" s="39">
        <v>58.5</v>
      </c>
      <c r="G37" s="39">
        <v>65</v>
      </c>
      <c r="H37" s="39">
        <v>79</v>
      </c>
      <c r="I37" s="39">
        <v>144</v>
      </c>
      <c r="J37" s="39">
        <v>2</v>
      </c>
    </row>
    <row r="38" spans="1:10" ht="15" x14ac:dyDescent="0.2">
      <c r="A38" s="16"/>
      <c r="B38" s="39">
        <v>62</v>
      </c>
      <c r="C38" s="39" t="s">
        <v>1181</v>
      </c>
      <c r="D38" s="50">
        <v>1993</v>
      </c>
      <c r="E38" s="16" t="s">
        <v>27</v>
      </c>
      <c r="F38" s="39">
        <v>60.8</v>
      </c>
      <c r="G38" s="39">
        <v>52</v>
      </c>
      <c r="H38" s="39">
        <v>75</v>
      </c>
      <c r="I38" s="39">
        <v>127</v>
      </c>
      <c r="J38" s="39">
        <v>3</v>
      </c>
    </row>
    <row r="39" spans="1:10" ht="15" x14ac:dyDescent="0.2">
      <c r="A39" s="16"/>
      <c r="B39" s="39">
        <v>62</v>
      </c>
      <c r="C39" s="39" t="s">
        <v>1040</v>
      </c>
      <c r="D39" s="50">
        <v>1995</v>
      </c>
      <c r="E39" s="16" t="s">
        <v>27</v>
      </c>
      <c r="F39" s="39">
        <v>59.95</v>
      </c>
      <c r="G39" s="39">
        <v>45</v>
      </c>
      <c r="H39" s="39">
        <v>64</v>
      </c>
      <c r="I39" s="39">
        <v>109</v>
      </c>
      <c r="J39" s="39">
        <v>4</v>
      </c>
    </row>
    <row r="40" spans="1:10" ht="15" x14ac:dyDescent="0.2">
      <c r="A40" s="16"/>
      <c r="B40" s="39">
        <v>62</v>
      </c>
      <c r="C40" s="39" t="s">
        <v>591</v>
      </c>
      <c r="D40" s="50">
        <v>1995</v>
      </c>
      <c r="E40" s="16" t="s">
        <v>27</v>
      </c>
      <c r="F40" s="39">
        <v>59.95</v>
      </c>
      <c r="G40" s="39">
        <v>37</v>
      </c>
      <c r="H40" s="39">
        <v>44</v>
      </c>
      <c r="I40" s="39">
        <v>81</v>
      </c>
      <c r="J40" s="39">
        <v>5</v>
      </c>
    </row>
    <row r="41" spans="1:10" ht="15" x14ac:dyDescent="0.2">
      <c r="A41" s="16"/>
      <c r="B41" s="39"/>
      <c r="C41" s="39"/>
      <c r="D41" s="50"/>
      <c r="E41" s="16"/>
      <c r="F41" s="39"/>
      <c r="G41" s="39"/>
      <c r="H41" s="39"/>
      <c r="I41" s="39"/>
      <c r="J41" s="39"/>
    </row>
    <row r="42" spans="1:10" ht="15" x14ac:dyDescent="0.2">
      <c r="A42" s="16"/>
      <c r="B42" s="39">
        <v>69</v>
      </c>
      <c r="C42" s="39" t="s">
        <v>996</v>
      </c>
      <c r="D42" s="50">
        <v>1991</v>
      </c>
      <c r="E42" s="16" t="s">
        <v>36</v>
      </c>
      <c r="F42" s="39">
        <v>64.150000000000006</v>
      </c>
      <c r="G42" s="39">
        <v>76</v>
      </c>
      <c r="H42" s="39">
        <v>105</v>
      </c>
      <c r="I42" s="39">
        <v>181</v>
      </c>
      <c r="J42" s="39">
        <v>1</v>
      </c>
    </row>
    <row r="43" spans="1:10" ht="15" x14ac:dyDescent="0.2">
      <c r="A43" s="16"/>
      <c r="B43" s="39">
        <v>69</v>
      </c>
      <c r="C43" s="39" t="s">
        <v>998</v>
      </c>
      <c r="D43" s="50">
        <v>1992</v>
      </c>
      <c r="E43" s="16" t="s">
        <v>27</v>
      </c>
      <c r="F43" s="39">
        <v>69</v>
      </c>
      <c r="G43" s="39">
        <v>65</v>
      </c>
      <c r="H43" s="39">
        <v>94</v>
      </c>
      <c r="I43" s="39">
        <v>159</v>
      </c>
      <c r="J43" s="39">
        <v>2</v>
      </c>
    </row>
    <row r="44" spans="1:10" ht="15" x14ac:dyDescent="0.2">
      <c r="A44" s="16"/>
      <c r="B44" s="39">
        <v>69</v>
      </c>
      <c r="C44" s="39" t="s">
        <v>799</v>
      </c>
      <c r="D44" s="50">
        <v>1993</v>
      </c>
      <c r="E44" s="16" t="s">
        <v>27</v>
      </c>
      <c r="F44" s="39">
        <v>68.599999999999994</v>
      </c>
      <c r="G44" s="39">
        <v>67</v>
      </c>
      <c r="H44" s="39">
        <v>75</v>
      </c>
      <c r="I44" s="39">
        <v>142</v>
      </c>
      <c r="J44" s="39">
        <v>3</v>
      </c>
    </row>
    <row r="45" spans="1:10" ht="15" x14ac:dyDescent="0.2">
      <c r="A45" s="16"/>
      <c r="B45" s="39">
        <v>69</v>
      </c>
      <c r="C45" s="39" t="s">
        <v>1041</v>
      </c>
      <c r="D45" s="50">
        <v>1995</v>
      </c>
      <c r="E45" s="16" t="s">
        <v>27</v>
      </c>
      <c r="F45" s="39">
        <v>68.150000000000006</v>
      </c>
      <c r="G45" s="39">
        <v>45</v>
      </c>
      <c r="H45" s="39">
        <v>64</v>
      </c>
      <c r="I45" s="39">
        <v>109</v>
      </c>
      <c r="J45" s="39">
        <v>4</v>
      </c>
    </row>
    <row r="46" spans="1:10" ht="15" x14ac:dyDescent="0.2">
      <c r="A46" s="16"/>
      <c r="B46" s="39">
        <v>69</v>
      </c>
      <c r="C46" s="39" t="s">
        <v>913</v>
      </c>
      <c r="D46" s="50">
        <v>1995</v>
      </c>
      <c r="E46" s="16" t="s">
        <v>27</v>
      </c>
      <c r="F46" s="39">
        <v>65.05</v>
      </c>
      <c r="G46" s="39">
        <v>35</v>
      </c>
      <c r="H46" s="39">
        <v>42</v>
      </c>
      <c r="I46" s="39">
        <v>77</v>
      </c>
      <c r="J46" s="39">
        <v>5</v>
      </c>
    </row>
    <row r="47" spans="1:10" ht="15" x14ac:dyDescent="0.2">
      <c r="A47" s="16"/>
      <c r="B47" s="39">
        <v>69</v>
      </c>
      <c r="C47" s="39" t="s">
        <v>1042</v>
      </c>
      <c r="D47" s="50">
        <v>1996</v>
      </c>
      <c r="E47" s="16" t="s">
        <v>27</v>
      </c>
      <c r="F47" s="39">
        <v>66.95</v>
      </c>
      <c r="G47" s="39">
        <v>25</v>
      </c>
      <c r="H47" s="39">
        <v>34</v>
      </c>
      <c r="I47" s="39">
        <v>59</v>
      </c>
      <c r="J47" s="39">
        <v>6</v>
      </c>
    </row>
    <row r="48" spans="1:10" ht="15" x14ac:dyDescent="0.2">
      <c r="A48" s="16"/>
      <c r="B48" s="39"/>
      <c r="C48" s="39"/>
      <c r="D48" s="50"/>
      <c r="E48" s="16"/>
      <c r="F48" s="39"/>
      <c r="G48" s="39"/>
      <c r="H48" s="39"/>
      <c r="I48" s="39"/>
      <c r="J48" s="39"/>
    </row>
    <row r="49" spans="1:10" ht="15" x14ac:dyDescent="0.2">
      <c r="A49" s="16"/>
      <c r="B49" s="39">
        <v>77</v>
      </c>
      <c r="C49" s="39" t="s">
        <v>1043</v>
      </c>
      <c r="D49" s="50">
        <v>1987</v>
      </c>
      <c r="E49" s="16" t="s">
        <v>40</v>
      </c>
      <c r="F49" s="39">
        <v>76.2</v>
      </c>
      <c r="G49" s="39">
        <v>85</v>
      </c>
      <c r="H49" s="39">
        <v>115</v>
      </c>
      <c r="I49" s="39">
        <v>200</v>
      </c>
      <c r="J49" s="39">
        <v>1</v>
      </c>
    </row>
    <row r="50" spans="1:10" ht="15" x14ac:dyDescent="0.2">
      <c r="A50" s="16"/>
      <c r="B50" s="39">
        <v>77</v>
      </c>
      <c r="C50" s="39" t="s">
        <v>1006</v>
      </c>
      <c r="D50" s="50">
        <v>1993</v>
      </c>
      <c r="E50" s="16" t="s">
        <v>27</v>
      </c>
      <c r="F50" s="39">
        <v>74.349999999999994</v>
      </c>
      <c r="G50" s="39">
        <v>81</v>
      </c>
      <c r="H50" s="39">
        <v>110</v>
      </c>
      <c r="I50" s="39">
        <v>191</v>
      </c>
      <c r="J50" s="39">
        <v>2</v>
      </c>
    </row>
    <row r="51" spans="1:10" ht="15" x14ac:dyDescent="0.2">
      <c r="A51" s="16"/>
      <c r="B51" s="39">
        <v>77</v>
      </c>
      <c r="C51" s="39" t="s">
        <v>687</v>
      </c>
      <c r="D51" s="50">
        <v>1996</v>
      </c>
      <c r="E51" s="16" t="s">
        <v>27</v>
      </c>
      <c r="F51" s="39">
        <v>76.75</v>
      </c>
      <c r="G51" s="39">
        <v>67</v>
      </c>
      <c r="H51" s="39">
        <v>80</v>
      </c>
      <c r="I51" s="39">
        <v>147</v>
      </c>
      <c r="J51" s="39">
        <v>3</v>
      </c>
    </row>
    <row r="52" spans="1:10" ht="15" x14ac:dyDescent="0.2">
      <c r="A52" s="16"/>
      <c r="B52" s="39">
        <v>77</v>
      </c>
      <c r="C52" s="39" t="s">
        <v>90</v>
      </c>
      <c r="D52" s="50">
        <v>1991</v>
      </c>
      <c r="E52" s="16" t="s">
        <v>36</v>
      </c>
      <c r="F52" s="39">
        <v>73.650000000000006</v>
      </c>
      <c r="G52" s="39">
        <v>61</v>
      </c>
      <c r="H52" s="39">
        <v>83</v>
      </c>
      <c r="I52" s="39">
        <v>144</v>
      </c>
      <c r="J52" s="39">
        <v>4</v>
      </c>
    </row>
    <row r="53" spans="1:10" ht="15" x14ac:dyDescent="0.2">
      <c r="A53" s="16"/>
      <c r="B53" s="39">
        <v>77</v>
      </c>
      <c r="C53" s="39" t="s">
        <v>777</v>
      </c>
      <c r="D53" s="50">
        <v>1994</v>
      </c>
      <c r="E53" s="16" t="s">
        <v>27</v>
      </c>
      <c r="F53" s="39">
        <v>76.900000000000006</v>
      </c>
      <c r="G53" s="39">
        <v>57</v>
      </c>
      <c r="H53" s="39">
        <v>77</v>
      </c>
      <c r="I53" s="39">
        <v>134</v>
      </c>
      <c r="J53" s="39">
        <v>5</v>
      </c>
    </row>
    <row r="54" spans="1:10" ht="15" x14ac:dyDescent="0.2">
      <c r="A54" s="16"/>
      <c r="B54" s="39">
        <v>77</v>
      </c>
      <c r="C54" s="39" t="s">
        <v>1044</v>
      </c>
      <c r="D54" s="50">
        <v>1994</v>
      </c>
      <c r="E54" s="16" t="s">
        <v>27</v>
      </c>
      <c r="F54" s="39">
        <v>75.75</v>
      </c>
      <c r="G54" s="39">
        <v>57</v>
      </c>
      <c r="H54" s="39">
        <v>62</v>
      </c>
      <c r="I54" s="39">
        <v>119</v>
      </c>
      <c r="J54" s="39">
        <v>6</v>
      </c>
    </row>
    <row r="55" spans="1:10" ht="15" x14ac:dyDescent="0.2">
      <c r="A55" s="16"/>
      <c r="B55" s="39">
        <v>77</v>
      </c>
      <c r="C55" s="39" t="s">
        <v>1004</v>
      </c>
      <c r="D55" s="50">
        <v>1994</v>
      </c>
      <c r="E55" s="16" t="s">
        <v>27</v>
      </c>
      <c r="F55" s="39">
        <v>76.8</v>
      </c>
      <c r="G55" s="39">
        <v>37</v>
      </c>
      <c r="H55" s="39">
        <v>46</v>
      </c>
      <c r="I55" s="39">
        <v>83</v>
      </c>
      <c r="J55" s="39">
        <v>7</v>
      </c>
    </row>
    <row r="56" spans="1:10" ht="15" x14ac:dyDescent="0.2">
      <c r="A56" s="16"/>
      <c r="B56" s="39">
        <v>77</v>
      </c>
      <c r="C56" s="39" t="s">
        <v>1008</v>
      </c>
      <c r="D56" s="50">
        <v>1991</v>
      </c>
      <c r="E56" s="16" t="s">
        <v>36</v>
      </c>
      <c r="F56" s="39">
        <v>76.099999999999994</v>
      </c>
      <c r="G56" s="39" t="s">
        <v>935</v>
      </c>
      <c r="H56" s="39">
        <v>111</v>
      </c>
      <c r="I56" s="39" t="s">
        <v>935</v>
      </c>
      <c r="J56" s="39" t="s">
        <v>935</v>
      </c>
    </row>
    <row r="57" spans="1:10" ht="15" x14ac:dyDescent="0.2">
      <c r="A57" s="16"/>
      <c r="B57" s="39"/>
      <c r="C57" s="39"/>
      <c r="D57" s="50"/>
      <c r="E57" s="16"/>
      <c r="F57" s="39"/>
      <c r="G57" s="39"/>
      <c r="H57" s="39"/>
      <c r="I57" s="39"/>
      <c r="J57" s="39"/>
    </row>
    <row r="58" spans="1:10" ht="15" x14ac:dyDescent="0.2">
      <c r="A58" s="16"/>
      <c r="B58" s="39">
        <v>85</v>
      </c>
      <c r="C58" s="39" t="s">
        <v>1045</v>
      </c>
      <c r="D58" s="50">
        <v>1983</v>
      </c>
      <c r="E58" s="16" t="s">
        <v>40</v>
      </c>
      <c r="F58" s="39">
        <v>84.9</v>
      </c>
      <c r="G58" s="39">
        <v>130</v>
      </c>
      <c r="H58" s="39">
        <v>145</v>
      </c>
      <c r="I58" s="39">
        <v>275</v>
      </c>
      <c r="J58" s="39">
        <v>1</v>
      </c>
    </row>
    <row r="59" spans="1:10" ht="15" x14ac:dyDescent="0.2">
      <c r="A59" s="16"/>
      <c r="B59" s="39">
        <v>85</v>
      </c>
      <c r="C59" s="39" t="s">
        <v>1005</v>
      </c>
      <c r="D59" s="50">
        <v>1992</v>
      </c>
      <c r="E59" s="16" t="s">
        <v>27</v>
      </c>
      <c r="F59" s="39">
        <v>80.900000000000006</v>
      </c>
      <c r="G59" s="39">
        <v>91</v>
      </c>
      <c r="H59" s="39">
        <v>134</v>
      </c>
      <c r="I59" s="39">
        <v>225</v>
      </c>
      <c r="J59" s="39">
        <v>2</v>
      </c>
    </row>
    <row r="60" spans="1:10" ht="15" x14ac:dyDescent="0.2">
      <c r="A60" s="16"/>
      <c r="B60" s="39">
        <v>85</v>
      </c>
      <c r="C60" s="39" t="s">
        <v>1013</v>
      </c>
      <c r="D60" s="50">
        <v>1991</v>
      </c>
      <c r="E60" s="16" t="s">
        <v>36</v>
      </c>
      <c r="F60" s="39">
        <v>82.1</v>
      </c>
      <c r="G60" s="39">
        <v>88</v>
      </c>
      <c r="H60" s="39">
        <v>137</v>
      </c>
      <c r="I60" s="39">
        <v>225</v>
      </c>
      <c r="J60" s="39">
        <v>3</v>
      </c>
    </row>
    <row r="61" spans="1:10" ht="15" x14ac:dyDescent="0.2">
      <c r="A61" s="16"/>
      <c r="B61" s="39">
        <v>85</v>
      </c>
      <c r="C61" s="39" t="s">
        <v>927</v>
      </c>
      <c r="D61" s="50">
        <v>1989</v>
      </c>
      <c r="E61" s="16" t="s">
        <v>36</v>
      </c>
      <c r="F61" s="39">
        <v>79.150000000000006</v>
      </c>
      <c r="G61" s="39">
        <v>90</v>
      </c>
      <c r="H61" s="39">
        <v>118</v>
      </c>
      <c r="I61" s="39">
        <v>208</v>
      </c>
      <c r="J61" s="39">
        <v>4</v>
      </c>
    </row>
    <row r="62" spans="1:10" ht="15" x14ac:dyDescent="0.2">
      <c r="A62" s="16"/>
      <c r="B62" s="39"/>
      <c r="C62" s="39"/>
      <c r="D62" s="50"/>
      <c r="E62" s="16"/>
      <c r="F62" s="39"/>
      <c r="G62" s="39"/>
      <c r="H62" s="39"/>
      <c r="I62" s="39"/>
      <c r="J62" s="39"/>
    </row>
    <row r="63" spans="1:10" ht="15" x14ac:dyDescent="0.2">
      <c r="A63" s="16"/>
      <c r="B63" s="39">
        <v>94</v>
      </c>
      <c r="C63" s="39" t="s">
        <v>19</v>
      </c>
      <c r="D63" s="50">
        <v>1991</v>
      </c>
      <c r="E63" s="16" t="s">
        <v>36</v>
      </c>
      <c r="F63" s="39">
        <v>90.5</v>
      </c>
      <c r="G63" s="39">
        <v>106</v>
      </c>
      <c r="H63" s="39">
        <v>145</v>
      </c>
      <c r="I63" s="39">
        <v>251</v>
      </c>
      <c r="J63" s="39">
        <v>1</v>
      </c>
    </row>
    <row r="64" spans="1:10" ht="15" x14ac:dyDescent="0.2">
      <c r="A64" s="16"/>
      <c r="B64" s="39">
        <v>94</v>
      </c>
      <c r="C64" s="39" t="s">
        <v>1046</v>
      </c>
      <c r="D64" s="50">
        <v>1992</v>
      </c>
      <c r="E64" s="16" t="s">
        <v>27</v>
      </c>
      <c r="F64" s="39">
        <v>90.15</v>
      </c>
      <c r="G64" s="39">
        <v>67</v>
      </c>
      <c r="H64" s="39">
        <v>112</v>
      </c>
      <c r="I64" s="39">
        <v>179</v>
      </c>
      <c r="J64" s="39">
        <v>2</v>
      </c>
    </row>
    <row r="65" spans="1:10" ht="15" x14ac:dyDescent="0.2">
      <c r="A65" s="16"/>
      <c r="B65" s="39">
        <v>94</v>
      </c>
      <c r="C65" s="39" t="s">
        <v>1047</v>
      </c>
      <c r="D65" s="50">
        <v>1992</v>
      </c>
      <c r="E65" s="16" t="s">
        <v>27</v>
      </c>
      <c r="F65" s="39">
        <v>88.25</v>
      </c>
      <c r="G65" s="39">
        <v>50</v>
      </c>
      <c r="H65" s="39">
        <v>65</v>
      </c>
      <c r="I65" s="39">
        <v>115</v>
      </c>
      <c r="J65" s="39">
        <v>3</v>
      </c>
    </row>
    <row r="66" spans="1:10" ht="15" x14ac:dyDescent="0.2">
      <c r="A66" s="16"/>
      <c r="B66" s="39">
        <v>94</v>
      </c>
      <c r="C66" s="39" t="s">
        <v>820</v>
      </c>
      <c r="D66" s="50">
        <v>1989</v>
      </c>
      <c r="E66" s="16" t="s">
        <v>36</v>
      </c>
      <c r="F66" s="39">
        <v>91.45</v>
      </c>
      <c r="G66" s="39">
        <v>100</v>
      </c>
      <c r="H66" s="39" t="s">
        <v>935</v>
      </c>
      <c r="I66" s="39" t="s">
        <v>935</v>
      </c>
      <c r="J66" s="39" t="s">
        <v>935</v>
      </c>
    </row>
    <row r="67" spans="1:10" ht="15" x14ac:dyDescent="0.2">
      <c r="A67" s="16"/>
      <c r="B67" s="39"/>
      <c r="C67" s="39"/>
      <c r="D67" s="50"/>
      <c r="E67" s="16"/>
      <c r="F67" s="39"/>
      <c r="G67" s="39"/>
      <c r="H67" s="39"/>
      <c r="I67" s="39"/>
      <c r="J67" s="39"/>
    </row>
    <row r="68" spans="1:10" ht="15" x14ac:dyDescent="0.2">
      <c r="A68" s="16"/>
      <c r="B68" s="39">
        <v>105</v>
      </c>
      <c r="C68" s="39" t="s">
        <v>934</v>
      </c>
      <c r="D68" s="50">
        <v>1991</v>
      </c>
      <c r="E68" s="16" t="s">
        <v>36</v>
      </c>
      <c r="F68" s="39">
        <v>104.7</v>
      </c>
      <c r="G68" s="39">
        <v>115</v>
      </c>
      <c r="H68" s="93">
        <v>171</v>
      </c>
      <c r="I68" s="93">
        <v>286</v>
      </c>
      <c r="J68" s="39">
        <v>1</v>
      </c>
    </row>
    <row r="69" spans="1:10" ht="15" x14ac:dyDescent="0.2">
      <c r="A69" s="16"/>
      <c r="B69" s="39">
        <v>105</v>
      </c>
      <c r="C69" s="39" t="s">
        <v>824</v>
      </c>
      <c r="D69" s="50">
        <v>1983</v>
      </c>
      <c r="E69" s="16" t="s">
        <v>40</v>
      </c>
      <c r="F69" s="39">
        <v>100.1</v>
      </c>
      <c r="G69" s="39">
        <v>90</v>
      </c>
      <c r="H69" s="39">
        <v>136</v>
      </c>
      <c r="I69" s="39">
        <v>226</v>
      </c>
      <c r="J69" s="39">
        <v>2</v>
      </c>
    </row>
    <row r="70" spans="1:10" ht="15" x14ac:dyDescent="0.2">
      <c r="A70" s="16"/>
      <c r="B70" s="39">
        <v>105</v>
      </c>
      <c r="C70" s="39" t="s">
        <v>1048</v>
      </c>
      <c r="D70" s="50">
        <v>1993</v>
      </c>
      <c r="E70" s="16" t="s">
        <v>27</v>
      </c>
      <c r="F70" s="39">
        <v>98.9</v>
      </c>
      <c r="G70" s="39">
        <v>80</v>
      </c>
      <c r="H70" s="39">
        <v>120</v>
      </c>
      <c r="I70" s="39">
        <v>200</v>
      </c>
      <c r="J70" s="39">
        <v>3</v>
      </c>
    </row>
    <row r="71" spans="1:10" ht="15" x14ac:dyDescent="0.2">
      <c r="A71" s="16"/>
      <c r="B71" s="39">
        <v>105</v>
      </c>
      <c r="C71" s="39" t="s">
        <v>1049</v>
      </c>
      <c r="D71" s="50">
        <v>1992</v>
      </c>
      <c r="E71" s="16" t="s">
        <v>27</v>
      </c>
      <c r="F71" s="39">
        <v>100.4</v>
      </c>
      <c r="G71" s="39">
        <v>80</v>
      </c>
      <c r="H71" s="39">
        <v>120</v>
      </c>
      <c r="I71" s="39">
        <v>200</v>
      </c>
      <c r="J71" s="39">
        <v>4</v>
      </c>
    </row>
    <row r="72" spans="1:10" ht="15" x14ac:dyDescent="0.2">
      <c r="A72" s="16"/>
      <c r="B72" s="39"/>
      <c r="C72" s="39"/>
      <c r="D72" s="50"/>
      <c r="E72" s="16"/>
      <c r="F72" s="39"/>
      <c r="G72" s="39"/>
      <c r="H72" s="39"/>
      <c r="I72" s="39"/>
      <c r="J72" s="39"/>
    </row>
    <row r="73" spans="1:10" ht="15" x14ac:dyDescent="0.2">
      <c r="A73" s="16"/>
      <c r="B73" s="39" t="s">
        <v>281</v>
      </c>
      <c r="C73" s="39" t="s">
        <v>201</v>
      </c>
      <c r="D73" s="50">
        <v>1981</v>
      </c>
      <c r="E73" s="16" t="s">
        <v>40</v>
      </c>
      <c r="F73" s="39">
        <v>105.4</v>
      </c>
      <c r="G73" s="39">
        <v>140</v>
      </c>
      <c r="H73" s="39">
        <v>160</v>
      </c>
      <c r="I73" s="39">
        <v>300</v>
      </c>
      <c r="J73" s="39">
        <v>1</v>
      </c>
    </row>
    <row r="74" spans="1:10" ht="15" x14ac:dyDescent="0.2">
      <c r="A74" s="16"/>
      <c r="B74" s="39" t="s">
        <v>281</v>
      </c>
      <c r="C74" s="39" t="s">
        <v>932</v>
      </c>
      <c r="D74" s="50">
        <v>1973</v>
      </c>
      <c r="E74" s="16" t="s">
        <v>44</v>
      </c>
      <c r="F74" s="39">
        <v>118.8</v>
      </c>
      <c r="G74" s="39">
        <v>110</v>
      </c>
      <c r="H74" s="39">
        <v>135</v>
      </c>
      <c r="I74" s="39">
        <v>245</v>
      </c>
      <c r="J74" s="39">
        <v>2</v>
      </c>
    </row>
    <row r="75" spans="1:10" ht="15" x14ac:dyDescent="0.2">
      <c r="A75" s="16"/>
      <c r="B75" s="39" t="s">
        <v>281</v>
      </c>
      <c r="C75" s="39" t="s">
        <v>839</v>
      </c>
      <c r="D75" s="50">
        <v>1990</v>
      </c>
      <c r="E75" s="16" t="s">
        <v>36</v>
      </c>
      <c r="F75" s="39">
        <v>111.75</v>
      </c>
      <c r="G75" s="39">
        <v>80</v>
      </c>
      <c r="H75" s="39">
        <v>110</v>
      </c>
      <c r="I75" s="39">
        <v>190</v>
      </c>
      <c r="J75" s="39">
        <v>3</v>
      </c>
    </row>
    <row r="76" spans="1:10" ht="15" x14ac:dyDescent="0.2">
      <c r="A76" s="16"/>
      <c r="B76" s="39" t="s">
        <v>281</v>
      </c>
      <c r="C76" s="39" t="s">
        <v>1050</v>
      </c>
      <c r="D76" s="50">
        <v>1958</v>
      </c>
      <c r="E76" s="16" t="s">
        <v>44</v>
      </c>
      <c r="F76" s="39">
        <v>114.45</v>
      </c>
      <c r="G76" s="39">
        <v>57</v>
      </c>
      <c r="H76" s="39">
        <v>75</v>
      </c>
      <c r="I76" s="39">
        <v>132</v>
      </c>
      <c r="J76" s="39">
        <v>4</v>
      </c>
    </row>
    <row r="77" spans="1:10" ht="15" x14ac:dyDescent="0.2">
      <c r="A77" s="16"/>
      <c r="B77" s="39" t="s">
        <v>281</v>
      </c>
      <c r="C77" s="39" t="s">
        <v>78</v>
      </c>
      <c r="D77" s="50">
        <v>1982</v>
      </c>
      <c r="E77" s="16" t="s">
        <v>40</v>
      </c>
      <c r="F77" s="39">
        <v>115.5</v>
      </c>
      <c r="G77" s="39">
        <v>115</v>
      </c>
      <c r="H77" s="39" t="s">
        <v>935</v>
      </c>
      <c r="I77" s="39" t="s">
        <v>935</v>
      </c>
      <c r="J77" s="39" t="s">
        <v>935</v>
      </c>
    </row>
    <row r="78" spans="1:10" ht="15" x14ac:dyDescent="0.2">
      <c r="A78" s="16"/>
      <c r="B78" s="39"/>
      <c r="C78" s="39"/>
      <c r="D78" s="50"/>
      <c r="E78" s="16"/>
      <c r="F78" s="39"/>
      <c r="G78" s="39"/>
      <c r="H78" s="39"/>
      <c r="I78" s="39"/>
      <c r="J78" s="39"/>
    </row>
  </sheetData>
  <mergeCells count="2">
    <mergeCell ref="B1:C1"/>
    <mergeCell ref="F1:J1"/>
  </mergeCells>
  <pageMargins left="0.7" right="0.7" top="0.75" bottom="0.75" header="0.3" footer="0.3"/>
  <pageSetup orientation="portrait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2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214" t="s">
        <v>1052</v>
      </c>
      <c r="C1" s="214"/>
      <c r="D1" s="3"/>
      <c r="E1" s="2" t="s">
        <v>2</v>
      </c>
      <c r="F1" s="213" t="s">
        <v>636</v>
      </c>
      <c r="G1" s="213"/>
      <c r="H1" s="213"/>
      <c r="I1" s="213"/>
      <c r="J1" s="213"/>
    </row>
    <row r="2" spans="1:10" ht="15.75" x14ac:dyDescent="0.25">
      <c r="A2" s="2" t="s">
        <v>0</v>
      </c>
      <c r="B2" s="3"/>
      <c r="C2" s="3" t="s">
        <v>638</v>
      </c>
      <c r="D2" s="3"/>
      <c r="E2" s="2" t="s">
        <v>3</v>
      </c>
      <c r="F2" s="3"/>
      <c r="G2" s="3" t="s">
        <v>1053</v>
      </c>
      <c r="H2" s="3"/>
      <c r="I2" s="14"/>
      <c r="J2" s="14"/>
    </row>
    <row r="3" spans="1:10" ht="15.75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64" t="s">
        <v>4</v>
      </c>
      <c r="B4" s="64" t="s">
        <v>5</v>
      </c>
      <c r="C4" s="64" t="s">
        <v>6</v>
      </c>
      <c r="D4" s="64" t="s">
        <v>9</v>
      </c>
      <c r="E4" s="64" t="s">
        <v>7</v>
      </c>
      <c r="F4" s="64" t="s">
        <v>8</v>
      </c>
      <c r="G4" s="64" t="s">
        <v>10</v>
      </c>
      <c r="H4" s="64" t="s">
        <v>11</v>
      </c>
      <c r="I4" s="64" t="s">
        <v>12</v>
      </c>
      <c r="J4" s="64" t="s">
        <v>13</v>
      </c>
    </row>
    <row r="5" spans="1:10" ht="15.75" x14ac:dyDescent="0.25">
      <c r="A5" s="18"/>
      <c r="B5" s="66">
        <v>48</v>
      </c>
      <c r="C5" s="66" t="s">
        <v>973</v>
      </c>
      <c r="D5" s="67">
        <v>1992</v>
      </c>
      <c r="E5" s="18" t="s">
        <v>27</v>
      </c>
      <c r="F5" s="65">
        <v>47.5</v>
      </c>
      <c r="G5" s="65">
        <v>34</v>
      </c>
      <c r="H5" s="65">
        <v>48</v>
      </c>
      <c r="I5" s="65">
        <v>82</v>
      </c>
      <c r="J5" s="65">
        <v>1</v>
      </c>
    </row>
    <row r="6" spans="1:10" ht="15.75" x14ac:dyDescent="0.25">
      <c r="A6" s="18"/>
      <c r="B6" s="66"/>
      <c r="C6" s="66"/>
      <c r="D6" s="67"/>
      <c r="E6" s="18"/>
      <c r="F6" s="65"/>
      <c r="G6" s="65"/>
      <c r="H6" s="65"/>
      <c r="I6" s="65"/>
      <c r="J6" s="65"/>
    </row>
    <row r="7" spans="1:10" ht="15.75" x14ac:dyDescent="0.25">
      <c r="A7" s="16"/>
      <c r="B7" s="44">
        <v>58</v>
      </c>
      <c r="C7" s="44" t="s">
        <v>1054</v>
      </c>
      <c r="D7" s="45">
        <v>1992</v>
      </c>
      <c r="E7" s="16" t="s">
        <v>27</v>
      </c>
      <c r="F7" s="43">
        <v>57.3</v>
      </c>
      <c r="G7" s="43">
        <v>30</v>
      </c>
      <c r="H7" s="43">
        <v>50</v>
      </c>
      <c r="I7" s="43">
        <v>80</v>
      </c>
      <c r="J7" s="43">
        <v>1</v>
      </c>
    </row>
    <row r="8" spans="1:10" ht="15.75" x14ac:dyDescent="0.25">
      <c r="A8" s="16"/>
      <c r="B8" s="44">
        <v>58</v>
      </c>
      <c r="C8" s="44" t="s">
        <v>806</v>
      </c>
      <c r="D8" s="45">
        <v>1992</v>
      </c>
      <c r="E8" s="16" t="s">
        <v>27</v>
      </c>
      <c r="F8" s="43">
        <v>57.4</v>
      </c>
      <c r="G8" s="43">
        <v>0</v>
      </c>
      <c r="H8" s="43">
        <v>60</v>
      </c>
      <c r="I8" s="43">
        <v>0</v>
      </c>
      <c r="J8" s="43"/>
    </row>
    <row r="9" spans="1:10" ht="15.75" x14ac:dyDescent="0.25">
      <c r="A9" s="16"/>
      <c r="B9" s="44"/>
      <c r="C9" s="44"/>
      <c r="D9" s="45"/>
      <c r="E9" s="16"/>
      <c r="F9" s="43"/>
      <c r="G9" s="43"/>
      <c r="H9" s="43"/>
      <c r="I9" s="43"/>
      <c r="J9" s="43"/>
    </row>
    <row r="10" spans="1:10" ht="15.75" x14ac:dyDescent="0.25">
      <c r="A10" s="16"/>
      <c r="B10" s="44">
        <v>63</v>
      </c>
      <c r="C10" s="44" t="s">
        <v>1055</v>
      </c>
      <c r="D10" s="45">
        <v>1993</v>
      </c>
      <c r="E10" s="16" t="s">
        <v>27</v>
      </c>
      <c r="F10" s="43">
        <v>61.1</v>
      </c>
      <c r="G10" s="43">
        <v>36</v>
      </c>
      <c r="H10" s="43">
        <v>46</v>
      </c>
      <c r="I10" s="43">
        <v>82</v>
      </c>
      <c r="J10" s="43">
        <v>1</v>
      </c>
    </row>
    <row r="11" spans="1:10" ht="15.75" x14ac:dyDescent="0.25">
      <c r="A11" s="16"/>
      <c r="B11" s="44"/>
      <c r="C11" s="44"/>
      <c r="D11" s="45"/>
      <c r="E11" s="16"/>
      <c r="F11" s="43"/>
      <c r="G11" s="43"/>
      <c r="H11" s="43"/>
      <c r="I11" s="43"/>
      <c r="J11" s="43"/>
    </row>
    <row r="12" spans="1:10" ht="15.75" x14ac:dyDescent="0.25">
      <c r="A12" s="16"/>
      <c r="B12" s="44">
        <v>69</v>
      </c>
      <c r="C12" s="44" t="s">
        <v>983</v>
      </c>
      <c r="D12" s="45">
        <v>1995</v>
      </c>
      <c r="E12" s="16" t="s">
        <v>27</v>
      </c>
      <c r="F12" s="43">
        <v>67.8</v>
      </c>
      <c r="G12" s="43">
        <v>34</v>
      </c>
      <c r="H12" s="43">
        <v>45</v>
      </c>
      <c r="I12" s="43">
        <v>79</v>
      </c>
      <c r="J12" s="43">
        <v>1</v>
      </c>
    </row>
    <row r="13" spans="1:10" ht="15.75" x14ac:dyDescent="0.25">
      <c r="A13" s="16"/>
      <c r="B13" s="44"/>
      <c r="C13" s="44"/>
      <c r="D13" s="45"/>
      <c r="E13" s="16"/>
      <c r="F13" s="43"/>
      <c r="G13" s="43"/>
      <c r="H13" s="43"/>
      <c r="I13" s="43"/>
      <c r="J13" s="43"/>
    </row>
    <row r="14" spans="1:10" ht="15.75" x14ac:dyDescent="0.25">
      <c r="A14" s="16"/>
      <c r="B14" s="44" t="s">
        <v>271</v>
      </c>
      <c r="C14" s="44" t="s">
        <v>810</v>
      </c>
      <c r="D14" s="45">
        <v>1994</v>
      </c>
      <c r="E14" s="16" t="s">
        <v>27</v>
      </c>
      <c r="F14" s="43">
        <v>82.9</v>
      </c>
      <c r="G14" s="43">
        <v>50</v>
      </c>
      <c r="H14" s="43">
        <v>80</v>
      </c>
      <c r="I14" s="43">
        <v>130</v>
      </c>
      <c r="J14" s="43">
        <v>1</v>
      </c>
    </row>
    <row r="15" spans="1:10" ht="15.75" x14ac:dyDescent="0.25">
      <c r="A15" s="16"/>
      <c r="B15" s="44" t="s">
        <v>271</v>
      </c>
      <c r="C15" s="44" t="s">
        <v>1056</v>
      </c>
      <c r="D15" s="45">
        <v>1993</v>
      </c>
      <c r="E15" s="16" t="s">
        <v>27</v>
      </c>
      <c r="F15" s="43">
        <v>77</v>
      </c>
      <c r="G15" s="43">
        <v>39</v>
      </c>
      <c r="H15" s="43">
        <v>50</v>
      </c>
      <c r="I15" s="43">
        <v>89</v>
      </c>
      <c r="J15" s="43">
        <v>2</v>
      </c>
    </row>
    <row r="16" spans="1:10" ht="15.75" x14ac:dyDescent="0.25">
      <c r="A16" s="16"/>
      <c r="B16" s="44" t="s">
        <v>271</v>
      </c>
      <c r="C16" s="44" t="s">
        <v>1057</v>
      </c>
      <c r="D16" s="45">
        <v>1992</v>
      </c>
      <c r="E16" s="16" t="s">
        <v>27</v>
      </c>
      <c r="F16" s="43">
        <v>130.69999999999999</v>
      </c>
      <c r="G16" s="43">
        <v>37</v>
      </c>
      <c r="H16" s="43">
        <v>50</v>
      </c>
      <c r="I16" s="43">
        <v>87</v>
      </c>
      <c r="J16" s="43">
        <v>3</v>
      </c>
    </row>
    <row r="17" spans="1:10" ht="15.75" x14ac:dyDescent="0.25">
      <c r="A17" s="16"/>
      <c r="B17" s="44"/>
      <c r="C17" s="44"/>
      <c r="D17" s="45"/>
      <c r="E17" s="16"/>
      <c r="F17" s="43"/>
      <c r="G17" s="43"/>
      <c r="H17" s="43"/>
      <c r="I17" s="43"/>
      <c r="J17" s="43"/>
    </row>
    <row r="18" spans="1:10" ht="15.75" x14ac:dyDescent="0.25">
      <c r="A18" s="16"/>
      <c r="B18" s="44">
        <v>62</v>
      </c>
      <c r="C18" s="44" t="s">
        <v>1058</v>
      </c>
      <c r="D18" s="45">
        <v>1994</v>
      </c>
      <c r="E18" s="16" t="s">
        <v>27</v>
      </c>
      <c r="F18" s="43">
        <v>61.3</v>
      </c>
      <c r="G18" s="43">
        <v>37</v>
      </c>
      <c r="H18" s="43">
        <v>65</v>
      </c>
      <c r="I18" s="43">
        <v>102</v>
      </c>
      <c r="J18" s="43">
        <v>1</v>
      </c>
    </row>
    <row r="19" spans="1:10" ht="15.75" x14ac:dyDescent="0.25">
      <c r="A19" s="16"/>
      <c r="B19" s="44">
        <v>62</v>
      </c>
      <c r="C19" s="44" t="s">
        <v>1059</v>
      </c>
      <c r="D19" s="45">
        <v>1994</v>
      </c>
      <c r="E19" s="16" t="s">
        <v>27</v>
      </c>
      <c r="F19" s="43">
        <v>61.1</v>
      </c>
      <c r="G19" s="43">
        <v>34</v>
      </c>
      <c r="H19" s="43">
        <v>53</v>
      </c>
      <c r="I19" s="43">
        <v>87</v>
      </c>
      <c r="J19" s="43">
        <v>2</v>
      </c>
    </row>
    <row r="20" spans="1:10" ht="15.75" x14ac:dyDescent="0.25">
      <c r="A20" s="16"/>
      <c r="B20" s="44"/>
      <c r="C20" s="44"/>
      <c r="D20" s="45"/>
      <c r="E20" s="16"/>
      <c r="F20" s="43"/>
      <c r="G20" s="43"/>
      <c r="H20" s="43"/>
      <c r="I20" s="43"/>
      <c r="J20" s="43"/>
    </row>
    <row r="21" spans="1:10" ht="15.75" x14ac:dyDescent="0.25">
      <c r="A21" s="16"/>
      <c r="B21" s="44">
        <v>69</v>
      </c>
      <c r="C21" s="44" t="s">
        <v>1060</v>
      </c>
      <c r="D21" s="45">
        <v>1991</v>
      </c>
      <c r="E21" s="16" t="s">
        <v>27</v>
      </c>
      <c r="F21" s="43">
        <v>68.2</v>
      </c>
      <c r="G21" s="43">
        <v>45</v>
      </c>
      <c r="H21" s="43">
        <v>60</v>
      </c>
      <c r="I21" s="43">
        <v>105</v>
      </c>
      <c r="J21" s="43">
        <v>1</v>
      </c>
    </row>
    <row r="22" spans="1:10" ht="15.75" x14ac:dyDescent="0.25">
      <c r="A22" s="16"/>
      <c r="B22" s="43"/>
      <c r="C22" s="44"/>
      <c r="D22" s="45"/>
      <c r="E22" s="16"/>
      <c r="F22" s="43"/>
      <c r="G22" s="43"/>
      <c r="H22" s="43"/>
      <c r="I22" s="43"/>
      <c r="J22" s="43"/>
    </row>
  </sheetData>
  <mergeCells count="2">
    <mergeCell ref="B1:C1"/>
    <mergeCell ref="F1:J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127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722</v>
      </c>
      <c r="C1" s="3"/>
      <c r="D1" s="3"/>
      <c r="E1" s="2" t="s">
        <v>2</v>
      </c>
      <c r="F1" s="3" t="s">
        <v>1064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1062</v>
      </c>
      <c r="H2" s="3"/>
      <c r="I2" s="3"/>
      <c r="J2" s="3"/>
    </row>
    <row r="3" spans="1:10" ht="15.75" x14ac:dyDescent="0.25">
      <c r="A3" s="5" t="s">
        <v>1</v>
      </c>
      <c r="B3" s="6" t="s">
        <v>1063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35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37" t="s">
        <v>11</v>
      </c>
      <c r="I4" s="36" t="s">
        <v>12</v>
      </c>
      <c r="J4" s="36" t="s">
        <v>13</v>
      </c>
    </row>
    <row r="5" spans="1:10" ht="15" x14ac:dyDescent="0.2">
      <c r="A5" s="9"/>
      <c r="B5" s="41">
        <v>44</v>
      </c>
      <c r="C5" s="38" t="s">
        <v>901</v>
      </c>
      <c r="D5" s="91">
        <v>1996</v>
      </c>
      <c r="E5" s="41" t="s">
        <v>27</v>
      </c>
      <c r="F5" s="41">
        <v>39.119999999999997</v>
      </c>
      <c r="G5" s="41">
        <v>14</v>
      </c>
      <c r="H5" s="41">
        <v>21</v>
      </c>
      <c r="I5" s="12">
        <f>H5+G5</f>
        <v>35</v>
      </c>
      <c r="J5" s="41">
        <v>1</v>
      </c>
    </row>
    <row r="6" spans="1:10" ht="15" x14ac:dyDescent="0.2">
      <c r="A6" s="11"/>
      <c r="B6" s="40">
        <v>44</v>
      </c>
      <c r="C6" s="39" t="s">
        <v>1089</v>
      </c>
      <c r="D6" s="92">
        <v>2001</v>
      </c>
      <c r="E6" s="40" t="s">
        <v>27</v>
      </c>
      <c r="F6" s="40">
        <v>37.06</v>
      </c>
      <c r="G6" s="40">
        <v>13</v>
      </c>
      <c r="H6" s="40">
        <v>16</v>
      </c>
      <c r="I6" s="9">
        <f t="shared" ref="I6:I69" si="0">H6+G6</f>
        <v>29</v>
      </c>
      <c r="J6" s="40">
        <v>2</v>
      </c>
    </row>
    <row r="7" spans="1:10" ht="15" x14ac:dyDescent="0.2">
      <c r="A7" s="9"/>
      <c r="B7" s="40">
        <v>44</v>
      </c>
      <c r="C7" s="39" t="s">
        <v>1090</v>
      </c>
      <c r="D7" s="92">
        <v>2001</v>
      </c>
      <c r="E7" s="40" t="s">
        <v>27</v>
      </c>
      <c r="F7" s="40">
        <v>39.01</v>
      </c>
      <c r="G7" s="40">
        <v>13</v>
      </c>
      <c r="H7" s="40">
        <v>16</v>
      </c>
      <c r="I7" s="9">
        <f t="shared" si="0"/>
        <v>29</v>
      </c>
      <c r="J7" s="40">
        <v>3</v>
      </c>
    </row>
    <row r="8" spans="1:10" ht="15" x14ac:dyDescent="0.2">
      <c r="A8" s="11"/>
      <c r="B8" s="40">
        <v>44</v>
      </c>
      <c r="C8" s="39" t="s">
        <v>1091</v>
      </c>
      <c r="D8" s="92">
        <v>2000</v>
      </c>
      <c r="E8" s="40" t="s">
        <v>27</v>
      </c>
      <c r="F8" s="40">
        <v>31.1</v>
      </c>
      <c r="G8" s="40">
        <v>10</v>
      </c>
      <c r="H8" s="40">
        <v>14</v>
      </c>
      <c r="I8" s="9">
        <f t="shared" si="0"/>
        <v>24</v>
      </c>
      <c r="J8" s="40">
        <v>4</v>
      </c>
    </row>
    <row r="9" spans="1:10" ht="15" x14ac:dyDescent="0.2">
      <c r="A9" s="9"/>
      <c r="B9" s="40"/>
      <c r="C9" s="39"/>
      <c r="D9" s="92"/>
      <c r="E9" s="40"/>
      <c r="F9" s="40"/>
      <c r="G9" s="40"/>
      <c r="H9" s="40"/>
      <c r="I9" s="9"/>
      <c r="J9" s="40"/>
    </row>
    <row r="10" spans="1:10" ht="15" x14ac:dyDescent="0.2">
      <c r="A10" s="11"/>
      <c r="B10" s="40">
        <v>48</v>
      </c>
      <c r="C10" s="39" t="s">
        <v>1092</v>
      </c>
      <c r="D10" s="92">
        <v>1992</v>
      </c>
      <c r="E10" s="40" t="s">
        <v>27</v>
      </c>
      <c r="F10" s="40">
        <v>47.58</v>
      </c>
      <c r="G10" s="40">
        <v>40</v>
      </c>
      <c r="H10" s="40">
        <v>55</v>
      </c>
      <c r="I10" s="9">
        <f t="shared" si="0"/>
        <v>95</v>
      </c>
      <c r="J10" s="40">
        <v>1</v>
      </c>
    </row>
    <row r="11" spans="1:10" ht="15" x14ac:dyDescent="0.2">
      <c r="A11" s="9"/>
      <c r="B11" s="40">
        <v>48</v>
      </c>
      <c r="C11" s="39" t="s">
        <v>973</v>
      </c>
      <c r="D11" s="92">
        <v>1992</v>
      </c>
      <c r="E11" s="40" t="s">
        <v>27</v>
      </c>
      <c r="F11" s="40">
        <v>46.69</v>
      </c>
      <c r="G11" s="40">
        <v>34</v>
      </c>
      <c r="H11" s="40">
        <v>54</v>
      </c>
      <c r="I11" s="9">
        <f t="shared" si="0"/>
        <v>88</v>
      </c>
      <c r="J11" s="40">
        <v>2</v>
      </c>
    </row>
    <row r="12" spans="1:10" ht="15" x14ac:dyDescent="0.2">
      <c r="A12" s="11"/>
      <c r="B12" s="40"/>
      <c r="C12" s="39"/>
      <c r="D12" s="92"/>
      <c r="E12" s="40"/>
      <c r="F12" s="40"/>
      <c r="G12" s="40"/>
      <c r="H12" s="40"/>
      <c r="I12" s="9"/>
      <c r="J12" s="40"/>
    </row>
    <row r="13" spans="1:10" ht="15" x14ac:dyDescent="0.2">
      <c r="A13" s="9"/>
      <c r="B13" s="40">
        <v>53</v>
      </c>
      <c r="C13" s="39" t="s">
        <v>829</v>
      </c>
      <c r="D13" s="92">
        <v>1989</v>
      </c>
      <c r="E13" s="40" t="s">
        <v>36</v>
      </c>
      <c r="F13" s="40">
        <v>51.42</v>
      </c>
      <c r="G13" s="40">
        <v>55</v>
      </c>
      <c r="H13" s="40">
        <v>70</v>
      </c>
      <c r="I13" s="9">
        <f t="shared" si="0"/>
        <v>125</v>
      </c>
      <c r="J13" s="40">
        <v>1</v>
      </c>
    </row>
    <row r="14" spans="1:10" ht="15" x14ac:dyDescent="0.2">
      <c r="A14" s="11"/>
      <c r="B14" s="40">
        <v>53</v>
      </c>
      <c r="C14" s="39" t="s">
        <v>232</v>
      </c>
      <c r="D14" s="92">
        <v>1990</v>
      </c>
      <c r="E14" s="40" t="s">
        <v>36</v>
      </c>
      <c r="F14" s="40">
        <v>51.58</v>
      </c>
      <c r="G14" s="40">
        <v>49</v>
      </c>
      <c r="H14" s="40">
        <v>70</v>
      </c>
      <c r="I14" s="9">
        <f t="shared" si="0"/>
        <v>119</v>
      </c>
      <c r="J14" s="40">
        <v>2</v>
      </c>
    </row>
    <row r="15" spans="1:10" ht="15" x14ac:dyDescent="0.2">
      <c r="A15" s="9"/>
      <c r="B15" s="40">
        <v>53</v>
      </c>
      <c r="C15" s="39" t="s">
        <v>785</v>
      </c>
      <c r="D15" s="92">
        <v>1991</v>
      </c>
      <c r="E15" s="40" t="s">
        <v>36</v>
      </c>
      <c r="F15" s="40">
        <v>49.3</v>
      </c>
      <c r="G15" s="40">
        <v>45</v>
      </c>
      <c r="H15" s="40">
        <v>55</v>
      </c>
      <c r="I15" s="9">
        <f t="shared" si="0"/>
        <v>100</v>
      </c>
      <c r="J15" s="40">
        <v>3</v>
      </c>
    </row>
    <row r="16" spans="1:10" ht="15" x14ac:dyDescent="0.2">
      <c r="A16" s="12"/>
      <c r="B16" s="40">
        <v>53</v>
      </c>
      <c r="C16" s="39" t="s">
        <v>1093</v>
      </c>
      <c r="D16" s="92">
        <v>1984</v>
      </c>
      <c r="E16" s="40" t="s">
        <v>40</v>
      </c>
      <c r="F16" s="40">
        <v>51.18</v>
      </c>
      <c r="G16" s="40">
        <v>39</v>
      </c>
      <c r="H16" s="40">
        <v>45</v>
      </c>
      <c r="I16" s="9">
        <f t="shared" si="0"/>
        <v>84</v>
      </c>
      <c r="J16" s="40">
        <v>4</v>
      </c>
    </row>
    <row r="17" spans="1:10" ht="15" x14ac:dyDescent="0.2">
      <c r="A17" s="11"/>
      <c r="B17" s="40">
        <v>53</v>
      </c>
      <c r="C17" s="39" t="s">
        <v>509</v>
      </c>
      <c r="D17" s="92">
        <v>1992</v>
      </c>
      <c r="E17" s="40" t="s">
        <v>27</v>
      </c>
      <c r="F17" s="40">
        <v>52.58</v>
      </c>
      <c r="G17" s="40">
        <v>32</v>
      </c>
      <c r="H17" s="40">
        <v>44</v>
      </c>
      <c r="I17" s="9">
        <f t="shared" si="0"/>
        <v>76</v>
      </c>
      <c r="J17" s="40">
        <v>5</v>
      </c>
    </row>
    <row r="18" spans="1:10" ht="15" x14ac:dyDescent="0.2">
      <c r="A18" s="9"/>
      <c r="B18" s="40">
        <v>53</v>
      </c>
      <c r="C18" s="39" t="s">
        <v>860</v>
      </c>
      <c r="D18" s="92">
        <v>1964</v>
      </c>
      <c r="E18" s="40" t="s">
        <v>44</v>
      </c>
      <c r="F18" s="40">
        <v>52.92</v>
      </c>
      <c r="G18" s="40">
        <v>30</v>
      </c>
      <c r="H18" s="40">
        <v>44</v>
      </c>
      <c r="I18" s="9">
        <f t="shared" si="0"/>
        <v>74</v>
      </c>
      <c r="J18" s="40">
        <v>6</v>
      </c>
    </row>
    <row r="19" spans="1:10" ht="15" x14ac:dyDescent="0.2">
      <c r="A19" s="11"/>
      <c r="B19" s="40">
        <v>53</v>
      </c>
      <c r="C19" s="39" t="s">
        <v>55</v>
      </c>
      <c r="D19" s="92">
        <v>1994</v>
      </c>
      <c r="E19" s="40" t="s">
        <v>27</v>
      </c>
      <c r="F19" s="40">
        <v>48.4</v>
      </c>
      <c r="G19" s="40">
        <v>20</v>
      </c>
      <c r="H19" s="40">
        <v>24</v>
      </c>
      <c r="I19" s="9">
        <f t="shared" si="0"/>
        <v>44</v>
      </c>
      <c r="J19" s="40">
        <v>7</v>
      </c>
    </row>
    <row r="20" spans="1:10" ht="15" x14ac:dyDescent="0.2">
      <c r="A20" s="9"/>
      <c r="B20" s="40"/>
      <c r="C20" s="39"/>
      <c r="D20" s="92"/>
      <c r="E20" s="40"/>
      <c r="F20" s="40"/>
      <c r="G20" s="40"/>
      <c r="H20" s="40"/>
      <c r="I20" s="9"/>
      <c r="J20" s="40"/>
    </row>
    <row r="21" spans="1:10" ht="15" x14ac:dyDescent="0.2">
      <c r="A21" s="11"/>
      <c r="B21" s="40">
        <v>58</v>
      </c>
      <c r="C21" s="39" t="s">
        <v>160</v>
      </c>
      <c r="D21" s="92">
        <v>1988</v>
      </c>
      <c r="E21" s="40" t="s">
        <v>40</v>
      </c>
      <c r="F21" s="40">
        <v>53.8</v>
      </c>
      <c r="G21" s="40">
        <v>63</v>
      </c>
      <c r="H21" s="40">
        <v>77</v>
      </c>
      <c r="I21" s="9">
        <f t="shared" si="0"/>
        <v>140</v>
      </c>
      <c r="J21" s="40">
        <v>1</v>
      </c>
    </row>
    <row r="22" spans="1:10" ht="15" x14ac:dyDescent="0.2">
      <c r="A22" s="9"/>
      <c r="B22" s="40">
        <v>58</v>
      </c>
      <c r="C22" s="39" t="s">
        <v>614</v>
      </c>
      <c r="D22" s="92">
        <v>1985</v>
      </c>
      <c r="E22" s="40" t="s">
        <v>40</v>
      </c>
      <c r="F22" s="40">
        <v>57.8</v>
      </c>
      <c r="G22" s="40">
        <v>53</v>
      </c>
      <c r="H22" s="40">
        <v>65</v>
      </c>
      <c r="I22" s="9">
        <f t="shared" si="0"/>
        <v>118</v>
      </c>
      <c r="J22" s="40">
        <v>2</v>
      </c>
    </row>
    <row r="23" spans="1:10" ht="15" x14ac:dyDescent="0.2">
      <c r="A23" s="11"/>
      <c r="B23" s="40">
        <v>58</v>
      </c>
      <c r="C23" s="39" t="s">
        <v>784</v>
      </c>
      <c r="D23" s="92">
        <v>1993</v>
      </c>
      <c r="E23" s="40" t="s">
        <v>27</v>
      </c>
      <c r="F23" s="40">
        <v>57.78</v>
      </c>
      <c r="G23" s="40">
        <v>46</v>
      </c>
      <c r="H23" s="40">
        <v>64</v>
      </c>
      <c r="I23" s="9">
        <f t="shared" si="0"/>
        <v>110</v>
      </c>
      <c r="J23" s="40">
        <v>3</v>
      </c>
    </row>
    <row r="24" spans="1:10" ht="15" x14ac:dyDescent="0.2">
      <c r="A24" s="9"/>
      <c r="B24" s="40">
        <v>58</v>
      </c>
      <c r="C24" s="39" t="s">
        <v>806</v>
      </c>
      <c r="D24" s="92">
        <v>1992</v>
      </c>
      <c r="E24" s="40" t="s">
        <v>27</v>
      </c>
      <c r="F24" s="40">
        <v>57.98</v>
      </c>
      <c r="G24" s="40">
        <v>38</v>
      </c>
      <c r="H24" s="40">
        <v>65</v>
      </c>
      <c r="I24" s="9">
        <f t="shared" si="0"/>
        <v>103</v>
      </c>
      <c r="J24" s="40">
        <v>4</v>
      </c>
    </row>
    <row r="25" spans="1:10" ht="15" x14ac:dyDescent="0.2">
      <c r="A25" s="11"/>
      <c r="B25" s="40">
        <v>58</v>
      </c>
      <c r="C25" s="39" t="s">
        <v>761</v>
      </c>
      <c r="D25" s="92">
        <v>1992</v>
      </c>
      <c r="E25" s="40" t="s">
        <v>27</v>
      </c>
      <c r="F25" s="40">
        <v>57.56</v>
      </c>
      <c r="G25" s="40">
        <v>31</v>
      </c>
      <c r="H25" s="40">
        <v>39</v>
      </c>
      <c r="I25" s="9">
        <f t="shared" si="0"/>
        <v>70</v>
      </c>
      <c r="J25" s="40">
        <v>5</v>
      </c>
    </row>
    <row r="26" spans="1:10" ht="15" x14ac:dyDescent="0.2">
      <c r="A26" s="9"/>
      <c r="B26" s="40"/>
      <c r="C26" s="39"/>
      <c r="D26" s="92"/>
      <c r="E26" s="40"/>
      <c r="F26" s="40"/>
      <c r="G26" s="40"/>
      <c r="H26" s="40"/>
      <c r="I26" s="9"/>
      <c r="J26" s="40"/>
    </row>
    <row r="27" spans="1:10" ht="15" x14ac:dyDescent="0.2">
      <c r="A27" s="11"/>
      <c r="B27" s="40">
        <v>63</v>
      </c>
      <c r="C27" s="39" t="s">
        <v>1019</v>
      </c>
      <c r="D27" s="92">
        <v>1963</v>
      </c>
      <c r="E27" s="40" t="s">
        <v>44</v>
      </c>
      <c r="F27" s="40">
        <v>58.62</v>
      </c>
      <c r="G27" s="40">
        <v>45</v>
      </c>
      <c r="H27" s="40">
        <v>52</v>
      </c>
      <c r="I27" s="9">
        <f t="shared" si="0"/>
        <v>97</v>
      </c>
      <c r="J27" s="40">
        <v>1</v>
      </c>
    </row>
    <row r="28" spans="1:10" ht="15" x14ac:dyDescent="0.2">
      <c r="A28" s="9"/>
      <c r="B28" s="40">
        <v>63</v>
      </c>
      <c r="C28" s="39" t="s">
        <v>805</v>
      </c>
      <c r="D28" s="92">
        <v>1996</v>
      </c>
      <c r="E28" s="40" t="s">
        <v>27</v>
      </c>
      <c r="F28" s="40">
        <v>61.25</v>
      </c>
      <c r="G28" s="40">
        <v>33</v>
      </c>
      <c r="H28" s="40">
        <v>44</v>
      </c>
      <c r="I28" s="9">
        <f t="shared" si="0"/>
        <v>77</v>
      </c>
      <c r="J28" s="40">
        <v>2</v>
      </c>
    </row>
    <row r="29" spans="1:10" ht="15" x14ac:dyDescent="0.2">
      <c r="A29" s="11"/>
      <c r="B29" s="40">
        <v>63</v>
      </c>
      <c r="C29" s="39" t="s">
        <v>617</v>
      </c>
      <c r="D29" s="92">
        <v>1955</v>
      </c>
      <c r="E29" s="40" t="s">
        <v>44</v>
      </c>
      <c r="F29" s="40">
        <v>61.13</v>
      </c>
      <c r="G29" s="40">
        <v>32</v>
      </c>
      <c r="H29" s="40">
        <v>44</v>
      </c>
      <c r="I29" s="9">
        <f t="shared" si="0"/>
        <v>76</v>
      </c>
      <c r="J29" s="40">
        <v>3</v>
      </c>
    </row>
    <row r="30" spans="1:10" ht="15" x14ac:dyDescent="0.2">
      <c r="A30" s="9"/>
      <c r="B30" s="40"/>
      <c r="C30" s="39"/>
      <c r="D30" s="92"/>
      <c r="E30" s="40"/>
      <c r="F30" s="40"/>
      <c r="G30" s="40"/>
      <c r="H30" s="40"/>
      <c r="I30" s="9"/>
      <c r="J30" s="40"/>
    </row>
    <row r="31" spans="1:10" ht="15" x14ac:dyDescent="0.2">
      <c r="A31" s="11"/>
      <c r="B31" s="40">
        <v>69</v>
      </c>
      <c r="C31" s="39" t="s">
        <v>1094</v>
      </c>
      <c r="D31" s="92">
        <v>1986</v>
      </c>
      <c r="E31" s="40" t="s">
        <v>40</v>
      </c>
      <c r="F31" s="40">
        <v>66.53</v>
      </c>
      <c r="G31" s="40">
        <v>67</v>
      </c>
      <c r="H31" s="40">
        <v>84</v>
      </c>
      <c r="I31" s="9">
        <f t="shared" si="0"/>
        <v>151</v>
      </c>
      <c r="J31" s="40">
        <v>1</v>
      </c>
    </row>
    <row r="32" spans="1:10" ht="15" x14ac:dyDescent="0.2">
      <c r="A32" s="9"/>
      <c r="B32" s="40">
        <v>69</v>
      </c>
      <c r="C32" s="39" t="s">
        <v>983</v>
      </c>
      <c r="D32" s="92">
        <v>1994</v>
      </c>
      <c r="E32" s="40" t="s">
        <v>27</v>
      </c>
      <c r="F32" s="40">
        <v>67.239999999999995</v>
      </c>
      <c r="G32" s="40">
        <v>40</v>
      </c>
      <c r="H32" s="40">
        <v>55</v>
      </c>
      <c r="I32" s="9">
        <f t="shared" si="0"/>
        <v>95</v>
      </c>
      <c r="J32" s="40">
        <v>2</v>
      </c>
    </row>
    <row r="33" spans="1:10" ht="15" x14ac:dyDescent="0.2">
      <c r="A33" s="11"/>
      <c r="B33" s="40">
        <v>69</v>
      </c>
      <c r="C33" s="39" t="s">
        <v>987</v>
      </c>
      <c r="D33" s="92">
        <v>1994</v>
      </c>
      <c r="E33" s="40" t="s">
        <v>27</v>
      </c>
      <c r="F33" s="40">
        <v>68.900000000000006</v>
      </c>
      <c r="G33" s="40">
        <v>32</v>
      </c>
      <c r="H33" s="40">
        <v>48</v>
      </c>
      <c r="I33" s="9">
        <f t="shared" si="0"/>
        <v>80</v>
      </c>
      <c r="J33" s="40">
        <v>3</v>
      </c>
    </row>
    <row r="34" spans="1:10" ht="15" x14ac:dyDescent="0.2">
      <c r="A34" s="9"/>
      <c r="B34" s="40"/>
      <c r="C34" s="39"/>
      <c r="D34" s="92"/>
      <c r="E34" s="40"/>
      <c r="F34" s="40"/>
      <c r="G34" s="40"/>
      <c r="H34" s="40"/>
      <c r="I34" s="9"/>
      <c r="J34" s="40"/>
    </row>
    <row r="35" spans="1:10" ht="15" x14ac:dyDescent="0.2">
      <c r="A35" s="11"/>
      <c r="B35" s="40">
        <v>75</v>
      </c>
      <c r="C35" s="39" t="s">
        <v>1095</v>
      </c>
      <c r="D35" s="92">
        <v>1979</v>
      </c>
      <c r="E35" s="40" t="s">
        <v>40</v>
      </c>
      <c r="F35" s="40">
        <v>73.58</v>
      </c>
      <c r="G35" s="40">
        <v>62</v>
      </c>
      <c r="H35" s="40">
        <v>76</v>
      </c>
      <c r="I35" s="9">
        <f t="shared" si="0"/>
        <v>138</v>
      </c>
      <c r="J35" s="40">
        <v>1</v>
      </c>
    </row>
    <row r="36" spans="1:10" ht="15" x14ac:dyDescent="0.2">
      <c r="A36" s="9"/>
      <c r="B36" s="40">
        <v>75</v>
      </c>
      <c r="C36" s="39" t="s">
        <v>1096</v>
      </c>
      <c r="D36" s="92">
        <v>1993</v>
      </c>
      <c r="E36" s="40" t="s">
        <v>27</v>
      </c>
      <c r="F36" s="40">
        <v>71.5</v>
      </c>
      <c r="G36" s="40">
        <v>36</v>
      </c>
      <c r="H36" s="40">
        <v>57</v>
      </c>
      <c r="I36" s="9">
        <f t="shared" si="0"/>
        <v>93</v>
      </c>
      <c r="J36" s="40">
        <v>2</v>
      </c>
    </row>
    <row r="37" spans="1:10" ht="15" x14ac:dyDescent="0.2">
      <c r="A37" s="11"/>
      <c r="B37" s="40"/>
      <c r="C37" s="39"/>
      <c r="D37" s="92"/>
      <c r="E37" s="40"/>
      <c r="F37" s="40"/>
      <c r="G37" s="40"/>
      <c r="H37" s="40"/>
      <c r="I37" s="9"/>
      <c r="J37" s="40"/>
    </row>
    <row r="38" spans="1:10" ht="15" x14ac:dyDescent="0.2">
      <c r="A38" s="9"/>
      <c r="B38" s="40" t="s">
        <v>271</v>
      </c>
      <c r="C38" s="39" t="s">
        <v>810</v>
      </c>
      <c r="D38" s="92">
        <v>1993</v>
      </c>
      <c r="E38" s="40" t="s">
        <v>27</v>
      </c>
      <c r="F38" s="40">
        <v>84.18</v>
      </c>
      <c r="G38" s="40">
        <v>52</v>
      </c>
      <c r="H38" s="40">
        <v>72</v>
      </c>
      <c r="I38" s="9">
        <f t="shared" si="0"/>
        <v>124</v>
      </c>
      <c r="J38" s="40">
        <v>1</v>
      </c>
    </row>
    <row r="39" spans="1:10" ht="15" x14ac:dyDescent="0.2">
      <c r="A39" s="11"/>
      <c r="B39" s="40" t="s">
        <v>271</v>
      </c>
      <c r="C39" s="39" t="s">
        <v>903</v>
      </c>
      <c r="D39" s="92">
        <v>1989</v>
      </c>
      <c r="E39" s="40" t="s">
        <v>36</v>
      </c>
      <c r="F39" s="40">
        <v>77.91</v>
      </c>
      <c r="G39" s="40">
        <v>49</v>
      </c>
      <c r="H39" s="40">
        <v>75</v>
      </c>
      <c r="I39" s="9">
        <f t="shared" si="0"/>
        <v>124</v>
      </c>
      <c r="J39" s="40">
        <v>2</v>
      </c>
    </row>
    <row r="40" spans="1:10" ht="15" x14ac:dyDescent="0.2">
      <c r="A40" s="9"/>
      <c r="B40" s="40" t="s">
        <v>271</v>
      </c>
      <c r="C40" s="39" t="s">
        <v>1097</v>
      </c>
      <c r="D40" s="92">
        <v>1991</v>
      </c>
      <c r="E40" s="40" t="s">
        <v>36</v>
      </c>
      <c r="F40" s="40">
        <v>89.87</v>
      </c>
      <c r="G40" s="40">
        <v>55</v>
      </c>
      <c r="H40" s="40">
        <v>65</v>
      </c>
      <c r="I40" s="9">
        <f t="shared" si="0"/>
        <v>120</v>
      </c>
      <c r="J40" s="40">
        <v>3</v>
      </c>
    </row>
    <row r="41" spans="1:10" ht="15" x14ac:dyDescent="0.2">
      <c r="A41" s="11"/>
      <c r="B41" s="40"/>
      <c r="C41" s="39"/>
      <c r="D41" s="92"/>
      <c r="E41" s="40"/>
      <c r="F41" s="40"/>
      <c r="G41" s="40"/>
      <c r="H41" s="40"/>
      <c r="I41" s="9"/>
      <c r="J41" s="40"/>
    </row>
    <row r="42" spans="1:10" ht="15" x14ac:dyDescent="0.2">
      <c r="A42" s="9"/>
      <c r="B42" s="40">
        <v>50</v>
      </c>
      <c r="C42" s="39" t="s">
        <v>679</v>
      </c>
      <c r="D42" s="92">
        <v>1994</v>
      </c>
      <c r="E42" s="40" t="s">
        <v>27</v>
      </c>
      <c r="F42" s="40">
        <v>49.3</v>
      </c>
      <c r="G42" s="40">
        <v>40</v>
      </c>
      <c r="H42" s="40">
        <v>55</v>
      </c>
      <c r="I42" s="9">
        <f t="shared" si="0"/>
        <v>95</v>
      </c>
      <c r="J42" s="40">
        <v>1</v>
      </c>
    </row>
    <row r="43" spans="1:10" ht="15" x14ac:dyDescent="0.2">
      <c r="A43" s="11"/>
      <c r="B43" s="41">
        <v>50</v>
      </c>
      <c r="C43" s="38" t="s">
        <v>912</v>
      </c>
      <c r="D43" s="91">
        <v>1996</v>
      </c>
      <c r="E43" s="41" t="s">
        <v>27</v>
      </c>
      <c r="F43" s="41">
        <v>49.99</v>
      </c>
      <c r="G43" s="41">
        <v>27</v>
      </c>
      <c r="H43" s="41">
        <v>40</v>
      </c>
      <c r="I43" s="9">
        <f t="shared" si="0"/>
        <v>67</v>
      </c>
      <c r="J43" s="41">
        <v>2</v>
      </c>
    </row>
    <row r="44" spans="1:10" ht="15" x14ac:dyDescent="0.2">
      <c r="A44" s="9"/>
      <c r="B44" s="40">
        <v>50</v>
      </c>
      <c r="C44" s="39" t="s">
        <v>1038</v>
      </c>
      <c r="D44" s="92">
        <v>1996</v>
      </c>
      <c r="E44" s="40" t="s">
        <v>27</v>
      </c>
      <c r="F44" s="40">
        <v>46.3</v>
      </c>
      <c r="G44" s="40">
        <v>21</v>
      </c>
      <c r="H44" s="40">
        <v>28</v>
      </c>
      <c r="I44" s="9">
        <f t="shared" si="0"/>
        <v>49</v>
      </c>
      <c r="J44" s="40">
        <v>3</v>
      </c>
    </row>
    <row r="45" spans="1:10" ht="15" x14ac:dyDescent="0.2">
      <c r="A45" s="11"/>
      <c r="B45" s="40">
        <v>50</v>
      </c>
      <c r="C45" s="39" t="s">
        <v>991</v>
      </c>
      <c r="D45" s="92">
        <v>1996</v>
      </c>
      <c r="E45" s="40" t="s">
        <v>27</v>
      </c>
      <c r="F45" s="40">
        <v>45.86</v>
      </c>
      <c r="G45" s="40">
        <v>13</v>
      </c>
      <c r="H45" s="40">
        <v>16</v>
      </c>
      <c r="I45" s="9">
        <f t="shared" si="0"/>
        <v>29</v>
      </c>
      <c r="J45" s="40">
        <v>4</v>
      </c>
    </row>
    <row r="46" spans="1:10" ht="15" x14ac:dyDescent="0.2">
      <c r="A46" s="9"/>
      <c r="B46" s="40"/>
      <c r="C46" s="39"/>
      <c r="D46" s="92"/>
      <c r="E46" s="40"/>
      <c r="F46" s="40"/>
      <c r="G46" s="40"/>
      <c r="H46" s="40"/>
      <c r="I46" s="9"/>
      <c r="J46" s="40"/>
    </row>
    <row r="47" spans="1:10" ht="15" x14ac:dyDescent="0.2">
      <c r="A47" s="11"/>
      <c r="B47" s="40">
        <v>56</v>
      </c>
      <c r="C47" s="39" t="s">
        <v>905</v>
      </c>
      <c r="D47" s="92">
        <v>1988</v>
      </c>
      <c r="E47" s="40" t="s">
        <v>40</v>
      </c>
      <c r="F47" s="40">
        <v>54.61</v>
      </c>
      <c r="G47" s="40">
        <v>70</v>
      </c>
      <c r="H47" s="40">
        <v>100</v>
      </c>
      <c r="I47" s="9">
        <f t="shared" si="0"/>
        <v>170</v>
      </c>
      <c r="J47" s="40">
        <v>1</v>
      </c>
    </row>
    <row r="48" spans="1:10" ht="15" x14ac:dyDescent="0.2">
      <c r="A48" s="9"/>
      <c r="B48" s="40">
        <v>56</v>
      </c>
      <c r="C48" s="39" t="s">
        <v>302</v>
      </c>
      <c r="D48" s="92">
        <v>1975</v>
      </c>
      <c r="E48" s="40" t="s">
        <v>40</v>
      </c>
      <c r="F48" s="40">
        <v>55.98</v>
      </c>
      <c r="G48" s="40">
        <v>75</v>
      </c>
      <c r="H48" s="40">
        <v>95</v>
      </c>
      <c r="I48" s="9">
        <f t="shared" si="0"/>
        <v>170</v>
      </c>
      <c r="J48" s="40">
        <v>2</v>
      </c>
    </row>
    <row r="49" spans="1:10" ht="15" x14ac:dyDescent="0.2">
      <c r="A49" s="11"/>
      <c r="B49" s="40">
        <v>56</v>
      </c>
      <c r="C49" s="39" t="s">
        <v>658</v>
      </c>
      <c r="D49" s="92">
        <v>1989</v>
      </c>
      <c r="E49" s="40" t="s">
        <v>36</v>
      </c>
      <c r="F49" s="40">
        <v>55.33</v>
      </c>
      <c r="G49" s="40">
        <v>73</v>
      </c>
      <c r="H49" s="40">
        <v>93</v>
      </c>
      <c r="I49" s="9">
        <f t="shared" si="0"/>
        <v>166</v>
      </c>
      <c r="J49" s="40">
        <v>3</v>
      </c>
    </row>
    <row r="50" spans="1:10" ht="15" x14ac:dyDescent="0.2">
      <c r="A50" s="9"/>
      <c r="B50" s="40">
        <v>56</v>
      </c>
      <c r="C50" s="39" t="s">
        <v>68</v>
      </c>
      <c r="D50" s="92">
        <v>1995</v>
      </c>
      <c r="E50" s="40" t="s">
        <v>27</v>
      </c>
      <c r="F50" s="40">
        <v>53.27</v>
      </c>
      <c r="G50" s="40">
        <v>52</v>
      </c>
      <c r="H50" s="40">
        <v>72</v>
      </c>
      <c r="I50" s="9">
        <f t="shared" si="0"/>
        <v>124</v>
      </c>
      <c r="J50" s="40">
        <v>4</v>
      </c>
    </row>
    <row r="51" spans="1:10" ht="15" x14ac:dyDescent="0.2">
      <c r="A51" s="9"/>
      <c r="B51" s="40">
        <v>56</v>
      </c>
      <c r="C51" s="39" t="s">
        <v>66</v>
      </c>
      <c r="D51" s="92">
        <v>1992</v>
      </c>
      <c r="E51" s="40" t="s">
        <v>27</v>
      </c>
      <c r="F51" s="40">
        <v>55.78</v>
      </c>
      <c r="G51" s="40">
        <v>48</v>
      </c>
      <c r="H51" s="40">
        <v>67</v>
      </c>
      <c r="I51" s="9">
        <f t="shared" si="0"/>
        <v>115</v>
      </c>
      <c r="J51" s="40">
        <v>5</v>
      </c>
    </row>
    <row r="52" spans="1:10" ht="15" x14ac:dyDescent="0.2">
      <c r="A52" s="11"/>
      <c r="B52" s="40"/>
      <c r="C52" s="39"/>
      <c r="D52" s="92"/>
      <c r="E52" s="40"/>
      <c r="F52" s="40"/>
      <c r="G52" s="40"/>
      <c r="H52" s="40"/>
      <c r="I52" s="9"/>
      <c r="J52" s="40"/>
    </row>
    <row r="53" spans="1:10" ht="15" x14ac:dyDescent="0.2">
      <c r="A53" s="9"/>
      <c r="B53" s="40">
        <v>62</v>
      </c>
      <c r="C53" s="39" t="s">
        <v>74</v>
      </c>
      <c r="D53" s="92">
        <v>1992</v>
      </c>
      <c r="E53" s="40" t="s">
        <v>27</v>
      </c>
      <c r="F53" s="40">
        <v>61.91</v>
      </c>
      <c r="G53" s="40">
        <v>93</v>
      </c>
      <c r="H53" s="40">
        <v>114</v>
      </c>
      <c r="I53" s="9">
        <f t="shared" si="0"/>
        <v>207</v>
      </c>
      <c r="J53" s="40">
        <v>1</v>
      </c>
    </row>
    <row r="54" spans="1:10" ht="15" x14ac:dyDescent="0.2">
      <c r="A54" s="11"/>
      <c r="B54" s="40">
        <v>62</v>
      </c>
      <c r="C54" s="39" t="s">
        <v>619</v>
      </c>
      <c r="D54" s="92">
        <v>1988</v>
      </c>
      <c r="E54" s="40" t="s">
        <v>40</v>
      </c>
      <c r="F54" s="40">
        <v>57.94</v>
      </c>
      <c r="G54" s="40">
        <v>82</v>
      </c>
      <c r="H54" s="40">
        <v>113</v>
      </c>
      <c r="I54" s="9">
        <f t="shared" si="0"/>
        <v>195</v>
      </c>
      <c r="J54" s="40">
        <v>2</v>
      </c>
    </row>
    <row r="55" spans="1:10" ht="15" x14ac:dyDescent="0.2">
      <c r="A55" s="9"/>
      <c r="B55" s="40">
        <v>62</v>
      </c>
      <c r="C55" s="39" t="s">
        <v>832</v>
      </c>
      <c r="D55" s="92">
        <v>1989</v>
      </c>
      <c r="E55" s="40" t="s">
        <v>36</v>
      </c>
      <c r="F55" s="40">
        <v>60</v>
      </c>
      <c r="G55" s="40">
        <v>65</v>
      </c>
      <c r="H55" s="40">
        <v>86</v>
      </c>
      <c r="I55" s="9">
        <f t="shared" si="0"/>
        <v>151</v>
      </c>
      <c r="J55" s="40">
        <v>3</v>
      </c>
    </row>
    <row r="56" spans="1:10" ht="15" x14ac:dyDescent="0.2">
      <c r="A56" s="11"/>
      <c r="B56" s="40">
        <v>62</v>
      </c>
      <c r="C56" s="39" t="s">
        <v>562</v>
      </c>
      <c r="D56" s="92">
        <v>1994</v>
      </c>
      <c r="E56" s="40" t="s">
        <v>27</v>
      </c>
      <c r="F56" s="40">
        <v>59.12</v>
      </c>
      <c r="G56" s="40">
        <v>66</v>
      </c>
      <c r="H56" s="40">
        <v>84</v>
      </c>
      <c r="I56" s="9">
        <f t="shared" si="0"/>
        <v>150</v>
      </c>
      <c r="J56" s="40">
        <v>4</v>
      </c>
    </row>
    <row r="57" spans="1:10" ht="15" x14ac:dyDescent="0.2">
      <c r="A57" s="9"/>
      <c r="B57" s="40"/>
      <c r="C57" s="39"/>
      <c r="D57" s="92"/>
      <c r="E57" s="40"/>
      <c r="F57" s="40"/>
      <c r="G57" s="40"/>
      <c r="H57" s="40"/>
      <c r="I57" s="9"/>
      <c r="J57" s="40"/>
    </row>
    <row r="58" spans="1:10" ht="15" x14ac:dyDescent="0.2">
      <c r="A58" s="11"/>
      <c r="B58" s="40">
        <v>69</v>
      </c>
      <c r="C58" s="39" t="s">
        <v>95</v>
      </c>
      <c r="D58" s="92">
        <v>1978</v>
      </c>
      <c r="E58" s="40" t="s">
        <v>40</v>
      </c>
      <c r="F58" s="40">
        <v>68.25</v>
      </c>
      <c r="G58" s="40">
        <v>90</v>
      </c>
      <c r="H58" s="40">
        <v>120</v>
      </c>
      <c r="I58" s="9">
        <f t="shared" si="0"/>
        <v>210</v>
      </c>
      <c r="J58" s="40">
        <v>1</v>
      </c>
    </row>
    <row r="59" spans="1:10" ht="15" x14ac:dyDescent="0.2">
      <c r="A59" s="9"/>
      <c r="B59" s="40">
        <v>69</v>
      </c>
      <c r="C59" s="39" t="s">
        <v>926</v>
      </c>
      <c r="D59" s="92">
        <v>1989</v>
      </c>
      <c r="E59" s="40" t="s">
        <v>36</v>
      </c>
      <c r="F59" s="40">
        <v>68.95</v>
      </c>
      <c r="G59" s="40">
        <v>90</v>
      </c>
      <c r="H59" s="40">
        <v>120</v>
      </c>
      <c r="I59" s="9">
        <f t="shared" si="0"/>
        <v>210</v>
      </c>
      <c r="J59" s="40">
        <v>2</v>
      </c>
    </row>
    <row r="60" spans="1:10" ht="15" x14ac:dyDescent="0.2">
      <c r="A60" s="11"/>
      <c r="B60" s="40">
        <v>69</v>
      </c>
      <c r="C60" s="39" t="s">
        <v>997</v>
      </c>
      <c r="D60" s="92">
        <v>1991</v>
      </c>
      <c r="E60" s="40" t="s">
        <v>36</v>
      </c>
      <c r="F60" s="40">
        <v>68.25</v>
      </c>
      <c r="G60" s="40">
        <v>80</v>
      </c>
      <c r="H60" s="40">
        <v>115</v>
      </c>
      <c r="I60" s="9">
        <f t="shared" si="0"/>
        <v>195</v>
      </c>
      <c r="J60" s="40">
        <v>3</v>
      </c>
    </row>
    <row r="61" spans="1:10" ht="15" x14ac:dyDescent="0.2">
      <c r="A61" s="9"/>
      <c r="B61" s="40">
        <v>69</v>
      </c>
      <c r="C61" s="39" t="s">
        <v>996</v>
      </c>
      <c r="D61" s="92">
        <v>1991</v>
      </c>
      <c r="E61" s="40" t="s">
        <v>36</v>
      </c>
      <c r="F61" s="40">
        <v>65.3</v>
      </c>
      <c r="G61" s="40">
        <v>77</v>
      </c>
      <c r="H61" s="40">
        <v>113</v>
      </c>
      <c r="I61" s="9">
        <f t="shared" si="0"/>
        <v>190</v>
      </c>
      <c r="J61" s="40">
        <v>4</v>
      </c>
    </row>
    <row r="62" spans="1:10" ht="15" x14ac:dyDescent="0.2">
      <c r="A62" s="11"/>
      <c r="B62" s="40">
        <v>69</v>
      </c>
      <c r="C62" s="39" t="s">
        <v>929</v>
      </c>
      <c r="D62" s="92">
        <v>1991</v>
      </c>
      <c r="E62" s="40" t="s">
        <v>36</v>
      </c>
      <c r="F62" s="40">
        <v>67.59</v>
      </c>
      <c r="G62" s="40">
        <v>83</v>
      </c>
      <c r="H62" s="40">
        <v>102</v>
      </c>
      <c r="I62" s="9">
        <f t="shared" si="0"/>
        <v>185</v>
      </c>
      <c r="J62" s="40">
        <v>5</v>
      </c>
    </row>
    <row r="63" spans="1:10" ht="15" x14ac:dyDescent="0.2">
      <c r="A63" s="9"/>
      <c r="B63" s="40">
        <v>69</v>
      </c>
      <c r="C63" s="39" t="s">
        <v>764</v>
      </c>
      <c r="D63" s="92">
        <v>1985</v>
      </c>
      <c r="E63" s="40" t="s">
        <v>40</v>
      </c>
      <c r="F63" s="40">
        <v>65.81</v>
      </c>
      <c r="G63" s="40">
        <v>70</v>
      </c>
      <c r="H63" s="40">
        <v>99</v>
      </c>
      <c r="I63" s="9">
        <f t="shared" si="0"/>
        <v>169</v>
      </c>
      <c r="J63" s="40">
        <v>6</v>
      </c>
    </row>
    <row r="64" spans="1:10" ht="15" x14ac:dyDescent="0.2">
      <c r="A64" s="11"/>
      <c r="B64" s="40">
        <v>69</v>
      </c>
      <c r="C64" s="39" t="s">
        <v>142</v>
      </c>
      <c r="D64" s="92">
        <v>1989</v>
      </c>
      <c r="E64" s="40" t="s">
        <v>36</v>
      </c>
      <c r="F64" s="40">
        <v>66</v>
      </c>
      <c r="G64" s="40">
        <v>73</v>
      </c>
      <c r="H64" s="40">
        <v>96</v>
      </c>
      <c r="I64" s="9">
        <f t="shared" si="0"/>
        <v>169</v>
      </c>
      <c r="J64" s="40">
        <v>7</v>
      </c>
    </row>
    <row r="65" spans="1:10" ht="15" x14ac:dyDescent="0.2">
      <c r="A65" s="9"/>
      <c r="B65" s="40">
        <v>69</v>
      </c>
      <c r="C65" s="39" t="s">
        <v>1098</v>
      </c>
      <c r="D65" s="92">
        <v>1988</v>
      </c>
      <c r="E65" s="40" t="s">
        <v>40</v>
      </c>
      <c r="F65" s="40">
        <v>67.22</v>
      </c>
      <c r="G65" s="40">
        <v>52</v>
      </c>
      <c r="H65" s="40">
        <v>75</v>
      </c>
      <c r="I65" s="9">
        <f t="shared" si="0"/>
        <v>127</v>
      </c>
      <c r="J65" s="40">
        <v>8</v>
      </c>
    </row>
    <row r="66" spans="1:10" ht="15" x14ac:dyDescent="0.2">
      <c r="A66" s="11"/>
      <c r="B66" s="40">
        <v>69</v>
      </c>
      <c r="C66" s="39" t="s">
        <v>814</v>
      </c>
      <c r="D66" s="92">
        <v>1955</v>
      </c>
      <c r="E66" s="40" t="s">
        <v>44</v>
      </c>
      <c r="F66" s="40">
        <v>68.75</v>
      </c>
      <c r="G66" s="40">
        <v>56</v>
      </c>
      <c r="H66" s="40">
        <v>73</v>
      </c>
      <c r="I66" s="9">
        <f t="shared" si="0"/>
        <v>129</v>
      </c>
      <c r="J66" s="40">
        <v>9</v>
      </c>
    </row>
    <row r="67" spans="1:10" ht="15" x14ac:dyDescent="0.2">
      <c r="A67" s="9"/>
      <c r="B67" s="40">
        <v>69</v>
      </c>
      <c r="C67" s="39" t="s">
        <v>906</v>
      </c>
      <c r="D67" s="92">
        <v>1993</v>
      </c>
      <c r="E67" s="40" t="s">
        <v>27</v>
      </c>
      <c r="F67" s="40">
        <v>64.55</v>
      </c>
      <c r="G67" s="40">
        <v>50</v>
      </c>
      <c r="H67" s="40">
        <v>70</v>
      </c>
      <c r="I67" s="9">
        <f t="shared" si="0"/>
        <v>120</v>
      </c>
      <c r="J67" s="40">
        <v>10</v>
      </c>
    </row>
    <row r="68" spans="1:10" ht="15" x14ac:dyDescent="0.2">
      <c r="A68" s="11"/>
      <c r="B68" s="40"/>
      <c r="C68" s="39"/>
      <c r="D68" s="92"/>
      <c r="E68" s="40"/>
      <c r="F68" s="40"/>
      <c r="G68" s="40"/>
      <c r="H68" s="40"/>
      <c r="I68" s="9"/>
      <c r="J68" s="40"/>
    </row>
    <row r="69" spans="1:10" ht="15" x14ac:dyDescent="0.2">
      <c r="A69" s="9"/>
      <c r="B69" s="40">
        <v>77</v>
      </c>
      <c r="C69" s="39" t="s">
        <v>476</v>
      </c>
      <c r="D69" s="92">
        <v>1984</v>
      </c>
      <c r="E69" s="40" t="s">
        <v>40</v>
      </c>
      <c r="F69" s="40">
        <v>75.959999999999994</v>
      </c>
      <c r="G69" s="40">
        <v>120</v>
      </c>
      <c r="H69" s="40">
        <v>142</v>
      </c>
      <c r="I69" s="9">
        <f t="shared" si="0"/>
        <v>262</v>
      </c>
      <c r="J69" s="40">
        <v>1</v>
      </c>
    </row>
    <row r="70" spans="1:10" ht="15" x14ac:dyDescent="0.2">
      <c r="A70" s="11"/>
      <c r="B70" s="40">
        <v>77</v>
      </c>
      <c r="C70" s="39" t="s">
        <v>93</v>
      </c>
      <c r="D70" s="92">
        <v>1983</v>
      </c>
      <c r="E70" s="40" t="s">
        <v>40</v>
      </c>
      <c r="F70" s="40">
        <v>76.12</v>
      </c>
      <c r="G70" s="40">
        <v>104</v>
      </c>
      <c r="H70" s="40">
        <v>136</v>
      </c>
      <c r="I70" s="9">
        <f t="shared" ref="I70:I126" si="1">H70+G70</f>
        <v>240</v>
      </c>
      <c r="J70" s="40">
        <v>2</v>
      </c>
    </row>
    <row r="71" spans="1:10" ht="15" x14ac:dyDescent="0.2">
      <c r="A71" s="9"/>
      <c r="B71" s="40">
        <v>77</v>
      </c>
      <c r="C71" s="39" t="s">
        <v>295</v>
      </c>
      <c r="D71" s="92">
        <v>1978</v>
      </c>
      <c r="E71" s="40" t="s">
        <v>40</v>
      </c>
      <c r="F71" s="40">
        <v>75.72</v>
      </c>
      <c r="G71" s="40">
        <v>98</v>
      </c>
      <c r="H71" s="40">
        <v>132</v>
      </c>
      <c r="I71" s="9">
        <f t="shared" si="1"/>
        <v>230</v>
      </c>
      <c r="J71" s="40">
        <v>3</v>
      </c>
    </row>
    <row r="72" spans="1:10" ht="15" x14ac:dyDescent="0.2">
      <c r="A72" s="11"/>
      <c r="B72" s="40">
        <v>77</v>
      </c>
      <c r="C72" s="39" t="s">
        <v>327</v>
      </c>
      <c r="D72" s="92">
        <v>1988</v>
      </c>
      <c r="E72" s="40" t="s">
        <v>40</v>
      </c>
      <c r="F72" s="40">
        <v>76.040000000000006</v>
      </c>
      <c r="G72" s="40">
        <v>100</v>
      </c>
      <c r="H72" s="40">
        <v>128</v>
      </c>
      <c r="I72" s="9">
        <f t="shared" si="1"/>
        <v>228</v>
      </c>
      <c r="J72" s="40">
        <v>4</v>
      </c>
    </row>
    <row r="73" spans="1:10" ht="15" x14ac:dyDescent="0.2">
      <c r="A73" s="9"/>
      <c r="B73" s="40">
        <v>77</v>
      </c>
      <c r="C73" s="39" t="s">
        <v>1099</v>
      </c>
      <c r="D73" s="92">
        <v>1990</v>
      </c>
      <c r="E73" s="40" t="s">
        <v>36</v>
      </c>
      <c r="F73" s="40">
        <v>76.8</v>
      </c>
      <c r="G73" s="40">
        <v>85</v>
      </c>
      <c r="H73" s="40">
        <v>120</v>
      </c>
      <c r="I73" s="9">
        <f t="shared" si="1"/>
        <v>205</v>
      </c>
      <c r="J73" s="40">
        <v>5</v>
      </c>
    </row>
    <row r="74" spans="1:10" ht="15" x14ac:dyDescent="0.2">
      <c r="A74" s="11"/>
      <c r="B74" s="40">
        <v>77</v>
      </c>
      <c r="C74" s="39" t="s">
        <v>1008</v>
      </c>
      <c r="D74" s="92">
        <v>1991</v>
      </c>
      <c r="E74" s="40" t="s">
        <v>36</v>
      </c>
      <c r="F74" s="40">
        <v>76.680000000000007</v>
      </c>
      <c r="G74" s="40">
        <v>77</v>
      </c>
      <c r="H74" s="40">
        <v>115</v>
      </c>
      <c r="I74" s="9">
        <f t="shared" si="1"/>
        <v>192</v>
      </c>
      <c r="J74" s="40">
        <v>6</v>
      </c>
    </row>
    <row r="75" spans="1:10" ht="15" x14ac:dyDescent="0.2">
      <c r="A75" s="9"/>
      <c r="B75" s="40">
        <v>77</v>
      </c>
      <c r="C75" s="39" t="s">
        <v>1043</v>
      </c>
      <c r="D75" s="92">
        <v>1987</v>
      </c>
      <c r="E75" s="40" t="s">
        <v>40</v>
      </c>
      <c r="F75" s="40">
        <v>73.349999999999994</v>
      </c>
      <c r="G75" s="40">
        <v>82</v>
      </c>
      <c r="H75" s="40">
        <v>105</v>
      </c>
      <c r="I75" s="9">
        <f t="shared" si="1"/>
        <v>187</v>
      </c>
      <c r="J75" s="40">
        <v>7</v>
      </c>
    </row>
    <row r="76" spans="1:10" ht="15" x14ac:dyDescent="0.2">
      <c r="A76" s="11"/>
      <c r="B76" s="40">
        <v>77</v>
      </c>
      <c r="C76" s="39" t="s">
        <v>1100</v>
      </c>
      <c r="D76" s="92">
        <v>1993</v>
      </c>
      <c r="E76" s="40" t="s">
        <v>27</v>
      </c>
      <c r="F76" s="40">
        <v>76.03</v>
      </c>
      <c r="G76" s="40">
        <v>75</v>
      </c>
      <c r="H76" s="40">
        <v>100</v>
      </c>
      <c r="I76" s="9">
        <f t="shared" si="1"/>
        <v>175</v>
      </c>
      <c r="J76" s="40">
        <v>8</v>
      </c>
    </row>
    <row r="77" spans="1:10" ht="15" x14ac:dyDescent="0.2">
      <c r="A77" s="9"/>
      <c r="B77" s="40">
        <v>77</v>
      </c>
      <c r="C77" s="39" t="s">
        <v>1002</v>
      </c>
      <c r="D77" s="92">
        <v>1990</v>
      </c>
      <c r="E77" s="40" t="s">
        <v>36</v>
      </c>
      <c r="F77" s="40">
        <v>73.510000000000005</v>
      </c>
      <c r="G77" s="40">
        <v>60</v>
      </c>
      <c r="H77" s="40">
        <v>90</v>
      </c>
      <c r="I77" s="9">
        <f t="shared" si="1"/>
        <v>150</v>
      </c>
      <c r="J77" s="40">
        <v>9</v>
      </c>
    </row>
    <row r="78" spans="1:10" ht="15" x14ac:dyDescent="0.2">
      <c r="A78" s="11"/>
      <c r="B78" s="40">
        <v>77</v>
      </c>
      <c r="C78" s="39" t="s">
        <v>1101</v>
      </c>
      <c r="D78" s="92">
        <v>1989</v>
      </c>
      <c r="E78" s="40" t="s">
        <v>36</v>
      </c>
      <c r="F78" s="40">
        <v>75.14</v>
      </c>
      <c r="G78" s="40">
        <v>62</v>
      </c>
      <c r="H78" s="40">
        <v>75</v>
      </c>
      <c r="I78" s="9">
        <f t="shared" si="1"/>
        <v>137</v>
      </c>
      <c r="J78" s="40">
        <v>10</v>
      </c>
    </row>
    <row r="79" spans="1:10" ht="15" x14ac:dyDescent="0.2">
      <c r="A79" s="9"/>
      <c r="B79" s="40">
        <v>77</v>
      </c>
      <c r="C79" s="39" t="s">
        <v>765</v>
      </c>
      <c r="D79" s="92">
        <v>1994</v>
      </c>
      <c r="E79" s="40" t="s">
        <v>27</v>
      </c>
      <c r="F79" s="40">
        <v>76.2</v>
      </c>
      <c r="G79" s="40">
        <v>54</v>
      </c>
      <c r="H79" s="40">
        <v>82</v>
      </c>
      <c r="I79" s="9">
        <f t="shared" si="1"/>
        <v>136</v>
      </c>
      <c r="J79" s="40">
        <v>11</v>
      </c>
    </row>
    <row r="80" spans="1:10" ht="15" x14ac:dyDescent="0.2">
      <c r="A80" s="11"/>
      <c r="B80" s="40">
        <v>77</v>
      </c>
      <c r="C80" s="39" t="s">
        <v>1102</v>
      </c>
      <c r="D80" s="92">
        <v>1984</v>
      </c>
      <c r="E80" s="40" t="s">
        <v>40</v>
      </c>
      <c r="F80" s="40">
        <v>90.4</v>
      </c>
      <c r="G80" s="40">
        <v>57</v>
      </c>
      <c r="H80" s="40">
        <v>68</v>
      </c>
      <c r="I80" s="9">
        <f t="shared" si="1"/>
        <v>125</v>
      </c>
      <c r="J80" s="40">
        <v>12</v>
      </c>
    </row>
    <row r="81" spans="1:10" ht="15" x14ac:dyDescent="0.2">
      <c r="A81" s="9"/>
      <c r="B81" s="40">
        <v>77</v>
      </c>
      <c r="C81" s="39" t="s">
        <v>1103</v>
      </c>
      <c r="D81" s="92">
        <v>1995</v>
      </c>
      <c r="E81" s="40" t="s">
        <v>27</v>
      </c>
      <c r="F81" s="40">
        <v>69.400000000000006</v>
      </c>
      <c r="G81" s="40">
        <v>41</v>
      </c>
      <c r="H81" s="40">
        <v>65</v>
      </c>
      <c r="I81" s="9">
        <f t="shared" si="1"/>
        <v>106</v>
      </c>
      <c r="J81" s="40">
        <v>13</v>
      </c>
    </row>
    <row r="82" spans="1:10" ht="15" x14ac:dyDescent="0.2">
      <c r="A82" s="11"/>
      <c r="B82" s="40">
        <v>77</v>
      </c>
      <c r="C82" s="39" t="s">
        <v>1104</v>
      </c>
      <c r="D82" s="92">
        <v>1994</v>
      </c>
      <c r="E82" s="40" t="s">
        <v>27</v>
      </c>
      <c r="F82" s="40">
        <v>75.41</v>
      </c>
      <c r="G82" s="40">
        <v>42</v>
      </c>
      <c r="H82" s="40">
        <v>58</v>
      </c>
      <c r="I82" s="9">
        <f t="shared" si="1"/>
        <v>100</v>
      </c>
      <c r="J82" s="40">
        <v>14</v>
      </c>
    </row>
    <row r="83" spans="1:10" ht="15" x14ac:dyDescent="0.2">
      <c r="A83" s="9"/>
      <c r="B83" s="40">
        <v>77</v>
      </c>
      <c r="C83" s="39" t="s">
        <v>273</v>
      </c>
      <c r="D83" s="92">
        <v>1937</v>
      </c>
      <c r="E83" s="40" t="s">
        <v>44</v>
      </c>
      <c r="F83" s="40">
        <v>72.31</v>
      </c>
      <c r="G83" s="40">
        <v>41</v>
      </c>
      <c r="H83" s="40">
        <v>55</v>
      </c>
      <c r="I83" s="9">
        <f t="shared" si="1"/>
        <v>96</v>
      </c>
      <c r="J83" s="40">
        <v>15</v>
      </c>
    </row>
    <row r="84" spans="1:10" ht="15" x14ac:dyDescent="0.2">
      <c r="A84" s="11"/>
      <c r="B84" s="40">
        <v>77</v>
      </c>
      <c r="C84" s="39" t="s">
        <v>150</v>
      </c>
      <c r="D84" s="92">
        <v>1981</v>
      </c>
      <c r="E84" s="40" t="s">
        <v>40</v>
      </c>
      <c r="F84" s="40">
        <v>75.069999999999993</v>
      </c>
      <c r="G84" s="40">
        <v>41</v>
      </c>
      <c r="H84" s="40">
        <v>53</v>
      </c>
      <c r="I84" s="9">
        <f t="shared" si="1"/>
        <v>94</v>
      </c>
      <c r="J84" s="40">
        <v>16</v>
      </c>
    </row>
    <row r="85" spans="1:10" ht="15" x14ac:dyDescent="0.2">
      <c r="A85" s="9"/>
      <c r="B85" s="40">
        <v>77</v>
      </c>
      <c r="C85" s="39" t="s">
        <v>627</v>
      </c>
      <c r="D85" s="92">
        <v>1932</v>
      </c>
      <c r="E85" s="40" t="s">
        <v>44</v>
      </c>
      <c r="F85" s="40">
        <v>75.930000000000007</v>
      </c>
      <c r="G85" s="40">
        <v>40</v>
      </c>
      <c r="H85" s="40">
        <v>40</v>
      </c>
      <c r="I85" s="9">
        <f t="shared" si="1"/>
        <v>80</v>
      </c>
      <c r="J85" s="40">
        <v>17</v>
      </c>
    </row>
    <row r="86" spans="1:10" ht="15" x14ac:dyDescent="0.2">
      <c r="A86" s="11"/>
      <c r="B86" s="40"/>
      <c r="C86" s="39"/>
      <c r="D86" s="92"/>
      <c r="E86" s="40"/>
      <c r="F86" s="40"/>
      <c r="G86" s="40"/>
      <c r="H86" s="40"/>
      <c r="I86" s="9"/>
      <c r="J86" s="40"/>
    </row>
    <row r="87" spans="1:10" ht="15" x14ac:dyDescent="0.2">
      <c r="A87" s="9"/>
      <c r="B87" s="40">
        <v>85</v>
      </c>
      <c r="C87" s="39" t="s">
        <v>129</v>
      </c>
      <c r="D87" s="92">
        <v>1989</v>
      </c>
      <c r="E87" s="40" t="s">
        <v>36</v>
      </c>
      <c r="F87" s="40">
        <v>84.47</v>
      </c>
      <c r="G87" s="40">
        <v>115</v>
      </c>
      <c r="H87" s="40">
        <v>142</v>
      </c>
      <c r="I87" s="9">
        <f t="shared" si="1"/>
        <v>257</v>
      </c>
      <c r="J87" s="40">
        <v>1</v>
      </c>
    </row>
    <row r="88" spans="1:10" ht="15" x14ac:dyDescent="0.2">
      <c r="A88" s="11"/>
      <c r="B88" s="40">
        <v>85</v>
      </c>
      <c r="C88" s="39" t="s">
        <v>97</v>
      </c>
      <c r="D88" s="92">
        <v>1986</v>
      </c>
      <c r="E88" s="40" t="s">
        <v>40</v>
      </c>
      <c r="F88" s="40">
        <v>78.22</v>
      </c>
      <c r="G88" s="40">
        <v>100</v>
      </c>
      <c r="H88" s="40">
        <v>125</v>
      </c>
      <c r="I88" s="9">
        <f t="shared" si="1"/>
        <v>225</v>
      </c>
      <c r="J88" s="40">
        <v>2</v>
      </c>
    </row>
    <row r="89" spans="1:10" ht="15" x14ac:dyDescent="0.2">
      <c r="A89" s="9"/>
      <c r="B89" s="40">
        <v>85</v>
      </c>
      <c r="C89" s="39" t="s">
        <v>1005</v>
      </c>
      <c r="D89" s="92">
        <v>1992</v>
      </c>
      <c r="E89" s="40" t="s">
        <v>27</v>
      </c>
      <c r="F89" s="40">
        <v>82.06</v>
      </c>
      <c r="G89" s="40">
        <v>89</v>
      </c>
      <c r="H89" s="40">
        <v>133</v>
      </c>
      <c r="I89" s="9">
        <f t="shared" si="1"/>
        <v>222</v>
      </c>
      <c r="J89" s="40">
        <v>3</v>
      </c>
    </row>
    <row r="90" spans="1:10" ht="15" x14ac:dyDescent="0.2">
      <c r="A90" s="11"/>
      <c r="B90" s="40">
        <v>85</v>
      </c>
      <c r="C90" s="39" t="s">
        <v>1079</v>
      </c>
      <c r="D90" s="92">
        <v>1991</v>
      </c>
      <c r="E90" s="40" t="s">
        <v>36</v>
      </c>
      <c r="F90" s="40">
        <v>83.6</v>
      </c>
      <c r="G90" s="40">
        <v>88</v>
      </c>
      <c r="H90" s="40">
        <v>130</v>
      </c>
      <c r="I90" s="9">
        <f t="shared" si="1"/>
        <v>218</v>
      </c>
      <c r="J90" s="40">
        <v>4</v>
      </c>
    </row>
    <row r="91" spans="1:10" ht="15" x14ac:dyDescent="0.2">
      <c r="A91" s="9"/>
      <c r="B91" s="40">
        <v>85</v>
      </c>
      <c r="C91" s="39" t="s">
        <v>927</v>
      </c>
      <c r="D91" s="92">
        <v>1989</v>
      </c>
      <c r="E91" s="40" t="s">
        <v>36</v>
      </c>
      <c r="F91" s="40">
        <v>79.5</v>
      </c>
      <c r="G91" s="40">
        <v>87</v>
      </c>
      <c r="H91" s="40">
        <v>122</v>
      </c>
      <c r="I91" s="9">
        <f t="shared" si="1"/>
        <v>209</v>
      </c>
      <c r="J91" s="40">
        <v>5</v>
      </c>
    </row>
    <row r="92" spans="1:10" ht="15" x14ac:dyDescent="0.2">
      <c r="A92" s="11"/>
      <c r="B92" s="40">
        <v>85</v>
      </c>
      <c r="C92" s="39" t="s">
        <v>1105</v>
      </c>
      <c r="D92" s="92">
        <v>1991</v>
      </c>
      <c r="E92" s="40" t="s">
        <v>36</v>
      </c>
      <c r="F92" s="40">
        <v>83.77</v>
      </c>
      <c r="G92" s="40">
        <v>85</v>
      </c>
      <c r="H92" s="40">
        <v>105</v>
      </c>
      <c r="I92" s="9">
        <f t="shared" si="1"/>
        <v>190</v>
      </c>
      <c r="J92" s="40">
        <v>6</v>
      </c>
    </row>
    <row r="93" spans="1:10" ht="15" x14ac:dyDescent="0.2">
      <c r="A93" s="9"/>
      <c r="B93" s="40">
        <v>85</v>
      </c>
      <c r="C93" s="39" t="s">
        <v>1106</v>
      </c>
      <c r="D93" s="92">
        <v>1991</v>
      </c>
      <c r="E93" s="40" t="s">
        <v>36</v>
      </c>
      <c r="F93" s="40">
        <v>82.91</v>
      </c>
      <c r="G93" s="40">
        <v>68</v>
      </c>
      <c r="H93" s="40">
        <v>112</v>
      </c>
      <c r="I93" s="9">
        <f t="shared" si="1"/>
        <v>180</v>
      </c>
      <c r="J93" s="40">
        <v>7</v>
      </c>
    </row>
    <row r="94" spans="1:10" ht="15" x14ac:dyDescent="0.2">
      <c r="A94" s="11"/>
      <c r="B94" s="40">
        <v>85</v>
      </c>
      <c r="C94" s="39" t="s">
        <v>834</v>
      </c>
      <c r="D94" s="92">
        <v>1985</v>
      </c>
      <c r="E94" s="40" t="s">
        <v>40</v>
      </c>
      <c r="F94" s="40">
        <v>82.08</v>
      </c>
      <c r="G94" s="40">
        <v>75</v>
      </c>
      <c r="H94" s="40">
        <v>100</v>
      </c>
      <c r="I94" s="9">
        <f t="shared" si="1"/>
        <v>175</v>
      </c>
      <c r="J94" s="40">
        <v>8</v>
      </c>
    </row>
    <row r="95" spans="1:10" ht="15" x14ac:dyDescent="0.2">
      <c r="A95" s="9"/>
      <c r="B95" s="40">
        <v>85</v>
      </c>
      <c r="C95" s="39" t="s">
        <v>1107</v>
      </c>
      <c r="D95" s="92">
        <v>1959</v>
      </c>
      <c r="E95" s="40" t="s">
        <v>44</v>
      </c>
      <c r="F95" s="40">
        <v>82.3</v>
      </c>
      <c r="G95" s="40">
        <v>70</v>
      </c>
      <c r="H95" s="40">
        <v>90</v>
      </c>
      <c r="I95" s="9">
        <f t="shared" si="1"/>
        <v>160</v>
      </c>
      <c r="J95" s="40">
        <v>9</v>
      </c>
    </row>
    <row r="96" spans="1:10" ht="15" x14ac:dyDescent="0.2">
      <c r="A96" s="11"/>
      <c r="B96" s="40">
        <v>85</v>
      </c>
      <c r="C96" s="39" t="s">
        <v>1108</v>
      </c>
      <c r="D96" s="92">
        <v>1984</v>
      </c>
      <c r="E96" s="40" t="s">
        <v>40</v>
      </c>
      <c r="F96" s="40">
        <v>79.209999999999994</v>
      </c>
      <c r="G96" s="40">
        <v>70</v>
      </c>
      <c r="H96" s="40">
        <v>87</v>
      </c>
      <c r="I96" s="9">
        <f t="shared" si="1"/>
        <v>157</v>
      </c>
      <c r="J96" s="40">
        <v>10</v>
      </c>
    </row>
    <row r="97" spans="1:10" ht="15" x14ac:dyDescent="0.2">
      <c r="A97" s="9"/>
      <c r="B97" s="40">
        <v>85</v>
      </c>
      <c r="C97" s="39" t="s">
        <v>770</v>
      </c>
      <c r="D97" s="92">
        <v>1986</v>
      </c>
      <c r="E97" s="40" t="s">
        <v>40</v>
      </c>
      <c r="F97" s="40">
        <v>83.86</v>
      </c>
      <c r="G97" s="40">
        <v>66</v>
      </c>
      <c r="H97" s="40">
        <v>84</v>
      </c>
      <c r="I97" s="9">
        <f t="shared" si="1"/>
        <v>150</v>
      </c>
      <c r="J97" s="40">
        <v>11</v>
      </c>
    </row>
    <row r="98" spans="1:10" ht="15" x14ac:dyDescent="0.2">
      <c r="A98" s="11"/>
      <c r="B98" s="40">
        <v>85</v>
      </c>
      <c r="C98" s="39" t="s">
        <v>544</v>
      </c>
      <c r="D98" s="92">
        <v>1947</v>
      </c>
      <c r="E98" s="40" t="s">
        <v>44</v>
      </c>
      <c r="F98" s="40">
        <v>83.87</v>
      </c>
      <c r="G98" s="40">
        <v>58</v>
      </c>
      <c r="H98" s="40">
        <v>78</v>
      </c>
      <c r="I98" s="9">
        <f t="shared" si="1"/>
        <v>136</v>
      </c>
      <c r="J98" s="40">
        <v>12</v>
      </c>
    </row>
    <row r="99" spans="1:10" ht="15" x14ac:dyDescent="0.2">
      <c r="A99" s="9"/>
      <c r="B99" s="40">
        <v>85</v>
      </c>
      <c r="C99" s="39" t="s">
        <v>595</v>
      </c>
      <c r="D99" s="92">
        <v>1997</v>
      </c>
      <c r="E99" s="40" t="s">
        <v>27</v>
      </c>
      <c r="F99" s="40">
        <v>83.69</v>
      </c>
      <c r="G99" s="40">
        <v>36</v>
      </c>
      <c r="H99" s="40">
        <v>46</v>
      </c>
      <c r="I99" s="9">
        <f t="shared" si="1"/>
        <v>82</v>
      </c>
      <c r="J99" s="40">
        <v>13</v>
      </c>
    </row>
    <row r="100" spans="1:10" ht="15" x14ac:dyDescent="0.2">
      <c r="A100" s="11"/>
      <c r="B100" s="40">
        <v>85</v>
      </c>
      <c r="C100" s="39" t="s">
        <v>1010</v>
      </c>
      <c r="D100" s="92">
        <v>1996</v>
      </c>
      <c r="E100" s="40" t="s">
        <v>27</v>
      </c>
      <c r="F100" s="40">
        <v>83.13</v>
      </c>
      <c r="G100" s="40">
        <v>30</v>
      </c>
      <c r="H100" s="40">
        <v>42</v>
      </c>
      <c r="I100" s="9">
        <f t="shared" si="1"/>
        <v>72</v>
      </c>
      <c r="J100" s="40">
        <v>14</v>
      </c>
    </row>
    <row r="101" spans="1:10" ht="15" x14ac:dyDescent="0.2">
      <c r="A101" s="9"/>
      <c r="B101" s="40"/>
      <c r="C101" s="39"/>
      <c r="D101" s="92"/>
      <c r="E101" s="40"/>
      <c r="F101" s="40"/>
      <c r="G101" s="40"/>
      <c r="H101" s="40"/>
      <c r="I101" s="9"/>
      <c r="J101" s="40"/>
    </row>
    <row r="102" spans="1:10" ht="15" x14ac:dyDescent="0.2">
      <c r="A102" s="11"/>
      <c r="B102" s="40">
        <v>94</v>
      </c>
      <c r="C102" s="39" t="s">
        <v>19</v>
      </c>
      <c r="D102" s="92">
        <v>1991</v>
      </c>
      <c r="E102" s="40" t="s">
        <v>36</v>
      </c>
      <c r="F102" s="40">
        <v>90.33</v>
      </c>
      <c r="G102" s="40">
        <v>119</v>
      </c>
      <c r="H102" s="40">
        <v>153</v>
      </c>
      <c r="I102" s="9">
        <f t="shared" si="1"/>
        <v>272</v>
      </c>
      <c r="J102" s="40">
        <v>1</v>
      </c>
    </row>
    <row r="103" spans="1:10" ht="15" x14ac:dyDescent="0.2">
      <c r="A103" s="9"/>
      <c r="B103" s="40">
        <v>94</v>
      </c>
      <c r="C103" s="39" t="s">
        <v>541</v>
      </c>
      <c r="D103" s="92">
        <v>1973</v>
      </c>
      <c r="E103" s="40" t="s">
        <v>44</v>
      </c>
      <c r="F103" s="40">
        <v>88.88</v>
      </c>
      <c r="G103" s="40">
        <v>113</v>
      </c>
      <c r="H103" s="40">
        <v>130</v>
      </c>
      <c r="I103" s="9">
        <f t="shared" si="1"/>
        <v>243</v>
      </c>
      <c r="J103" s="40">
        <v>2</v>
      </c>
    </row>
    <row r="104" spans="1:10" ht="15" x14ac:dyDescent="0.2">
      <c r="A104" s="11"/>
      <c r="B104" s="40">
        <v>94</v>
      </c>
      <c r="C104" s="39" t="s">
        <v>741</v>
      </c>
      <c r="D104" s="92">
        <v>1989</v>
      </c>
      <c r="E104" s="40" t="s">
        <v>36</v>
      </c>
      <c r="F104" s="40">
        <v>93.84</v>
      </c>
      <c r="G104" s="40">
        <v>112</v>
      </c>
      <c r="H104" s="40">
        <v>130</v>
      </c>
      <c r="I104" s="9">
        <f t="shared" si="1"/>
        <v>242</v>
      </c>
      <c r="J104" s="40">
        <v>3</v>
      </c>
    </row>
    <row r="105" spans="1:10" ht="15" x14ac:dyDescent="0.2">
      <c r="A105" s="9"/>
      <c r="B105" s="41">
        <v>94</v>
      </c>
      <c r="C105" s="38" t="s">
        <v>1081</v>
      </c>
      <c r="D105" s="91">
        <v>1989</v>
      </c>
      <c r="E105" s="41" t="s">
        <v>36</v>
      </c>
      <c r="F105" s="41">
        <v>92.2</v>
      </c>
      <c r="G105" s="41">
        <v>105</v>
      </c>
      <c r="H105" s="41">
        <v>136</v>
      </c>
      <c r="I105" s="9">
        <f t="shared" si="1"/>
        <v>241</v>
      </c>
      <c r="J105" s="41">
        <v>4</v>
      </c>
    </row>
    <row r="106" spans="1:10" ht="15" x14ac:dyDescent="0.2">
      <c r="A106" s="11"/>
      <c r="B106" s="40">
        <v>94</v>
      </c>
      <c r="C106" s="39" t="s">
        <v>850</v>
      </c>
      <c r="D106" s="92">
        <v>1990</v>
      </c>
      <c r="E106" s="40" t="s">
        <v>36</v>
      </c>
      <c r="F106" s="40">
        <v>91.52</v>
      </c>
      <c r="G106" s="40">
        <v>105</v>
      </c>
      <c r="H106" s="40">
        <v>135</v>
      </c>
      <c r="I106" s="9">
        <f t="shared" si="1"/>
        <v>240</v>
      </c>
      <c r="J106" s="40">
        <v>5</v>
      </c>
    </row>
    <row r="107" spans="1:10" ht="15" x14ac:dyDescent="0.2">
      <c r="A107" s="9"/>
      <c r="B107" s="40">
        <v>94</v>
      </c>
      <c r="C107" s="39" t="s">
        <v>769</v>
      </c>
      <c r="D107" s="92">
        <v>1991</v>
      </c>
      <c r="E107" s="40" t="s">
        <v>36</v>
      </c>
      <c r="F107" s="40">
        <v>92.33</v>
      </c>
      <c r="G107" s="40">
        <v>93</v>
      </c>
      <c r="H107" s="40">
        <v>121</v>
      </c>
      <c r="I107" s="9">
        <f t="shared" si="1"/>
        <v>214</v>
      </c>
      <c r="J107" s="40">
        <v>6</v>
      </c>
    </row>
    <row r="108" spans="1:10" ht="15" x14ac:dyDescent="0.2">
      <c r="A108" s="11"/>
      <c r="B108" s="40">
        <v>94</v>
      </c>
      <c r="C108" s="39" t="s">
        <v>1109</v>
      </c>
      <c r="D108" s="92">
        <v>1988</v>
      </c>
      <c r="E108" s="40" t="s">
        <v>40</v>
      </c>
      <c r="F108" s="40">
        <v>93.94</v>
      </c>
      <c r="G108" s="40">
        <v>91</v>
      </c>
      <c r="H108" s="40">
        <v>120</v>
      </c>
      <c r="I108" s="9">
        <f t="shared" si="1"/>
        <v>211</v>
      </c>
      <c r="J108" s="40">
        <v>7</v>
      </c>
    </row>
    <row r="109" spans="1:10" ht="15" x14ac:dyDescent="0.2">
      <c r="A109" s="9"/>
      <c r="B109" s="40">
        <v>94</v>
      </c>
      <c r="C109" s="39" t="s">
        <v>1046</v>
      </c>
      <c r="D109" s="92">
        <v>1992</v>
      </c>
      <c r="E109" s="40" t="s">
        <v>27</v>
      </c>
      <c r="F109" s="40">
        <v>90.23</v>
      </c>
      <c r="G109" s="40">
        <v>80</v>
      </c>
      <c r="H109" s="40">
        <v>112</v>
      </c>
      <c r="I109" s="9">
        <f t="shared" si="1"/>
        <v>192</v>
      </c>
      <c r="J109" s="40">
        <v>8</v>
      </c>
    </row>
    <row r="110" spans="1:10" ht="15" x14ac:dyDescent="0.2">
      <c r="A110" s="11"/>
      <c r="B110" s="40">
        <v>94</v>
      </c>
      <c r="C110" s="39" t="s">
        <v>632</v>
      </c>
      <c r="D110" s="92">
        <v>1956</v>
      </c>
      <c r="E110" s="40" t="s">
        <v>44</v>
      </c>
      <c r="F110" s="40">
        <v>94</v>
      </c>
      <c r="G110" s="40">
        <v>75</v>
      </c>
      <c r="H110" s="40">
        <v>100</v>
      </c>
      <c r="I110" s="9">
        <f t="shared" si="1"/>
        <v>175</v>
      </c>
      <c r="J110" s="40">
        <v>9</v>
      </c>
    </row>
    <row r="111" spans="1:10" ht="15" x14ac:dyDescent="0.2">
      <c r="A111" s="9"/>
      <c r="B111" s="40">
        <v>94</v>
      </c>
      <c r="C111" s="39" t="s">
        <v>1047</v>
      </c>
      <c r="D111" s="92">
        <v>1992</v>
      </c>
      <c r="E111" s="40" t="s">
        <v>27</v>
      </c>
      <c r="F111" s="40">
        <v>85.22</v>
      </c>
      <c r="G111" s="40">
        <v>50</v>
      </c>
      <c r="H111" s="40">
        <v>70</v>
      </c>
      <c r="I111" s="9">
        <f t="shared" si="1"/>
        <v>120</v>
      </c>
      <c r="J111" s="40">
        <v>10</v>
      </c>
    </row>
    <row r="112" spans="1:10" ht="15" x14ac:dyDescent="0.2">
      <c r="A112" s="11"/>
      <c r="B112" s="40"/>
      <c r="C112" s="39"/>
      <c r="D112" s="92"/>
      <c r="E112" s="40"/>
      <c r="F112" s="40"/>
      <c r="G112" s="40"/>
      <c r="H112" s="40"/>
      <c r="I112" s="9"/>
      <c r="J112" s="40"/>
    </row>
    <row r="113" spans="1:10" ht="15" x14ac:dyDescent="0.2">
      <c r="A113" s="9"/>
      <c r="B113" s="40">
        <v>105</v>
      </c>
      <c r="C113" s="39" t="s">
        <v>934</v>
      </c>
      <c r="D113" s="92">
        <v>1991</v>
      </c>
      <c r="E113" s="40" t="s">
        <v>36</v>
      </c>
      <c r="F113" s="40">
        <v>103.4</v>
      </c>
      <c r="G113" s="40">
        <v>107</v>
      </c>
      <c r="H113" s="40">
        <v>174</v>
      </c>
      <c r="I113" s="9">
        <f t="shared" si="1"/>
        <v>281</v>
      </c>
      <c r="J113" s="40">
        <v>1</v>
      </c>
    </row>
    <row r="114" spans="1:10" ht="15" x14ac:dyDescent="0.2">
      <c r="A114" s="11"/>
      <c r="B114" s="40">
        <v>105</v>
      </c>
      <c r="C114" s="39" t="s">
        <v>304</v>
      </c>
      <c r="D114" s="92">
        <v>1985</v>
      </c>
      <c r="E114" s="40" t="s">
        <v>40</v>
      </c>
      <c r="F114" s="40">
        <v>104.7</v>
      </c>
      <c r="G114" s="40">
        <v>122</v>
      </c>
      <c r="H114" s="40">
        <v>145</v>
      </c>
      <c r="I114" s="9">
        <f t="shared" si="1"/>
        <v>267</v>
      </c>
      <c r="J114" s="40">
        <v>2</v>
      </c>
    </row>
    <row r="115" spans="1:10" ht="15" x14ac:dyDescent="0.2">
      <c r="A115" s="9"/>
      <c r="B115" s="40">
        <v>105</v>
      </c>
      <c r="C115" s="39" t="s">
        <v>824</v>
      </c>
      <c r="D115" s="92">
        <v>1983</v>
      </c>
      <c r="E115" s="40" t="s">
        <v>40</v>
      </c>
      <c r="F115" s="40">
        <v>101.51</v>
      </c>
      <c r="G115" s="40">
        <v>90</v>
      </c>
      <c r="H115" s="40">
        <v>140</v>
      </c>
      <c r="I115" s="9">
        <f t="shared" si="1"/>
        <v>230</v>
      </c>
      <c r="J115" s="40">
        <v>3</v>
      </c>
    </row>
    <row r="116" spans="1:10" ht="15" x14ac:dyDescent="0.2">
      <c r="A116" s="11"/>
      <c r="B116" s="40">
        <v>105</v>
      </c>
      <c r="C116" s="39" t="s">
        <v>1110</v>
      </c>
      <c r="D116" s="92">
        <v>1989</v>
      </c>
      <c r="E116" s="40" t="s">
        <v>36</v>
      </c>
      <c r="F116" s="40">
        <v>98.3</v>
      </c>
      <c r="G116" s="40">
        <v>90</v>
      </c>
      <c r="H116" s="40">
        <v>135</v>
      </c>
      <c r="I116" s="9">
        <f t="shared" si="1"/>
        <v>225</v>
      </c>
      <c r="J116" s="40">
        <v>4</v>
      </c>
    </row>
    <row r="117" spans="1:10" ht="15" x14ac:dyDescent="0.2">
      <c r="A117" s="9"/>
      <c r="B117" s="40">
        <v>105</v>
      </c>
      <c r="C117" s="39" t="s">
        <v>909</v>
      </c>
      <c r="D117" s="92">
        <v>1993</v>
      </c>
      <c r="E117" s="40" t="s">
        <v>27</v>
      </c>
      <c r="F117" s="40">
        <v>100.12</v>
      </c>
      <c r="G117" s="40">
        <v>65</v>
      </c>
      <c r="H117" s="40">
        <v>81</v>
      </c>
      <c r="I117" s="9">
        <f t="shared" si="1"/>
        <v>146</v>
      </c>
      <c r="J117" s="40">
        <v>5</v>
      </c>
    </row>
    <row r="118" spans="1:10" ht="15" x14ac:dyDescent="0.2">
      <c r="A118" s="11"/>
      <c r="B118" s="40">
        <v>105</v>
      </c>
      <c r="C118" s="39" t="s">
        <v>773</v>
      </c>
      <c r="D118" s="92">
        <v>1989</v>
      </c>
      <c r="E118" s="40" t="s">
        <v>36</v>
      </c>
      <c r="F118" s="40">
        <v>104.27</v>
      </c>
      <c r="G118" s="40" t="s">
        <v>935</v>
      </c>
      <c r="H118" s="40" t="s">
        <v>935</v>
      </c>
      <c r="I118" s="9" t="s">
        <v>935</v>
      </c>
      <c r="J118" s="40" t="s">
        <v>935</v>
      </c>
    </row>
    <row r="119" spans="1:10" ht="15" x14ac:dyDescent="0.2">
      <c r="A119" s="9"/>
      <c r="B119" s="40"/>
      <c r="C119" s="39"/>
      <c r="D119" s="92"/>
      <c r="E119" s="40"/>
      <c r="F119" s="40"/>
      <c r="G119" s="40"/>
      <c r="H119" s="40"/>
      <c r="I119" s="9"/>
      <c r="J119" s="40"/>
    </row>
    <row r="120" spans="1:10" ht="15" x14ac:dyDescent="0.2">
      <c r="A120" s="11"/>
      <c r="B120" s="40" t="s">
        <v>281</v>
      </c>
      <c r="C120" s="39" t="s">
        <v>78</v>
      </c>
      <c r="D120" s="92">
        <v>1982</v>
      </c>
      <c r="E120" s="40" t="s">
        <v>40</v>
      </c>
      <c r="F120" s="40">
        <v>115.72</v>
      </c>
      <c r="G120" s="40">
        <v>119</v>
      </c>
      <c r="H120" s="40">
        <v>155</v>
      </c>
      <c r="I120" s="9">
        <f t="shared" si="1"/>
        <v>274</v>
      </c>
      <c r="J120" s="40">
        <v>1</v>
      </c>
    </row>
    <row r="121" spans="1:10" ht="15" x14ac:dyDescent="0.2">
      <c r="A121" s="9"/>
      <c r="B121" s="40" t="s">
        <v>281</v>
      </c>
      <c r="C121" s="39" t="s">
        <v>743</v>
      </c>
      <c r="D121" s="92">
        <v>1991</v>
      </c>
      <c r="E121" s="40" t="s">
        <v>36</v>
      </c>
      <c r="F121" s="40">
        <v>117</v>
      </c>
      <c r="G121" s="40">
        <v>120</v>
      </c>
      <c r="H121" s="40">
        <v>152</v>
      </c>
      <c r="I121" s="9">
        <f t="shared" si="1"/>
        <v>272</v>
      </c>
      <c r="J121" s="40">
        <v>2</v>
      </c>
    </row>
    <row r="122" spans="1:10" ht="15" x14ac:dyDescent="0.2">
      <c r="A122" s="11"/>
      <c r="B122" s="40" t="s">
        <v>281</v>
      </c>
      <c r="C122" s="39" t="s">
        <v>134</v>
      </c>
      <c r="D122" s="92">
        <v>1990</v>
      </c>
      <c r="E122" s="40" t="s">
        <v>36</v>
      </c>
      <c r="F122" s="40">
        <v>113.21</v>
      </c>
      <c r="G122" s="40">
        <v>110</v>
      </c>
      <c r="H122" s="40">
        <v>141</v>
      </c>
      <c r="I122" s="9">
        <f t="shared" si="1"/>
        <v>251</v>
      </c>
      <c r="J122" s="40">
        <v>3</v>
      </c>
    </row>
    <row r="123" spans="1:10" ht="15" x14ac:dyDescent="0.2">
      <c r="A123" s="9"/>
      <c r="B123" s="40" t="s">
        <v>281</v>
      </c>
      <c r="C123" s="39" t="s">
        <v>1111</v>
      </c>
      <c r="D123" s="92">
        <v>1993</v>
      </c>
      <c r="E123" s="40" t="s">
        <v>27</v>
      </c>
      <c r="F123" s="40">
        <v>108.06</v>
      </c>
      <c r="G123" s="40">
        <v>85</v>
      </c>
      <c r="H123" s="40">
        <v>117</v>
      </c>
      <c r="I123" s="9">
        <f t="shared" si="1"/>
        <v>202</v>
      </c>
      <c r="J123" s="40">
        <v>4</v>
      </c>
    </row>
    <row r="124" spans="1:10" ht="15" x14ac:dyDescent="0.2">
      <c r="A124" s="11"/>
      <c r="B124" s="40" t="s">
        <v>281</v>
      </c>
      <c r="C124" s="39" t="s">
        <v>839</v>
      </c>
      <c r="D124" s="92">
        <v>1990</v>
      </c>
      <c r="E124" s="40" t="s">
        <v>36</v>
      </c>
      <c r="F124" s="40">
        <v>111.35</v>
      </c>
      <c r="G124" s="40">
        <v>85</v>
      </c>
      <c r="H124" s="40">
        <v>112</v>
      </c>
      <c r="I124" s="9">
        <f t="shared" si="1"/>
        <v>197</v>
      </c>
      <c r="J124" s="40">
        <v>5</v>
      </c>
    </row>
    <row r="125" spans="1:10" ht="15" x14ac:dyDescent="0.2">
      <c r="A125" s="9"/>
      <c r="B125" s="40" t="s">
        <v>281</v>
      </c>
      <c r="C125" s="39" t="s">
        <v>1015</v>
      </c>
      <c r="D125" s="92">
        <v>1991</v>
      </c>
      <c r="E125" s="40" t="s">
        <v>36</v>
      </c>
      <c r="F125" s="40">
        <v>125.9</v>
      </c>
      <c r="G125" s="40">
        <v>72</v>
      </c>
      <c r="H125" s="40">
        <v>113</v>
      </c>
      <c r="I125" s="9">
        <f t="shared" si="1"/>
        <v>185</v>
      </c>
      <c r="J125" s="40">
        <v>6</v>
      </c>
    </row>
    <row r="126" spans="1:10" ht="15" x14ac:dyDescent="0.2">
      <c r="A126" s="9"/>
      <c r="B126" s="40" t="s">
        <v>281</v>
      </c>
      <c r="C126" s="39" t="s">
        <v>917</v>
      </c>
      <c r="D126" s="92">
        <v>1971</v>
      </c>
      <c r="E126" s="40" t="s">
        <v>44</v>
      </c>
      <c r="F126" s="40">
        <v>145.88</v>
      </c>
      <c r="G126" s="40">
        <v>60</v>
      </c>
      <c r="H126" s="40">
        <v>90</v>
      </c>
      <c r="I126" s="9">
        <f t="shared" si="1"/>
        <v>150</v>
      </c>
      <c r="J126" s="40">
        <v>7</v>
      </c>
    </row>
    <row r="127" spans="1:10" ht="15" x14ac:dyDescent="0.2">
      <c r="A127" s="9"/>
      <c r="B127" s="40"/>
      <c r="C127" s="39"/>
      <c r="D127" s="92"/>
      <c r="E127" s="40"/>
      <c r="F127" s="40"/>
      <c r="G127" s="40"/>
      <c r="H127" s="40"/>
      <c r="I127" s="9"/>
      <c r="J127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J81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23"/>
      <c r="C1" s="13" t="s">
        <v>712</v>
      </c>
      <c r="D1" s="3"/>
      <c r="E1" s="2" t="s">
        <v>2</v>
      </c>
      <c r="F1" s="3" t="s">
        <v>213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212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48</v>
      </c>
      <c r="C5" s="16" t="s">
        <v>34</v>
      </c>
      <c r="D5" s="21">
        <v>1989</v>
      </c>
      <c r="E5" s="16" t="s">
        <v>27</v>
      </c>
      <c r="F5" s="21">
        <v>47</v>
      </c>
      <c r="G5" s="16">
        <v>32.5</v>
      </c>
      <c r="H5" s="21">
        <v>40</v>
      </c>
      <c r="I5" s="16">
        <v>72.5</v>
      </c>
      <c r="J5" s="16">
        <v>1</v>
      </c>
    </row>
    <row r="6" spans="1:10" ht="15" x14ac:dyDescent="0.2">
      <c r="A6" s="11"/>
      <c r="B6" s="22">
        <v>48</v>
      </c>
      <c r="C6" s="20" t="s">
        <v>526</v>
      </c>
      <c r="D6" s="22">
        <v>1988</v>
      </c>
      <c r="E6" s="20" t="s">
        <v>27</v>
      </c>
      <c r="F6" s="22">
        <v>45.1</v>
      </c>
      <c r="G6" s="20">
        <v>20</v>
      </c>
      <c r="H6" s="22">
        <v>25</v>
      </c>
      <c r="I6" s="20">
        <v>45</v>
      </c>
      <c r="J6" s="20">
        <v>2</v>
      </c>
    </row>
    <row r="7" spans="1:10" ht="15" x14ac:dyDescent="0.2">
      <c r="A7" s="9"/>
      <c r="B7" s="21">
        <v>48</v>
      </c>
      <c r="C7" s="16" t="s">
        <v>55</v>
      </c>
      <c r="D7" s="21">
        <v>1994</v>
      </c>
      <c r="E7" s="16" t="s">
        <v>27</v>
      </c>
      <c r="F7" s="21">
        <v>36.4</v>
      </c>
      <c r="G7" s="16">
        <v>12.5</v>
      </c>
      <c r="H7" s="21">
        <v>17.5</v>
      </c>
      <c r="I7" s="16">
        <v>30</v>
      </c>
      <c r="J7" s="16">
        <v>3</v>
      </c>
    </row>
    <row r="8" spans="1:10" ht="15" x14ac:dyDescent="0.2">
      <c r="A8" s="11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9"/>
      <c r="B9" s="21">
        <v>53</v>
      </c>
      <c r="C9" s="16" t="s">
        <v>390</v>
      </c>
      <c r="D9" s="21">
        <v>1987</v>
      </c>
      <c r="E9" s="16" t="s">
        <v>36</v>
      </c>
      <c r="F9" s="21">
        <v>52.7</v>
      </c>
      <c r="G9" s="16">
        <v>57.5</v>
      </c>
      <c r="H9" s="21">
        <v>65</v>
      </c>
      <c r="I9" s="16">
        <v>122.5</v>
      </c>
      <c r="J9" s="16">
        <v>1</v>
      </c>
    </row>
    <row r="10" spans="1:10" ht="15" x14ac:dyDescent="0.2">
      <c r="A10" s="11"/>
      <c r="B10" s="22">
        <v>53</v>
      </c>
      <c r="C10" s="20" t="s">
        <v>160</v>
      </c>
      <c r="D10" s="22">
        <v>1988</v>
      </c>
      <c r="E10" s="20" t="s">
        <v>27</v>
      </c>
      <c r="F10" s="22">
        <v>49.4</v>
      </c>
      <c r="G10" s="20">
        <v>52.5</v>
      </c>
      <c r="H10" s="22">
        <v>65</v>
      </c>
      <c r="I10" s="20">
        <v>117.5</v>
      </c>
      <c r="J10" s="20">
        <v>2</v>
      </c>
    </row>
    <row r="11" spans="1:10" ht="15" x14ac:dyDescent="0.2">
      <c r="A11" s="9"/>
      <c r="B11" s="21">
        <v>53</v>
      </c>
      <c r="C11" s="16" t="s">
        <v>35</v>
      </c>
      <c r="D11" s="21">
        <v>1990</v>
      </c>
      <c r="E11" s="16" t="s">
        <v>27</v>
      </c>
      <c r="F11" s="21">
        <v>53</v>
      </c>
      <c r="G11" s="16">
        <v>42.5</v>
      </c>
      <c r="H11" s="21">
        <v>50</v>
      </c>
      <c r="I11" s="16">
        <v>92.5</v>
      </c>
      <c r="J11" s="16">
        <v>3</v>
      </c>
    </row>
    <row r="12" spans="1:10" ht="15" x14ac:dyDescent="0.2">
      <c r="A12" s="11"/>
      <c r="B12" s="22">
        <v>53</v>
      </c>
      <c r="C12" s="20" t="s">
        <v>527</v>
      </c>
      <c r="D12" s="22">
        <v>1987</v>
      </c>
      <c r="E12" s="20" t="s">
        <v>36</v>
      </c>
      <c r="F12" s="22">
        <v>50.5</v>
      </c>
      <c r="G12" s="20">
        <v>35</v>
      </c>
      <c r="H12" s="22">
        <v>47.5</v>
      </c>
      <c r="I12" s="20">
        <v>82.5</v>
      </c>
      <c r="J12" s="20">
        <v>4</v>
      </c>
    </row>
    <row r="13" spans="1:10" ht="15" x14ac:dyDescent="0.2">
      <c r="A13" s="9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11"/>
      <c r="B14" s="22">
        <v>58</v>
      </c>
      <c r="C14" s="20" t="s">
        <v>528</v>
      </c>
      <c r="D14" s="22">
        <v>1987</v>
      </c>
      <c r="E14" s="20" t="s">
        <v>36</v>
      </c>
      <c r="F14" s="22">
        <v>57.5</v>
      </c>
      <c r="G14" s="20">
        <v>62.5</v>
      </c>
      <c r="H14" s="22">
        <v>80</v>
      </c>
      <c r="I14" s="20">
        <v>142.5</v>
      </c>
      <c r="J14" s="20">
        <v>1</v>
      </c>
    </row>
    <row r="15" spans="1:10" ht="15" x14ac:dyDescent="0.2">
      <c r="A15" s="9"/>
      <c r="B15" s="21">
        <v>58</v>
      </c>
      <c r="C15" s="16" t="s">
        <v>397</v>
      </c>
      <c r="D15" s="21">
        <v>1985</v>
      </c>
      <c r="E15" s="16" t="s">
        <v>36</v>
      </c>
      <c r="F15" s="21">
        <v>57.4</v>
      </c>
      <c r="G15" s="16">
        <v>52.5</v>
      </c>
      <c r="H15" s="21">
        <v>70</v>
      </c>
      <c r="I15" s="16">
        <v>122.5</v>
      </c>
      <c r="J15" s="16">
        <v>2</v>
      </c>
    </row>
    <row r="16" spans="1:10" ht="15" x14ac:dyDescent="0.2">
      <c r="A16" s="12"/>
      <c r="B16" s="24">
        <v>58</v>
      </c>
      <c r="C16" s="18" t="s">
        <v>37</v>
      </c>
      <c r="D16" s="24">
        <v>1988</v>
      </c>
      <c r="E16" s="18" t="s">
        <v>27</v>
      </c>
      <c r="F16" s="24">
        <v>56</v>
      </c>
      <c r="G16" s="18">
        <v>45</v>
      </c>
      <c r="H16" s="24">
        <v>60</v>
      </c>
      <c r="I16" s="18">
        <v>105</v>
      </c>
      <c r="J16" s="18">
        <v>3</v>
      </c>
    </row>
    <row r="17" spans="1:10" ht="15" x14ac:dyDescent="0.2">
      <c r="A17" s="11"/>
      <c r="B17" s="22">
        <v>58</v>
      </c>
      <c r="C17" s="20" t="s">
        <v>529</v>
      </c>
      <c r="D17" s="22">
        <v>1988</v>
      </c>
      <c r="E17" s="20" t="s">
        <v>27</v>
      </c>
      <c r="F17" s="22">
        <v>57.3</v>
      </c>
      <c r="G17" s="20">
        <v>45</v>
      </c>
      <c r="H17" s="22">
        <v>55</v>
      </c>
      <c r="I17" s="20">
        <v>100</v>
      </c>
      <c r="J17" s="20">
        <v>4</v>
      </c>
    </row>
    <row r="18" spans="1:10" ht="15" x14ac:dyDescent="0.2">
      <c r="A18" s="9"/>
      <c r="B18" s="21">
        <v>58</v>
      </c>
      <c r="C18" s="16" t="s">
        <v>111</v>
      </c>
      <c r="D18" s="21">
        <v>1988</v>
      </c>
      <c r="E18" s="16" t="s">
        <v>27</v>
      </c>
      <c r="F18" s="21">
        <v>58</v>
      </c>
      <c r="G18" s="16">
        <v>45</v>
      </c>
      <c r="H18" s="21">
        <v>52.5</v>
      </c>
      <c r="I18" s="16">
        <v>97.5</v>
      </c>
      <c r="J18" s="16">
        <v>5</v>
      </c>
    </row>
    <row r="19" spans="1:10" ht="15" x14ac:dyDescent="0.2">
      <c r="A19" s="11"/>
      <c r="B19" s="22">
        <v>58</v>
      </c>
      <c r="C19" s="20" t="s">
        <v>235</v>
      </c>
      <c r="D19" s="22">
        <v>1988</v>
      </c>
      <c r="E19" s="20" t="s">
        <v>27</v>
      </c>
      <c r="F19" s="22">
        <v>56.8</v>
      </c>
      <c r="G19" s="20">
        <v>35</v>
      </c>
      <c r="H19" s="22">
        <v>57.5</v>
      </c>
      <c r="I19" s="20">
        <v>92.5</v>
      </c>
      <c r="J19" s="20">
        <v>6</v>
      </c>
    </row>
    <row r="20" spans="1:10" ht="15" x14ac:dyDescent="0.2">
      <c r="A20" s="9"/>
      <c r="B20" s="21">
        <v>58</v>
      </c>
      <c r="C20" s="16" t="s">
        <v>452</v>
      </c>
      <c r="D20" s="21">
        <v>1989</v>
      </c>
      <c r="E20" s="16" t="s">
        <v>27</v>
      </c>
      <c r="F20" s="21">
        <v>57.7</v>
      </c>
      <c r="G20" s="16" t="s">
        <v>49</v>
      </c>
      <c r="H20" s="21">
        <v>60</v>
      </c>
      <c r="I20" s="16" t="s">
        <v>49</v>
      </c>
      <c r="J20" s="16" t="s">
        <v>49</v>
      </c>
    </row>
    <row r="21" spans="1:10" ht="15" x14ac:dyDescent="0.2">
      <c r="A21" s="11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9"/>
      <c r="B22" s="21">
        <v>63</v>
      </c>
      <c r="C22" s="16" t="s">
        <v>449</v>
      </c>
      <c r="D22" s="21">
        <v>1990</v>
      </c>
      <c r="E22" s="16" t="s">
        <v>27</v>
      </c>
      <c r="F22" s="21">
        <v>62.1</v>
      </c>
      <c r="G22" s="16">
        <v>72.5</v>
      </c>
      <c r="H22" s="21">
        <v>85</v>
      </c>
      <c r="I22" s="16">
        <v>157.5</v>
      </c>
      <c r="J22" s="16">
        <v>1</v>
      </c>
    </row>
    <row r="23" spans="1:10" ht="15" x14ac:dyDescent="0.2">
      <c r="A23" s="11"/>
      <c r="B23" s="22">
        <v>63</v>
      </c>
      <c r="C23" s="20" t="s">
        <v>394</v>
      </c>
      <c r="D23" s="22">
        <v>1983</v>
      </c>
      <c r="E23" s="20" t="s">
        <v>27</v>
      </c>
      <c r="F23" s="22">
        <v>61.7</v>
      </c>
      <c r="G23" s="20">
        <v>55</v>
      </c>
      <c r="H23" s="22">
        <v>72.5</v>
      </c>
      <c r="I23" s="20">
        <v>127.5</v>
      </c>
      <c r="J23" s="20">
        <v>2</v>
      </c>
    </row>
    <row r="24" spans="1:10" ht="15" x14ac:dyDescent="0.2">
      <c r="A24" s="9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11"/>
      <c r="B25" s="22">
        <v>69</v>
      </c>
      <c r="C25" s="20" t="s">
        <v>112</v>
      </c>
      <c r="D25" s="22">
        <v>1988</v>
      </c>
      <c r="E25" s="20" t="s">
        <v>27</v>
      </c>
      <c r="F25" s="22">
        <v>69</v>
      </c>
      <c r="G25" s="20">
        <v>60</v>
      </c>
      <c r="H25" s="22">
        <v>80</v>
      </c>
      <c r="I25" s="20">
        <v>140</v>
      </c>
      <c r="J25" s="20">
        <v>1</v>
      </c>
    </row>
    <row r="26" spans="1:10" ht="15" x14ac:dyDescent="0.2">
      <c r="A26" s="9"/>
      <c r="B26" s="21">
        <v>69</v>
      </c>
      <c r="C26" s="16" t="s">
        <v>109</v>
      </c>
      <c r="D26" s="21">
        <v>1986</v>
      </c>
      <c r="E26" s="16" t="s">
        <v>36</v>
      </c>
      <c r="F26" s="21">
        <v>63.9</v>
      </c>
      <c r="G26" s="16">
        <v>50</v>
      </c>
      <c r="H26" s="21">
        <v>65</v>
      </c>
      <c r="I26" s="16">
        <v>115</v>
      </c>
      <c r="J26" s="16">
        <v>2</v>
      </c>
    </row>
    <row r="27" spans="1:10" ht="15" x14ac:dyDescent="0.2">
      <c r="A27" s="11"/>
      <c r="B27" s="22">
        <v>69</v>
      </c>
      <c r="C27" s="20" t="s">
        <v>38</v>
      </c>
      <c r="D27" s="22">
        <v>1989</v>
      </c>
      <c r="E27" s="20" t="s">
        <v>27</v>
      </c>
      <c r="F27" s="22">
        <v>69</v>
      </c>
      <c r="G27" s="20">
        <v>40</v>
      </c>
      <c r="H27" s="22">
        <v>50</v>
      </c>
      <c r="I27" s="20">
        <v>90</v>
      </c>
      <c r="J27" s="20">
        <v>3</v>
      </c>
    </row>
    <row r="28" spans="1:10" ht="15" x14ac:dyDescent="0.2">
      <c r="A28" s="9"/>
      <c r="B28" s="21"/>
      <c r="C28" s="16"/>
      <c r="D28" s="21"/>
      <c r="E28" s="16"/>
      <c r="F28" s="21"/>
      <c r="G28" s="16"/>
      <c r="H28" s="21"/>
      <c r="I28" s="16"/>
      <c r="J28" s="16"/>
    </row>
    <row r="29" spans="1:10" ht="15" x14ac:dyDescent="0.2">
      <c r="A29" s="11"/>
      <c r="B29" s="22">
        <v>75</v>
      </c>
      <c r="C29" s="20" t="s">
        <v>463</v>
      </c>
      <c r="D29" s="22">
        <v>1985</v>
      </c>
      <c r="E29" s="20" t="s">
        <v>36</v>
      </c>
      <c r="F29" s="22">
        <v>72.099999999999994</v>
      </c>
      <c r="G29" s="20">
        <v>60</v>
      </c>
      <c r="H29" s="22">
        <v>80</v>
      </c>
      <c r="I29" s="20">
        <v>140</v>
      </c>
      <c r="J29" s="20">
        <v>1</v>
      </c>
    </row>
    <row r="30" spans="1:10" ht="15" x14ac:dyDescent="0.2">
      <c r="A30" s="9"/>
      <c r="B30" s="21"/>
      <c r="C30" s="16"/>
      <c r="D30" s="21"/>
      <c r="E30" s="16"/>
      <c r="F30" s="21"/>
      <c r="G30" s="16"/>
      <c r="H30" s="21"/>
      <c r="I30" s="16"/>
      <c r="J30" s="16"/>
    </row>
    <row r="31" spans="1:10" ht="15" x14ac:dyDescent="0.2">
      <c r="A31" s="11"/>
      <c r="B31" s="22" t="s">
        <v>106</v>
      </c>
      <c r="C31" s="20" t="s">
        <v>148</v>
      </c>
      <c r="D31" s="22">
        <v>1987</v>
      </c>
      <c r="E31" s="20" t="s">
        <v>36</v>
      </c>
      <c r="F31" s="22">
        <v>122.7</v>
      </c>
      <c r="G31" s="20">
        <v>52.5</v>
      </c>
      <c r="H31" s="22">
        <v>72.5</v>
      </c>
      <c r="I31" s="20">
        <v>125</v>
      </c>
      <c r="J31" s="20">
        <v>1</v>
      </c>
    </row>
    <row r="32" spans="1:10" ht="15" x14ac:dyDescent="0.2">
      <c r="A32" s="9"/>
      <c r="B32" s="21" t="s">
        <v>106</v>
      </c>
      <c r="C32" s="16" t="s">
        <v>63</v>
      </c>
      <c r="D32" s="21">
        <v>1947</v>
      </c>
      <c r="E32" s="16" t="s">
        <v>44</v>
      </c>
      <c r="F32" s="21">
        <v>87.8</v>
      </c>
      <c r="G32" s="16">
        <v>22.5</v>
      </c>
      <c r="H32" s="21">
        <v>30</v>
      </c>
      <c r="I32" s="16">
        <v>52.5</v>
      </c>
      <c r="J32" s="16">
        <v>2</v>
      </c>
    </row>
    <row r="33" spans="1:10" ht="15" x14ac:dyDescent="0.2">
      <c r="A33" s="11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9"/>
      <c r="B34" s="21">
        <v>56</v>
      </c>
      <c r="C34" s="16" t="s">
        <v>187</v>
      </c>
      <c r="D34" s="21">
        <v>1986</v>
      </c>
      <c r="E34" s="16" t="s">
        <v>36</v>
      </c>
      <c r="F34" s="21">
        <v>55.7</v>
      </c>
      <c r="G34" s="16">
        <v>67.5</v>
      </c>
      <c r="H34" s="21">
        <v>97.5</v>
      </c>
      <c r="I34" s="16">
        <v>165</v>
      </c>
      <c r="J34" s="16">
        <v>1</v>
      </c>
    </row>
    <row r="35" spans="1:10" ht="15" x14ac:dyDescent="0.2">
      <c r="A35" s="11"/>
      <c r="B35" s="22">
        <v>56</v>
      </c>
      <c r="C35" s="20" t="s">
        <v>321</v>
      </c>
      <c r="D35" s="22">
        <v>1988</v>
      </c>
      <c r="E35" s="20" t="s">
        <v>27</v>
      </c>
      <c r="F35" s="22">
        <v>54.1</v>
      </c>
      <c r="G35" s="20">
        <v>60</v>
      </c>
      <c r="H35" s="22">
        <v>90</v>
      </c>
      <c r="I35" s="20">
        <v>150</v>
      </c>
      <c r="J35" s="20">
        <v>2</v>
      </c>
    </row>
    <row r="36" spans="1:10" ht="15" x14ac:dyDescent="0.2">
      <c r="A36" s="9"/>
      <c r="B36" s="21">
        <v>56</v>
      </c>
      <c r="C36" s="16" t="s">
        <v>530</v>
      </c>
      <c r="D36" s="21">
        <v>1986</v>
      </c>
      <c r="E36" s="16" t="s">
        <v>36</v>
      </c>
      <c r="F36" s="21">
        <v>55.5</v>
      </c>
      <c r="G36" s="16">
        <v>57.5</v>
      </c>
      <c r="H36" s="21">
        <v>80</v>
      </c>
      <c r="I36" s="16">
        <v>137.5</v>
      </c>
      <c r="J36" s="16">
        <v>3</v>
      </c>
    </row>
    <row r="37" spans="1:10" ht="15" x14ac:dyDescent="0.2">
      <c r="A37" s="11"/>
      <c r="B37" s="22">
        <v>56</v>
      </c>
      <c r="C37" s="20" t="s">
        <v>303</v>
      </c>
      <c r="D37" s="22">
        <v>1985</v>
      </c>
      <c r="E37" s="20" t="s">
        <v>36</v>
      </c>
      <c r="F37" s="22">
        <v>49.7</v>
      </c>
      <c r="G37" s="20">
        <v>50</v>
      </c>
      <c r="H37" s="22">
        <v>70</v>
      </c>
      <c r="I37" s="20">
        <v>120</v>
      </c>
      <c r="J37" s="20">
        <v>4</v>
      </c>
    </row>
    <row r="38" spans="1:10" ht="15" x14ac:dyDescent="0.2">
      <c r="A38" s="9"/>
      <c r="B38" s="21">
        <v>56</v>
      </c>
      <c r="C38" s="16" t="s">
        <v>74</v>
      </c>
      <c r="D38" s="21">
        <v>1992</v>
      </c>
      <c r="E38" s="16" t="s">
        <v>27</v>
      </c>
      <c r="F38" s="21">
        <v>48.8</v>
      </c>
      <c r="G38" s="16">
        <v>47.5</v>
      </c>
      <c r="H38" s="21">
        <v>60</v>
      </c>
      <c r="I38" s="16">
        <v>107.5</v>
      </c>
      <c r="J38" s="16">
        <v>5</v>
      </c>
    </row>
    <row r="39" spans="1:10" ht="15" x14ac:dyDescent="0.2">
      <c r="A39" s="11"/>
      <c r="B39" s="22">
        <v>56</v>
      </c>
      <c r="C39" s="20" t="s">
        <v>142</v>
      </c>
      <c r="D39" s="22">
        <v>1989</v>
      </c>
      <c r="E39" s="20" t="s">
        <v>27</v>
      </c>
      <c r="F39" s="22">
        <v>53.5</v>
      </c>
      <c r="G39" s="20">
        <v>40</v>
      </c>
      <c r="H39" s="22">
        <v>55</v>
      </c>
      <c r="I39" s="20">
        <v>95</v>
      </c>
      <c r="J39" s="20">
        <v>6</v>
      </c>
    </row>
    <row r="40" spans="1:10" ht="15" x14ac:dyDescent="0.2">
      <c r="A40" s="9"/>
      <c r="B40" s="21">
        <v>56</v>
      </c>
      <c r="C40" s="16" t="s">
        <v>121</v>
      </c>
      <c r="D40" s="21">
        <v>1991</v>
      </c>
      <c r="E40" s="16" t="s">
        <v>27</v>
      </c>
      <c r="F40" s="21">
        <v>55.9</v>
      </c>
      <c r="G40" s="16">
        <v>37.5</v>
      </c>
      <c r="H40" s="21">
        <v>57.5</v>
      </c>
      <c r="I40" s="16">
        <v>95</v>
      </c>
      <c r="J40" s="16">
        <v>7</v>
      </c>
    </row>
    <row r="41" spans="1:10" ht="15" x14ac:dyDescent="0.2">
      <c r="A41" s="11"/>
      <c r="B41" s="22">
        <v>56</v>
      </c>
      <c r="C41" s="20" t="s">
        <v>531</v>
      </c>
      <c r="D41" s="22">
        <v>1990</v>
      </c>
      <c r="E41" s="20" t="s">
        <v>27</v>
      </c>
      <c r="F41" s="22">
        <v>52.8</v>
      </c>
      <c r="G41" s="20">
        <v>27.5</v>
      </c>
      <c r="H41" s="22">
        <v>45</v>
      </c>
      <c r="I41" s="20">
        <v>72.5</v>
      </c>
      <c r="J41" s="20">
        <v>8</v>
      </c>
    </row>
    <row r="42" spans="1:10" ht="15" x14ac:dyDescent="0.2">
      <c r="A42" s="9"/>
      <c r="B42" s="21">
        <v>56</v>
      </c>
      <c r="C42" s="16" t="s">
        <v>532</v>
      </c>
      <c r="D42" s="21">
        <v>1994</v>
      </c>
      <c r="E42" s="16" t="s">
        <v>27</v>
      </c>
      <c r="F42" s="21">
        <v>34.700000000000003</v>
      </c>
      <c r="G42" s="16">
        <v>25</v>
      </c>
      <c r="H42" s="21">
        <v>37.5</v>
      </c>
      <c r="I42" s="16">
        <v>62.5</v>
      </c>
      <c r="J42" s="16">
        <v>9</v>
      </c>
    </row>
    <row r="43" spans="1:10" ht="15" x14ac:dyDescent="0.2">
      <c r="A43" s="11"/>
      <c r="B43" s="22">
        <v>56</v>
      </c>
      <c r="C43" s="20" t="s">
        <v>504</v>
      </c>
      <c r="D43" s="22">
        <v>1992</v>
      </c>
      <c r="E43" s="20" t="s">
        <v>27</v>
      </c>
      <c r="F43" s="22">
        <v>52.8</v>
      </c>
      <c r="G43" s="20">
        <v>25</v>
      </c>
      <c r="H43" s="22">
        <v>30</v>
      </c>
      <c r="I43" s="20">
        <v>55</v>
      </c>
      <c r="J43" s="20">
        <v>10</v>
      </c>
    </row>
    <row r="44" spans="1:10" ht="15" x14ac:dyDescent="0.2">
      <c r="A44" s="9"/>
      <c r="B44" s="21">
        <v>56</v>
      </c>
      <c r="C44" s="16" t="s">
        <v>488</v>
      </c>
      <c r="D44" s="21">
        <v>1994</v>
      </c>
      <c r="E44" s="16" t="s">
        <v>27</v>
      </c>
      <c r="F44" s="21">
        <v>46.5</v>
      </c>
      <c r="G44" s="16">
        <v>20</v>
      </c>
      <c r="H44" s="21">
        <v>32.5</v>
      </c>
      <c r="I44" s="16">
        <v>52.5</v>
      </c>
      <c r="J44" s="16">
        <v>11</v>
      </c>
    </row>
    <row r="45" spans="1:10" ht="15" x14ac:dyDescent="0.2">
      <c r="A45" s="11"/>
      <c r="B45" s="22">
        <v>56</v>
      </c>
      <c r="C45" s="20" t="s">
        <v>246</v>
      </c>
      <c r="D45" s="22">
        <v>1991</v>
      </c>
      <c r="E45" s="20" t="s">
        <v>27</v>
      </c>
      <c r="F45" s="22">
        <v>46.5</v>
      </c>
      <c r="G45" s="20">
        <v>20</v>
      </c>
      <c r="H45" s="22">
        <v>25</v>
      </c>
      <c r="I45" s="20">
        <v>45</v>
      </c>
      <c r="J45" s="20">
        <v>12</v>
      </c>
    </row>
    <row r="46" spans="1:10" ht="15" x14ac:dyDescent="0.2">
      <c r="A46" s="9"/>
      <c r="B46" s="21">
        <v>56</v>
      </c>
      <c r="C46" s="16" t="s">
        <v>117</v>
      </c>
      <c r="D46" s="21">
        <v>1991</v>
      </c>
      <c r="E46" s="16" t="s">
        <v>27</v>
      </c>
      <c r="F46" s="21">
        <v>45.6</v>
      </c>
      <c r="G46" s="16">
        <v>20</v>
      </c>
      <c r="H46" s="21">
        <v>25</v>
      </c>
      <c r="I46" s="16">
        <v>45</v>
      </c>
      <c r="J46" s="16">
        <v>13</v>
      </c>
    </row>
    <row r="47" spans="1:10" ht="15" x14ac:dyDescent="0.2">
      <c r="A47" s="11"/>
      <c r="B47" s="22">
        <v>56</v>
      </c>
      <c r="C47" s="20" t="s">
        <v>68</v>
      </c>
      <c r="D47" s="22">
        <v>1996</v>
      </c>
      <c r="E47" s="20" t="s">
        <v>27</v>
      </c>
      <c r="F47" s="22">
        <v>30.5</v>
      </c>
      <c r="G47" s="20">
        <v>15</v>
      </c>
      <c r="H47" s="22">
        <v>15</v>
      </c>
      <c r="I47" s="20">
        <v>30</v>
      </c>
      <c r="J47" s="20">
        <v>14</v>
      </c>
    </row>
    <row r="48" spans="1:10" ht="15" x14ac:dyDescent="0.2">
      <c r="A48" s="9"/>
      <c r="B48" s="21"/>
      <c r="C48" s="16"/>
      <c r="D48" s="21"/>
      <c r="E48" s="16"/>
      <c r="F48" s="21"/>
      <c r="G48" s="16"/>
      <c r="H48" s="21"/>
      <c r="I48" s="16"/>
      <c r="J48" s="16"/>
    </row>
    <row r="49" spans="1:10" ht="15" x14ac:dyDescent="0.2">
      <c r="A49" s="11"/>
      <c r="B49" s="22">
        <v>62</v>
      </c>
      <c r="C49" s="20" t="s">
        <v>533</v>
      </c>
      <c r="D49" s="22">
        <v>1972</v>
      </c>
      <c r="E49" s="20" t="s">
        <v>40</v>
      </c>
      <c r="F49" s="22">
        <v>61.6</v>
      </c>
      <c r="G49" s="20">
        <v>105</v>
      </c>
      <c r="H49" s="22">
        <v>140</v>
      </c>
      <c r="I49" s="20">
        <v>245</v>
      </c>
      <c r="J49" s="20">
        <v>1</v>
      </c>
    </row>
    <row r="50" spans="1:10" ht="15" x14ac:dyDescent="0.2">
      <c r="A50" s="9"/>
      <c r="B50" s="21">
        <v>62</v>
      </c>
      <c r="C50" s="16" t="s">
        <v>534</v>
      </c>
      <c r="D50" s="21">
        <v>1987</v>
      </c>
      <c r="E50" s="16" t="s">
        <v>36</v>
      </c>
      <c r="F50" s="21">
        <v>61.6</v>
      </c>
      <c r="G50" s="16">
        <v>67.5</v>
      </c>
      <c r="H50" s="21">
        <v>100</v>
      </c>
      <c r="I50" s="16">
        <v>167.5</v>
      </c>
      <c r="J50" s="16">
        <v>2</v>
      </c>
    </row>
    <row r="51" spans="1:10" ht="15" x14ac:dyDescent="0.2">
      <c r="A51" s="9"/>
      <c r="B51" s="21">
        <v>62</v>
      </c>
      <c r="C51" s="16" t="s">
        <v>43</v>
      </c>
      <c r="D51" s="21">
        <v>1990</v>
      </c>
      <c r="E51" s="16" t="s">
        <v>27</v>
      </c>
      <c r="F51" s="21">
        <v>57.6</v>
      </c>
      <c r="G51" s="16">
        <v>42.5</v>
      </c>
      <c r="H51" s="21">
        <v>57.5</v>
      </c>
      <c r="I51" s="16">
        <v>100</v>
      </c>
      <c r="J51" s="16">
        <v>3</v>
      </c>
    </row>
    <row r="52" spans="1:10" ht="15" x14ac:dyDescent="0.2">
      <c r="A52" s="11"/>
      <c r="B52" s="22"/>
      <c r="C52" s="20"/>
      <c r="D52" s="22"/>
      <c r="E52" s="20"/>
      <c r="F52" s="22"/>
      <c r="G52" s="20"/>
      <c r="H52" s="22"/>
      <c r="I52" s="20"/>
      <c r="J52" s="20"/>
    </row>
    <row r="53" spans="1:10" ht="15" x14ac:dyDescent="0.2">
      <c r="A53" s="9"/>
      <c r="B53" s="21">
        <v>69</v>
      </c>
      <c r="C53" s="16" t="s">
        <v>506</v>
      </c>
      <c r="D53" s="21">
        <v>1981</v>
      </c>
      <c r="E53" s="16" t="s">
        <v>40</v>
      </c>
      <c r="F53" s="21">
        <v>68.400000000000006</v>
      </c>
      <c r="G53" s="16">
        <v>105</v>
      </c>
      <c r="H53" s="21">
        <v>135</v>
      </c>
      <c r="I53" s="16">
        <v>240</v>
      </c>
      <c r="J53" s="16">
        <v>1</v>
      </c>
    </row>
    <row r="54" spans="1:10" ht="15" x14ac:dyDescent="0.2">
      <c r="A54" s="9"/>
      <c r="B54" s="21">
        <v>69</v>
      </c>
      <c r="C54" s="16" t="s">
        <v>93</v>
      </c>
      <c r="D54" s="21">
        <v>1983</v>
      </c>
      <c r="E54" s="16" t="s">
        <v>40</v>
      </c>
      <c r="F54" s="21">
        <v>68.599999999999994</v>
      </c>
      <c r="G54" s="16">
        <v>87.5</v>
      </c>
      <c r="H54" s="21">
        <v>122.5</v>
      </c>
      <c r="I54" s="16">
        <v>210</v>
      </c>
      <c r="J54" s="16">
        <v>2</v>
      </c>
    </row>
    <row r="55" spans="1:10" ht="15" x14ac:dyDescent="0.2">
      <c r="A55" s="11"/>
      <c r="B55" s="22">
        <v>69</v>
      </c>
      <c r="C55" s="20" t="s">
        <v>226</v>
      </c>
      <c r="D55" s="22">
        <v>1986</v>
      </c>
      <c r="E55" s="20" t="s">
        <v>36</v>
      </c>
      <c r="F55" s="22">
        <v>68.7</v>
      </c>
      <c r="G55" s="20">
        <v>80</v>
      </c>
      <c r="H55" s="22">
        <v>120</v>
      </c>
      <c r="I55" s="20">
        <v>200</v>
      </c>
      <c r="J55" s="20">
        <v>3</v>
      </c>
    </row>
    <row r="56" spans="1:10" ht="15" x14ac:dyDescent="0.2">
      <c r="A56" s="9"/>
      <c r="B56" s="21">
        <v>69</v>
      </c>
      <c r="C56" s="16" t="s">
        <v>291</v>
      </c>
      <c r="D56" s="21">
        <v>1987</v>
      </c>
      <c r="E56" s="16" t="s">
        <v>36</v>
      </c>
      <c r="F56" s="21">
        <v>68.900000000000006</v>
      </c>
      <c r="G56" s="16">
        <v>70</v>
      </c>
      <c r="H56" s="21">
        <v>115</v>
      </c>
      <c r="I56" s="16">
        <v>185</v>
      </c>
      <c r="J56" s="16">
        <v>4</v>
      </c>
    </row>
    <row r="57" spans="1:10" ht="15" x14ac:dyDescent="0.2">
      <c r="A57" s="9"/>
      <c r="B57" s="21">
        <v>69</v>
      </c>
      <c r="C57" s="16" t="s">
        <v>535</v>
      </c>
      <c r="D57" s="21">
        <v>1987</v>
      </c>
      <c r="E57" s="16" t="s">
        <v>36</v>
      </c>
      <c r="F57" s="21">
        <v>69</v>
      </c>
      <c r="G57" s="16">
        <v>80</v>
      </c>
      <c r="H57" s="21">
        <v>100</v>
      </c>
      <c r="I57" s="16">
        <v>180</v>
      </c>
      <c r="J57" s="16">
        <v>5</v>
      </c>
    </row>
    <row r="58" spans="1:10" ht="15" x14ac:dyDescent="0.2">
      <c r="A58" s="11"/>
      <c r="B58" s="22">
        <v>69</v>
      </c>
      <c r="C58" s="20" t="s">
        <v>249</v>
      </c>
      <c r="D58" s="22">
        <v>1988</v>
      </c>
      <c r="E58" s="20" t="s">
        <v>27</v>
      </c>
      <c r="F58" s="22">
        <v>65</v>
      </c>
      <c r="G58" s="20">
        <v>65</v>
      </c>
      <c r="H58" s="22">
        <v>90</v>
      </c>
      <c r="I58" s="20">
        <v>155</v>
      </c>
      <c r="J58" s="20">
        <v>6</v>
      </c>
    </row>
    <row r="59" spans="1:10" ht="15" x14ac:dyDescent="0.2">
      <c r="A59" s="9"/>
      <c r="B59" s="21"/>
      <c r="C59" s="16"/>
      <c r="D59" s="21"/>
      <c r="E59" s="16"/>
      <c r="F59" s="21"/>
      <c r="G59" s="16"/>
      <c r="H59" s="21"/>
      <c r="I59" s="16"/>
      <c r="J59" s="16"/>
    </row>
    <row r="60" spans="1:10" ht="15" x14ac:dyDescent="0.2">
      <c r="A60" s="9"/>
      <c r="B60" s="21">
        <v>77</v>
      </c>
      <c r="C60" s="16" t="s">
        <v>193</v>
      </c>
      <c r="D60" s="21">
        <v>1987</v>
      </c>
      <c r="E60" s="16" t="s">
        <v>36</v>
      </c>
      <c r="F60" s="21">
        <v>77</v>
      </c>
      <c r="G60" s="16">
        <v>117.5</v>
      </c>
      <c r="H60" s="21">
        <v>147.5</v>
      </c>
      <c r="I60" s="16">
        <v>265</v>
      </c>
      <c r="J60" s="16">
        <v>1</v>
      </c>
    </row>
    <row r="61" spans="1:10" ht="15" x14ac:dyDescent="0.2">
      <c r="A61" s="11"/>
      <c r="B61" s="22">
        <v>77</v>
      </c>
      <c r="C61" s="20" t="s">
        <v>536</v>
      </c>
      <c r="D61" s="22">
        <v>1989</v>
      </c>
      <c r="E61" s="20" t="s">
        <v>27</v>
      </c>
      <c r="F61" s="22">
        <v>74.099999999999994</v>
      </c>
      <c r="G61" s="20" t="s">
        <v>49</v>
      </c>
      <c r="H61" s="22">
        <v>67.5</v>
      </c>
      <c r="I61" s="20" t="s">
        <v>49</v>
      </c>
      <c r="J61" s="20" t="s">
        <v>49</v>
      </c>
    </row>
    <row r="62" spans="1:10" ht="15" x14ac:dyDescent="0.2">
      <c r="A62" s="9"/>
      <c r="B62" s="21"/>
      <c r="C62" s="16"/>
      <c r="D62" s="21"/>
      <c r="E62" s="16"/>
      <c r="F62" s="21"/>
      <c r="G62" s="16"/>
      <c r="H62" s="21"/>
      <c r="I62" s="16"/>
      <c r="J62" s="16"/>
    </row>
    <row r="63" spans="1:10" ht="15" x14ac:dyDescent="0.2">
      <c r="A63" s="9"/>
      <c r="B63" s="21">
        <v>85</v>
      </c>
      <c r="C63" s="16" t="s">
        <v>537</v>
      </c>
      <c r="D63" s="21">
        <v>1988</v>
      </c>
      <c r="E63" s="16" t="s">
        <v>27</v>
      </c>
      <c r="F63" s="21">
        <v>81.599999999999994</v>
      </c>
      <c r="G63" s="16">
        <v>85</v>
      </c>
      <c r="H63" s="21">
        <v>127.5</v>
      </c>
      <c r="I63" s="16">
        <v>212.5</v>
      </c>
      <c r="J63" s="16">
        <v>1</v>
      </c>
    </row>
    <row r="64" spans="1:10" ht="15" x14ac:dyDescent="0.2">
      <c r="A64" s="11"/>
      <c r="B64" s="22">
        <v>85</v>
      </c>
      <c r="C64" s="20" t="s">
        <v>525</v>
      </c>
      <c r="D64" s="22">
        <v>1986</v>
      </c>
      <c r="E64" s="20" t="s">
        <v>36</v>
      </c>
      <c r="F64" s="22">
        <v>84.3</v>
      </c>
      <c r="G64" s="20">
        <v>85</v>
      </c>
      <c r="H64" s="22">
        <v>110</v>
      </c>
      <c r="I64" s="20">
        <v>195</v>
      </c>
      <c r="J64" s="20">
        <v>2</v>
      </c>
    </row>
    <row r="65" spans="1:10" ht="15" x14ac:dyDescent="0.2">
      <c r="A65" s="9"/>
      <c r="B65" s="21">
        <v>85</v>
      </c>
      <c r="C65" s="16" t="s">
        <v>48</v>
      </c>
      <c r="D65" s="21">
        <v>1979</v>
      </c>
      <c r="E65" s="16" t="s">
        <v>40</v>
      </c>
      <c r="F65" s="21">
        <v>84</v>
      </c>
      <c r="G65" s="16">
        <v>72.5</v>
      </c>
      <c r="H65" s="21">
        <v>92.5</v>
      </c>
      <c r="I65" s="16">
        <v>165</v>
      </c>
      <c r="J65" s="16">
        <v>3</v>
      </c>
    </row>
    <row r="66" spans="1:10" ht="15" x14ac:dyDescent="0.2">
      <c r="A66" s="9"/>
      <c r="B66" s="21">
        <v>85</v>
      </c>
      <c r="C66" s="16" t="s">
        <v>538</v>
      </c>
      <c r="D66" s="21">
        <v>1987</v>
      </c>
      <c r="E66" s="16" t="s">
        <v>36</v>
      </c>
      <c r="F66" s="21">
        <v>83.1</v>
      </c>
      <c r="G66" s="16">
        <v>47.5</v>
      </c>
      <c r="H66" s="21">
        <v>107.5</v>
      </c>
      <c r="I66" s="16">
        <v>155</v>
      </c>
      <c r="J66" s="16">
        <v>4</v>
      </c>
    </row>
    <row r="67" spans="1:10" ht="15" x14ac:dyDescent="0.2">
      <c r="A67" s="11"/>
      <c r="B67" s="22">
        <v>85</v>
      </c>
      <c r="C67" s="20" t="s">
        <v>539</v>
      </c>
      <c r="D67" s="22">
        <v>1987</v>
      </c>
      <c r="E67" s="20" t="s">
        <v>36</v>
      </c>
      <c r="F67" s="22">
        <v>78.400000000000006</v>
      </c>
      <c r="G67" s="20">
        <v>72.5</v>
      </c>
      <c r="H67" s="22" t="s">
        <v>49</v>
      </c>
      <c r="I67" s="20" t="s">
        <v>49</v>
      </c>
      <c r="J67" s="20" t="s">
        <v>49</v>
      </c>
    </row>
    <row r="68" spans="1:10" ht="15" x14ac:dyDescent="0.2">
      <c r="A68" s="9"/>
      <c r="B68" s="21"/>
      <c r="C68" s="16"/>
      <c r="D68" s="21"/>
      <c r="E68" s="16"/>
      <c r="F68" s="21"/>
      <c r="G68" s="16"/>
      <c r="H68" s="21"/>
      <c r="I68" s="16"/>
      <c r="J68" s="16"/>
    </row>
    <row r="69" spans="1:10" ht="15" x14ac:dyDescent="0.2">
      <c r="A69" s="9"/>
      <c r="B69" s="21">
        <v>94</v>
      </c>
      <c r="C69" s="16" t="s">
        <v>97</v>
      </c>
      <c r="D69" s="21">
        <v>1986</v>
      </c>
      <c r="E69" s="16" t="s">
        <v>36</v>
      </c>
      <c r="F69" s="21">
        <v>85.2</v>
      </c>
      <c r="G69" s="16">
        <v>95</v>
      </c>
      <c r="H69" s="21">
        <v>117.5</v>
      </c>
      <c r="I69" s="16">
        <v>212.5</v>
      </c>
      <c r="J69" s="16">
        <v>1</v>
      </c>
    </row>
    <row r="70" spans="1:10" ht="15" x14ac:dyDescent="0.2">
      <c r="A70" s="11"/>
      <c r="B70" s="22">
        <v>94</v>
      </c>
      <c r="C70" s="20" t="s">
        <v>255</v>
      </c>
      <c r="D70" s="22">
        <v>1989</v>
      </c>
      <c r="E70" s="20" t="s">
        <v>27</v>
      </c>
      <c r="F70" s="22">
        <v>88.1</v>
      </c>
      <c r="G70" s="20">
        <v>70</v>
      </c>
      <c r="H70" s="22">
        <v>92.5</v>
      </c>
      <c r="I70" s="20">
        <v>162.5</v>
      </c>
      <c r="J70" s="20">
        <v>2</v>
      </c>
    </row>
    <row r="71" spans="1:10" ht="15" x14ac:dyDescent="0.2">
      <c r="A71" s="9"/>
      <c r="B71" s="21">
        <v>94</v>
      </c>
      <c r="C71" s="16" t="s">
        <v>98</v>
      </c>
      <c r="D71" s="21">
        <v>1990</v>
      </c>
      <c r="E71" s="16" t="s">
        <v>27</v>
      </c>
      <c r="F71" s="21">
        <v>91.9</v>
      </c>
      <c r="G71" s="16">
        <v>65</v>
      </c>
      <c r="H71" s="21">
        <v>85</v>
      </c>
      <c r="I71" s="16">
        <v>150</v>
      </c>
      <c r="J71" s="16">
        <v>3</v>
      </c>
    </row>
    <row r="72" spans="1:10" ht="15" x14ac:dyDescent="0.2">
      <c r="A72" s="9"/>
      <c r="B72" s="21">
        <v>94</v>
      </c>
      <c r="C72" s="16" t="s">
        <v>134</v>
      </c>
      <c r="D72" s="21">
        <v>1990</v>
      </c>
      <c r="E72" s="16" t="s">
        <v>27</v>
      </c>
      <c r="F72" s="21">
        <v>87.1</v>
      </c>
      <c r="G72" s="16">
        <v>42.5</v>
      </c>
      <c r="H72" s="21">
        <v>57.5</v>
      </c>
      <c r="I72" s="16">
        <v>100</v>
      </c>
      <c r="J72" s="16">
        <v>4</v>
      </c>
    </row>
    <row r="73" spans="1:10" ht="15" x14ac:dyDescent="0.2">
      <c r="A73" s="11"/>
      <c r="B73" s="22"/>
      <c r="C73" s="20"/>
      <c r="D73" s="22"/>
      <c r="E73" s="20"/>
      <c r="F73" s="22"/>
      <c r="G73" s="20"/>
      <c r="H73" s="22"/>
      <c r="I73" s="20"/>
      <c r="J73" s="20"/>
    </row>
    <row r="74" spans="1:10" ht="15" x14ac:dyDescent="0.2">
      <c r="A74" s="9"/>
      <c r="B74" s="21">
        <v>105</v>
      </c>
      <c r="C74" s="16" t="s">
        <v>304</v>
      </c>
      <c r="D74" s="21">
        <v>1985</v>
      </c>
      <c r="E74" s="16" t="s">
        <v>36</v>
      </c>
      <c r="F74" s="21">
        <v>95.8</v>
      </c>
      <c r="G74" s="16">
        <v>100</v>
      </c>
      <c r="H74" s="21">
        <v>127.5</v>
      </c>
      <c r="I74" s="16">
        <v>227.5</v>
      </c>
      <c r="J74" s="16">
        <v>1</v>
      </c>
    </row>
    <row r="75" spans="1:10" ht="15" x14ac:dyDescent="0.2">
      <c r="A75" s="9"/>
      <c r="B75" s="21">
        <v>105</v>
      </c>
      <c r="C75" s="16" t="s">
        <v>202</v>
      </c>
      <c r="D75" s="21">
        <v>1986</v>
      </c>
      <c r="E75" s="16" t="s">
        <v>36</v>
      </c>
      <c r="F75" s="21">
        <v>96.5</v>
      </c>
      <c r="G75" s="16">
        <v>100</v>
      </c>
      <c r="H75" s="21">
        <v>127.5</v>
      </c>
      <c r="I75" s="16">
        <v>227.5</v>
      </c>
      <c r="J75" s="16">
        <v>2</v>
      </c>
    </row>
    <row r="76" spans="1:10" ht="15" x14ac:dyDescent="0.2">
      <c r="A76" s="11"/>
      <c r="B76" s="22">
        <v>105</v>
      </c>
      <c r="C76" s="20" t="s">
        <v>540</v>
      </c>
      <c r="D76" s="22">
        <v>1988</v>
      </c>
      <c r="E76" s="20" t="s">
        <v>27</v>
      </c>
      <c r="F76" s="22">
        <v>105</v>
      </c>
      <c r="G76" s="20">
        <v>90</v>
      </c>
      <c r="H76" s="22">
        <v>127.5</v>
      </c>
      <c r="I76" s="20">
        <v>217.5</v>
      </c>
      <c r="J76" s="20">
        <v>3</v>
      </c>
    </row>
    <row r="77" spans="1:10" ht="15" x14ac:dyDescent="0.2">
      <c r="A77" s="9"/>
      <c r="B77" s="21">
        <v>105</v>
      </c>
      <c r="C77" s="16" t="s">
        <v>500</v>
      </c>
      <c r="D77" s="21">
        <v>1986</v>
      </c>
      <c r="E77" s="16" t="s">
        <v>36</v>
      </c>
      <c r="F77" s="21">
        <v>103.8</v>
      </c>
      <c r="G77" s="16">
        <v>57.5</v>
      </c>
      <c r="H77" s="21">
        <v>82.5</v>
      </c>
      <c r="I77" s="16">
        <v>140</v>
      </c>
      <c r="J77" s="16">
        <v>4</v>
      </c>
    </row>
    <row r="78" spans="1:10" ht="15" x14ac:dyDescent="0.2">
      <c r="A78" s="9"/>
      <c r="B78" s="21"/>
      <c r="C78" s="16"/>
      <c r="D78" s="21"/>
      <c r="E78" s="16"/>
      <c r="F78" s="21"/>
      <c r="G78" s="16"/>
      <c r="H78" s="21"/>
      <c r="I78" s="16"/>
      <c r="J78" s="16"/>
    </row>
    <row r="79" spans="1:10" ht="15" x14ac:dyDescent="0.2">
      <c r="A79" s="11"/>
      <c r="B79" s="22" t="s">
        <v>105</v>
      </c>
      <c r="C79" s="20" t="s">
        <v>176</v>
      </c>
      <c r="D79" s="22">
        <v>1985</v>
      </c>
      <c r="E79" s="20" t="s">
        <v>36</v>
      </c>
      <c r="F79" s="22">
        <v>105.9</v>
      </c>
      <c r="G79" s="20">
        <v>102.5</v>
      </c>
      <c r="H79" s="22">
        <v>140</v>
      </c>
      <c r="I79" s="20">
        <v>242.5</v>
      </c>
      <c r="J79" s="20">
        <v>1</v>
      </c>
    </row>
    <row r="80" spans="1:10" ht="15" x14ac:dyDescent="0.2">
      <c r="A80" s="9"/>
      <c r="B80" s="21" t="s">
        <v>105</v>
      </c>
      <c r="C80" s="16" t="s">
        <v>445</v>
      </c>
      <c r="D80" s="21">
        <v>1985</v>
      </c>
      <c r="E80" s="16" t="s">
        <v>36</v>
      </c>
      <c r="F80" s="21">
        <v>114.5</v>
      </c>
      <c r="G80" s="16">
        <v>112.5</v>
      </c>
      <c r="H80" s="21">
        <v>130</v>
      </c>
      <c r="I80" s="16">
        <v>242.5</v>
      </c>
      <c r="J80" s="16">
        <v>2</v>
      </c>
    </row>
    <row r="81" spans="1:10" ht="15" x14ac:dyDescent="0.2">
      <c r="A81" s="9"/>
      <c r="B81" s="21"/>
      <c r="C81" s="16"/>
      <c r="D81" s="21"/>
      <c r="E81" s="16"/>
      <c r="F81" s="21"/>
      <c r="G81" s="16"/>
      <c r="H81" s="21"/>
      <c r="I81" s="16"/>
      <c r="J81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72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73" t="s">
        <v>1066</v>
      </c>
      <c r="C1" s="73"/>
      <c r="D1" s="3"/>
      <c r="E1" s="2" t="s">
        <v>2</v>
      </c>
      <c r="F1" s="213" t="s">
        <v>1087</v>
      </c>
      <c r="G1" s="213"/>
      <c r="H1" s="213"/>
      <c r="I1" s="213"/>
      <c r="J1" s="213"/>
    </row>
    <row r="2" spans="1:10" ht="15.75" x14ac:dyDescent="0.25">
      <c r="A2" s="2" t="s">
        <v>0</v>
      </c>
      <c r="B2" s="3"/>
      <c r="C2" s="3" t="s">
        <v>1067</v>
      </c>
      <c r="D2" s="3"/>
      <c r="E2" s="2" t="s">
        <v>3</v>
      </c>
      <c r="F2" s="3"/>
      <c r="G2" s="3" t="s">
        <v>1085</v>
      </c>
      <c r="H2" s="3"/>
      <c r="I2" s="47"/>
      <c r="J2" s="3" t="s">
        <v>919</v>
      </c>
    </row>
    <row r="3" spans="1:10" ht="15.75" x14ac:dyDescent="0.25">
      <c r="A3" s="2" t="s">
        <v>1</v>
      </c>
      <c r="B3" s="63"/>
      <c r="C3" s="68" t="s">
        <v>1068</v>
      </c>
      <c r="D3" s="63"/>
      <c r="E3" s="63"/>
      <c r="F3" s="63"/>
      <c r="G3" s="3"/>
      <c r="H3" s="3"/>
      <c r="I3" s="3"/>
      <c r="J3" s="3"/>
    </row>
    <row r="4" spans="1:10" ht="15.75" x14ac:dyDescent="0.25">
      <c r="A4" s="64" t="s">
        <v>4</v>
      </c>
      <c r="B4" s="64" t="s">
        <v>5</v>
      </c>
      <c r="C4" s="64" t="s">
        <v>6</v>
      </c>
      <c r="D4" s="64" t="s">
        <v>9</v>
      </c>
      <c r="E4" s="64" t="s">
        <v>7</v>
      </c>
      <c r="F4" s="64" t="s">
        <v>8</v>
      </c>
      <c r="G4" s="64" t="s">
        <v>10</v>
      </c>
      <c r="H4" s="64" t="s">
        <v>11</v>
      </c>
      <c r="I4" s="64" t="s">
        <v>12</v>
      </c>
      <c r="J4" s="64" t="s">
        <v>13</v>
      </c>
    </row>
    <row r="5" spans="1:10" ht="15" x14ac:dyDescent="0.2">
      <c r="A5" s="18"/>
      <c r="B5" s="18">
        <v>53</v>
      </c>
      <c r="C5" s="18" t="s">
        <v>1086</v>
      </c>
      <c r="D5" s="69">
        <v>1991</v>
      </c>
      <c r="E5" s="18" t="s">
        <v>36</v>
      </c>
      <c r="F5" s="18">
        <v>53</v>
      </c>
      <c r="G5" s="18">
        <v>23</v>
      </c>
      <c r="H5" s="18">
        <v>31</v>
      </c>
      <c r="I5" s="18">
        <v>54</v>
      </c>
      <c r="J5" s="18">
        <v>1</v>
      </c>
    </row>
    <row r="6" spans="1:10" ht="15" x14ac:dyDescent="0.2">
      <c r="A6" s="16"/>
      <c r="B6" s="16"/>
      <c r="C6" s="16"/>
      <c r="D6" s="62"/>
      <c r="E6" s="16"/>
      <c r="F6" s="16"/>
      <c r="G6" s="16"/>
      <c r="H6" s="16"/>
      <c r="I6" s="16"/>
      <c r="J6" s="16"/>
    </row>
    <row r="7" spans="1:10" ht="15" x14ac:dyDescent="0.2">
      <c r="A7" s="16"/>
      <c r="B7" s="16">
        <v>58</v>
      </c>
      <c r="C7" s="55" t="s">
        <v>614</v>
      </c>
      <c r="D7" s="70">
        <v>1985</v>
      </c>
      <c r="E7" s="16" t="s">
        <v>40</v>
      </c>
      <c r="F7" s="55">
        <v>57.5</v>
      </c>
      <c r="G7" s="16">
        <v>55</v>
      </c>
      <c r="H7" s="16">
        <v>65</v>
      </c>
      <c r="I7" s="16">
        <v>120</v>
      </c>
      <c r="J7" s="16">
        <v>1</v>
      </c>
    </row>
    <row r="8" spans="1:10" ht="15" x14ac:dyDescent="0.2">
      <c r="A8" s="16"/>
      <c r="B8" s="55">
        <v>58</v>
      </c>
      <c r="C8" s="55" t="s">
        <v>806</v>
      </c>
      <c r="D8" s="70">
        <v>1992</v>
      </c>
      <c r="E8" s="16" t="s">
        <v>27</v>
      </c>
      <c r="F8" s="55">
        <v>57.8</v>
      </c>
      <c r="G8" s="16">
        <v>43</v>
      </c>
      <c r="H8" s="16">
        <v>59</v>
      </c>
      <c r="I8" s="16">
        <v>102</v>
      </c>
      <c r="J8" s="16">
        <v>2</v>
      </c>
    </row>
    <row r="9" spans="1:10" ht="15" x14ac:dyDescent="0.2">
      <c r="A9" s="16"/>
      <c r="B9" s="55">
        <v>58</v>
      </c>
      <c r="C9" s="55" t="s">
        <v>787</v>
      </c>
      <c r="D9" s="70">
        <v>1991</v>
      </c>
      <c r="E9" s="16" t="s">
        <v>36</v>
      </c>
      <c r="F9" s="55">
        <v>55.7</v>
      </c>
      <c r="G9" s="16">
        <v>35</v>
      </c>
      <c r="H9" s="16">
        <v>55</v>
      </c>
      <c r="I9" s="16">
        <v>90</v>
      </c>
      <c r="J9" s="16">
        <v>3</v>
      </c>
    </row>
    <row r="10" spans="1:10" ht="15" x14ac:dyDescent="0.2">
      <c r="A10" s="16"/>
      <c r="B10" s="55">
        <v>58</v>
      </c>
      <c r="C10" s="16" t="s">
        <v>860</v>
      </c>
      <c r="D10" s="62">
        <v>1964</v>
      </c>
      <c r="E10" s="16" t="s">
        <v>44</v>
      </c>
      <c r="F10" s="16">
        <v>55</v>
      </c>
      <c r="G10" s="16">
        <v>33</v>
      </c>
      <c r="H10" s="16">
        <v>43</v>
      </c>
      <c r="I10" s="16">
        <v>76</v>
      </c>
      <c r="J10" s="16">
        <v>4</v>
      </c>
    </row>
    <row r="11" spans="1:10" ht="15" x14ac:dyDescent="0.2">
      <c r="A11" s="16"/>
      <c r="B11" s="55">
        <v>58</v>
      </c>
      <c r="C11" s="55" t="s">
        <v>1069</v>
      </c>
      <c r="D11" s="70">
        <v>1984</v>
      </c>
      <c r="E11" s="16" t="s">
        <v>40</v>
      </c>
      <c r="F11" s="55">
        <v>55.4</v>
      </c>
      <c r="G11" s="16">
        <v>31</v>
      </c>
      <c r="H11" s="16">
        <v>36</v>
      </c>
      <c r="I11" s="16">
        <v>67</v>
      </c>
      <c r="J11" s="16">
        <v>5</v>
      </c>
    </row>
    <row r="12" spans="1:10" ht="15" x14ac:dyDescent="0.2">
      <c r="A12" s="16"/>
      <c r="B12" s="55"/>
      <c r="C12" s="55"/>
      <c r="D12" s="70"/>
      <c r="E12" s="16"/>
      <c r="F12" s="55"/>
      <c r="G12" s="16"/>
      <c r="H12" s="16"/>
      <c r="I12" s="16"/>
      <c r="J12" s="16"/>
    </row>
    <row r="13" spans="1:10" ht="15" x14ac:dyDescent="0.2">
      <c r="A13" s="16"/>
      <c r="B13" s="55">
        <v>63</v>
      </c>
      <c r="C13" s="55" t="s">
        <v>977</v>
      </c>
      <c r="D13" s="70">
        <v>1992</v>
      </c>
      <c r="E13" s="16" t="s">
        <v>27</v>
      </c>
      <c r="F13" s="55">
        <v>60.3</v>
      </c>
      <c r="G13" s="16">
        <v>38</v>
      </c>
      <c r="H13" s="16">
        <v>56</v>
      </c>
      <c r="I13" s="16">
        <v>94</v>
      </c>
      <c r="J13" s="16">
        <v>1</v>
      </c>
    </row>
    <row r="14" spans="1:10" ht="15" x14ac:dyDescent="0.2">
      <c r="A14" s="16"/>
      <c r="B14" s="55">
        <v>63</v>
      </c>
      <c r="C14" s="55" t="s">
        <v>1054</v>
      </c>
      <c r="D14" s="70">
        <v>1992</v>
      </c>
      <c r="E14" s="16" t="s">
        <v>27</v>
      </c>
      <c r="F14" s="55">
        <v>60.9</v>
      </c>
      <c r="G14" s="16">
        <v>40</v>
      </c>
      <c r="H14" s="16">
        <v>53</v>
      </c>
      <c r="I14" s="16">
        <v>93</v>
      </c>
      <c r="J14" s="16">
        <v>2</v>
      </c>
    </row>
    <row r="15" spans="1:10" ht="15" x14ac:dyDescent="0.2">
      <c r="A15" s="16"/>
      <c r="B15" s="55">
        <v>63</v>
      </c>
      <c r="C15" s="55" t="s">
        <v>1070</v>
      </c>
      <c r="D15" s="70">
        <v>1994</v>
      </c>
      <c r="E15" s="16" t="s">
        <v>27</v>
      </c>
      <c r="F15" s="55">
        <v>60.4</v>
      </c>
      <c r="G15" s="16">
        <v>25</v>
      </c>
      <c r="H15" s="16">
        <v>40</v>
      </c>
      <c r="I15" s="16">
        <v>65</v>
      </c>
      <c r="J15" s="16">
        <v>3</v>
      </c>
    </row>
    <row r="16" spans="1:10" ht="15" x14ac:dyDescent="0.2">
      <c r="A16" s="16"/>
      <c r="B16" s="55">
        <v>63</v>
      </c>
      <c r="C16" s="55" t="s">
        <v>980</v>
      </c>
      <c r="D16" s="70">
        <v>1986</v>
      </c>
      <c r="E16" s="16" t="s">
        <v>40</v>
      </c>
      <c r="F16" s="55">
        <v>59.8</v>
      </c>
      <c r="G16" s="16">
        <v>22</v>
      </c>
      <c r="H16" s="16">
        <v>33</v>
      </c>
      <c r="I16" s="16">
        <v>55</v>
      </c>
      <c r="J16" s="16">
        <v>4</v>
      </c>
    </row>
    <row r="17" spans="1:10" ht="15" x14ac:dyDescent="0.2">
      <c r="A17" s="16"/>
      <c r="B17" s="55"/>
      <c r="C17" s="55"/>
      <c r="D17" s="70"/>
      <c r="E17" s="16"/>
      <c r="F17" s="55"/>
      <c r="G17" s="16"/>
      <c r="H17" s="16"/>
      <c r="I17" s="16"/>
      <c r="J17" s="16"/>
    </row>
    <row r="18" spans="1:10" ht="15" x14ac:dyDescent="0.2">
      <c r="A18" s="16"/>
      <c r="B18" s="16">
        <v>69</v>
      </c>
      <c r="C18" s="16" t="s">
        <v>1071</v>
      </c>
      <c r="D18" s="62">
        <v>1991</v>
      </c>
      <c r="E18" s="16" t="s">
        <v>36</v>
      </c>
      <c r="F18" s="16">
        <v>67</v>
      </c>
      <c r="G18" s="16">
        <v>49</v>
      </c>
      <c r="H18" s="16">
        <v>71</v>
      </c>
      <c r="I18" s="16">
        <v>120</v>
      </c>
      <c r="J18" s="16">
        <v>1</v>
      </c>
    </row>
    <row r="19" spans="1:10" ht="15" x14ac:dyDescent="0.2">
      <c r="A19" s="16"/>
      <c r="B19" s="16">
        <v>69</v>
      </c>
      <c r="C19" s="16" t="s">
        <v>983</v>
      </c>
      <c r="D19" s="62">
        <v>1994</v>
      </c>
      <c r="E19" s="16" t="s">
        <v>27</v>
      </c>
      <c r="F19" s="16">
        <v>67.400000000000006</v>
      </c>
      <c r="G19" s="16">
        <v>36</v>
      </c>
      <c r="H19" s="16">
        <v>60</v>
      </c>
      <c r="I19" s="16">
        <v>96</v>
      </c>
      <c r="J19" s="16">
        <v>2</v>
      </c>
    </row>
    <row r="20" spans="1:10" ht="15" x14ac:dyDescent="0.2">
      <c r="A20" s="16"/>
      <c r="B20" s="16">
        <v>69</v>
      </c>
      <c r="C20" s="16" t="s">
        <v>921</v>
      </c>
      <c r="D20" s="62">
        <v>1984</v>
      </c>
      <c r="E20" s="16" t="s">
        <v>40</v>
      </c>
      <c r="F20" s="16">
        <v>64.099999999999994</v>
      </c>
      <c r="G20" s="16">
        <v>35</v>
      </c>
      <c r="H20" s="16">
        <v>47</v>
      </c>
      <c r="I20" s="16">
        <v>82</v>
      </c>
      <c r="J20" s="16">
        <v>3</v>
      </c>
    </row>
    <row r="21" spans="1:10" ht="15" x14ac:dyDescent="0.2">
      <c r="A21" s="16"/>
      <c r="B21" s="16"/>
      <c r="C21" s="16"/>
      <c r="D21" s="62"/>
      <c r="E21" s="16"/>
      <c r="F21" s="16"/>
      <c r="G21" s="16"/>
      <c r="H21" s="16"/>
      <c r="I21" s="16"/>
      <c r="J21" s="16"/>
    </row>
    <row r="22" spans="1:10" ht="15" x14ac:dyDescent="0.2">
      <c r="A22" s="16"/>
      <c r="B22" s="16">
        <v>75</v>
      </c>
      <c r="C22" s="16" t="s">
        <v>1072</v>
      </c>
      <c r="D22" s="62">
        <v>1993</v>
      </c>
      <c r="E22" s="16" t="s">
        <v>27</v>
      </c>
      <c r="F22" s="16">
        <v>74.7</v>
      </c>
      <c r="G22" s="16">
        <v>45</v>
      </c>
      <c r="H22" s="16">
        <v>54</v>
      </c>
      <c r="I22" s="16">
        <v>99</v>
      </c>
      <c r="J22" s="16">
        <v>1</v>
      </c>
    </row>
    <row r="23" spans="1:10" ht="15" x14ac:dyDescent="0.2">
      <c r="A23" s="16"/>
      <c r="B23" s="16">
        <v>75</v>
      </c>
      <c r="C23" s="16" t="s">
        <v>987</v>
      </c>
      <c r="D23" s="62">
        <v>1994</v>
      </c>
      <c r="E23" s="16" t="s">
        <v>27</v>
      </c>
      <c r="F23" s="16">
        <v>72.900000000000006</v>
      </c>
      <c r="G23" s="16">
        <v>36</v>
      </c>
      <c r="H23" s="16">
        <v>50</v>
      </c>
      <c r="I23" s="16">
        <v>86</v>
      </c>
      <c r="J23" s="16">
        <v>2</v>
      </c>
    </row>
    <row r="24" spans="1:10" ht="15" x14ac:dyDescent="0.2">
      <c r="A24" s="16"/>
      <c r="B24" s="16"/>
      <c r="C24" s="16"/>
      <c r="D24" s="62"/>
      <c r="E24" s="16"/>
      <c r="F24" s="16"/>
      <c r="G24" s="16"/>
      <c r="H24" s="16"/>
      <c r="I24" s="16"/>
      <c r="J24" s="16"/>
    </row>
    <row r="25" spans="1:10" ht="15" x14ac:dyDescent="0.2">
      <c r="A25" s="16"/>
      <c r="B25" s="55" t="s">
        <v>271</v>
      </c>
      <c r="C25" s="55" t="s">
        <v>38</v>
      </c>
      <c r="D25" s="70">
        <v>1989</v>
      </c>
      <c r="E25" s="16" t="s">
        <v>36</v>
      </c>
      <c r="F25" s="55">
        <v>85.9</v>
      </c>
      <c r="G25" s="16">
        <v>64</v>
      </c>
      <c r="H25" s="16">
        <v>76</v>
      </c>
      <c r="I25" s="16">
        <v>140</v>
      </c>
      <c r="J25" s="16">
        <v>1</v>
      </c>
    </row>
    <row r="26" spans="1:10" ht="15" x14ac:dyDescent="0.2">
      <c r="A26" s="16"/>
      <c r="B26" s="55" t="s">
        <v>271</v>
      </c>
      <c r="C26" s="55" t="s">
        <v>810</v>
      </c>
      <c r="D26" s="70">
        <v>1993</v>
      </c>
      <c r="E26" s="16" t="s">
        <v>27</v>
      </c>
      <c r="F26" s="55">
        <v>85.2</v>
      </c>
      <c r="G26" s="16">
        <v>55</v>
      </c>
      <c r="H26" s="16">
        <v>75</v>
      </c>
      <c r="I26" s="16">
        <v>130</v>
      </c>
      <c r="J26" s="16">
        <v>2</v>
      </c>
    </row>
    <row r="27" spans="1:10" ht="15" x14ac:dyDescent="0.2">
      <c r="A27" s="16"/>
      <c r="B27" s="55" t="s">
        <v>271</v>
      </c>
      <c r="C27" s="55" t="s">
        <v>831</v>
      </c>
      <c r="D27" s="70">
        <v>1989</v>
      </c>
      <c r="E27" s="16" t="s">
        <v>36</v>
      </c>
      <c r="F27" s="55">
        <v>82.7</v>
      </c>
      <c r="G27" s="16">
        <v>50</v>
      </c>
      <c r="H27" s="16">
        <v>70</v>
      </c>
      <c r="I27" s="16">
        <v>120</v>
      </c>
      <c r="J27" s="16">
        <v>3</v>
      </c>
    </row>
    <row r="28" spans="1:10" ht="15" x14ac:dyDescent="0.2">
      <c r="A28" s="16"/>
      <c r="B28" s="55" t="s">
        <v>271</v>
      </c>
      <c r="C28" s="55" t="s">
        <v>1073</v>
      </c>
      <c r="D28" s="70">
        <v>1992</v>
      </c>
      <c r="E28" s="16" t="s">
        <v>27</v>
      </c>
      <c r="F28" s="55">
        <v>129.69999999999999</v>
      </c>
      <c r="G28" s="16">
        <v>36</v>
      </c>
      <c r="H28" s="16">
        <v>53</v>
      </c>
      <c r="I28" s="16">
        <v>89</v>
      </c>
      <c r="J28" s="16">
        <v>4</v>
      </c>
    </row>
    <row r="29" spans="1:10" ht="15" x14ac:dyDescent="0.2">
      <c r="A29" s="16"/>
      <c r="B29" s="55"/>
      <c r="C29" s="55"/>
      <c r="D29" s="70"/>
      <c r="E29" s="16"/>
      <c r="F29" s="55"/>
      <c r="G29" s="16"/>
      <c r="H29" s="16"/>
      <c r="I29" s="17"/>
      <c r="J29" s="16"/>
    </row>
    <row r="30" spans="1:10" ht="15" x14ac:dyDescent="0.2">
      <c r="A30" s="16"/>
      <c r="B30" s="55">
        <v>56</v>
      </c>
      <c r="C30" s="16" t="s">
        <v>735</v>
      </c>
      <c r="D30" s="62">
        <v>1992</v>
      </c>
      <c r="E30" s="16" t="s">
        <v>27</v>
      </c>
      <c r="F30" s="16">
        <v>55.8</v>
      </c>
      <c r="G30" s="16">
        <v>71</v>
      </c>
      <c r="H30" s="53">
        <v>94</v>
      </c>
      <c r="I30" s="72">
        <v>165</v>
      </c>
      <c r="J30" s="71">
        <v>1</v>
      </c>
    </row>
    <row r="31" spans="1:10" ht="15" x14ac:dyDescent="0.2">
      <c r="A31" s="16"/>
      <c r="B31" s="16">
        <v>56</v>
      </c>
      <c r="C31" s="16" t="s">
        <v>1074</v>
      </c>
      <c r="D31" s="62">
        <v>1989</v>
      </c>
      <c r="E31" s="16" t="s">
        <v>36</v>
      </c>
      <c r="F31" s="16">
        <v>55.7</v>
      </c>
      <c r="G31" s="16">
        <v>72</v>
      </c>
      <c r="H31" s="16">
        <v>87</v>
      </c>
      <c r="I31" s="18">
        <v>159</v>
      </c>
      <c r="J31" s="16">
        <v>2</v>
      </c>
    </row>
    <row r="32" spans="1:10" ht="15" x14ac:dyDescent="0.2">
      <c r="A32" s="16"/>
      <c r="B32" s="16">
        <v>56</v>
      </c>
      <c r="C32" s="16" t="s">
        <v>1075</v>
      </c>
      <c r="D32" s="62">
        <v>1993</v>
      </c>
      <c r="E32" s="16" t="s">
        <v>27</v>
      </c>
      <c r="F32" s="16">
        <v>53.3</v>
      </c>
      <c r="G32" s="16">
        <v>60</v>
      </c>
      <c r="H32" s="16">
        <v>85</v>
      </c>
      <c r="I32" s="16">
        <v>145</v>
      </c>
      <c r="J32" s="16">
        <v>3</v>
      </c>
    </row>
    <row r="33" spans="1:10" ht="15" x14ac:dyDescent="0.2">
      <c r="A33" s="16"/>
      <c r="B33" s="16">
        <v>56</v>
      </c>
      <c r="C33" s="55" t="s">
        <v>991</v>
      </c>
      <c r="D33" s="70">
        <v>1996</v>
      </c>
      <c r="E33" s="16" t="s">
        <v>27</v>
      </c>
      <c r="F33" s="55">
        <v>46.6</v>
      </c>
      <c r="G33" s="16">
        <v>20</v>
      </c>
      <c r="H33" s="16">
        <v>23</v>
      </c>
      <c r="I33" s="16">
        <v>43</v>
      </c>
      <c r="J33" s="16">
        <v>4</v>
      </c>
    </row>
    <row r="34" spans="1:10" ht="15" x14ac:dyDescent="0.2">
      <c r="A34" s="16"/>
      <c r="B34" s="16"/>
      <c r="C34" s="16"/>
      <c r="D34" s="62"/>
      <c r="E34" s="16"/>
      <c r="F34" s="16"/>
      <c r="G34" s="16"/>
      <c r="H34" s="16"/>
      <c r="I34" s="16"/>
      <c r="J34" s="16"/>
    </row>
    <row r="35" spans="1:10" ht="15" x14ac:dyDescent="0.2">
      <c r="A35" s="16"/>
      <c r="B35" s="16">
        <v>62</v>
      </c>
      <c r="C35" s="16" t="s">
        <v>1076</v>
      </c>
      <c r="D35" s="62">
        <v>1991</v>
      </c>
      <c r="E35" s="16" t="s">
        <v>36</v>
      </c>
      <c r="F35" s="16">
        <v>61.5</v>
      </c>
      <c r="G35" s="16">
        <v>73</v>
      </c>
      <c r="H35" s="16">
        <v>109</v>
      </c>
      <c r="I35" s="16">
        <v>182</v>
      </c>
      <c r="J35" s="16">
        <v>1</v>
      </c>
    </row>
    <row r="36" spans="1:10" ht="15" x14ac:dyDescent="0.2">
      <c r="A36" s="16"/>
      <c r="B36" s="16">
        <v>62</v>
      </c>
      <c r="C36" s="16" t="s">
        <v>66</v>
      </c>
      <c r="D36" s="62">
        <v>1992</v>
      </c>
      <c r="E36" s="16" t="s">
        <v>27</v>
      </c>
      <c r="F36" s="16">
        <v>57.3</v>
      </c>
      <c r="G36" s="16">
        <v>49</v>
      </c>
      <c r="H36" s="16">
        <v>66</v>
      </c>
      <c r="I36" s="16">
        <v>115</v>
      </c>
      <c r="J36" s="16">
        <v>2</v>
      </c>
    </row>
    <row r="37" spans="1:10" ht="15" x14ac:dyDescent="0.2">
      <c r="A37" s="16"/>
      <c r="B37" s="16">
        <v>62</v>
      </c>
      <c r="C37" s="16" t="s">
        <v>925</v>
      </c>
      <c r="D37" s="62">
        <v>1992</v>
      </c>
      <c r="E37" s="16" t="s">
        <v>27</v>
      </c>
      <c r="F37" s="16">
        <v>62</v>
      </c>
      <c r="G37" s="16">
        <v>49</v>
      </c>
      <c r="H37" s="16">
        <v>65</v>
      </c>
      <c r="I37" s="16">
        <v>114</v>
      </c>
      <c r="J37" s="16">
        <v>3</v>
      </c>
    </row>
    <row r="38" spans="1:10" ht="15" x14ac:dyDescent="0.2">
      <c r="A38" s="16"/>
      <c r="B38" s="16"/>
      <c r="C38" s="16"/>
      <c r="D38" s="62"/>
      <c r="E38" s="16"/>
      <c r="F38" s="16"/>
      <c r="G38" s="16"/>
      <c r="H38" s="16"/>
      <c r="I38" s="16"/>
      <c r="J38" s="16"/>
    </row>
    <row r="39" spans="1:10" ht="15" x14ac:dyDescent="0.2">
      <c r="A39" s="16"/>
      <c r="B39" s="16">
        <v>69</v>
      </c>
      <c r="C39" s="16" t="s">
        <v>1077</v>
      </c>
      <c r="D39" s="62">
        <v>1991</v>
      </c>
      <c r="E39" s="16" t="s">
        <v>36</v>
      </c>
      <c r="F39" s="16">
        <v>68.900000000000006</v>
      </c>
      <c r="G39" s="16">
        <v>80</v>
      </c>
      <c r="H39" s="16">
        <v>115</v>
      </c>
      <c r="I39" s="16">
        <v>195</v>
      </c>
      <c r="J39" s="16">
        <v>1</v>
      </c>
    </row>
    <row r="40" spans="1:10" ht="15" x14ac:dyDescent="0.2">
      <c r="A40" s="16"/>
      <c r="B40" s="16">
        <v>69</v>
      </c>
      <c r="C40" s="16" t="s">
        <v>996</v>
      </c>
      <c r="D40" s="62">
        <v>1991</v>
      </c>
      <c r="E40" s="16" t="s">
        <v>36</v>
      </c>
      <c r="F40" s="16">
        <v>67.099999999999994</v>
      </c>
      <c r="G40" s="16">
        <v>79</v>
      </c>
      <c r="H40" s="16">
        <v>112</v>
      </c>
      <c r="I40" s="16">
        <v>191</v>
      </c>
      <c r="J40" s="16">
        <v>2</v>
      </c>
    </row>
    <row r="41" spans="1:10" ht="15" x14ac:dyDescent="0.2">
      <c r="A41" s="16"/>
      <c r="B41" s="16">
        <v>69</v>
      </c>
      <c r="C41" s="16" t="s">
        <v>929</v>
      </c>
      <c r="D41" s="62">
        <v>1991</v>
      </c>
      <c r="E41" s="16" t="s">
        <v>36</v>
      </c>
      <c r="F41" s="16">
        <v>68.7</v>
      </c>
      <c r="G41" s="16">
        <v>84</v>
      </c>
      <c r="H41" s="16">
        <v>106</v>
      </c>
      <c r="I41" s="16">
        <v>190</v>
      </c>
      <c r="J41" s="16">
        <v>3</v>
      </c>
    </row>
    <row r="42" spans="1:10" ht="15" x14ac:dyDescent="0.2">
      <c r="A42" s="16"/>
      <c r="B42" s="16">
        <v>69</v>
      </c>
      <c r="C42" s="16" t="s">
        <v>1078</v>
      </c>
      <c r="D42" s="62">
        <v>1992</v>
      </c>
      <c r="E42" s="16" t="s">
        <v>27</v>
      </c>
      <c r="F42" s="16">
        <v>65.099999999999994</v>
      </c>
      <c r="G42" s="16">
        <v>54</v>
      </c>
      <c r="H42" s="16">
        <v>70</v>
      </c>
      <c r="I42" s="16">
        <v>124</v>
      </c>
      <c r="J42" s="16">
        <v>4</v>
      </c>
    </row>
    <row r="43" spans="1:10" ht="15" x14ac:dyDescent="0.2">
      <c r="A43" s="16"/>
      <c r="B43" s="16">
        <v>69</v>
      </c>
      <c r="C43" s="16" t="s">
        <v>926</v>
      </c>
      <c r="D43" s="62">
        <v>1989</v>
      </c>
      <c r="E43" s="16" t="s">
        <v>36</v>
      </c>
      <c r="F43" s="16">
        <v>68.8</v>
      </c>
      <c r="G43" s="16" t="s">
        <v>935</v>
      </c>
      <c r="H43" s="16">
        <v>110</v>
      </c>
      <c r="I43" s="16" t="s">
        <v>935</v>
      </c>
      <c r="J43" s="16" t="s">
        <v>935</v>
      </c>
    </row>
    <row r="44" spans="1:10" ht="15" x14ac:dyDescent="0.2">
      <c r="A44" s="16"/>
      <c r="B44" s="16"/>
      <c r="C44" s="16"/>
      <c r="D44" s="62"/>
      <c r="E44" s="16"/>
      <c r="F44" s="16"/>
      <c r="G44" s="16"/>
      <c r="H44" s="16"/>
      <c r="I44" s="16"/>
      <c r="J44" s="16"/>
    </row>
    <row r="45" spans="1:10" ht="15" x14ac:dyDescent="0.2">
      <c r="A45" s="16"/>
      <c r="B45" s="16">
        <v>77</v>
      </c>
      <c r="C45" s="16" t="s">
        <v>1043</v>
      </c>
      <c r="D45" s="62">
        <v>1987</v>
      </c>
      <c r="E45" s="16" t="s">
        <v>40</v>
      </c>
      <c r="F45" s="16">
        <v>74.2</v>
      </c>
      <c r="G45" s="16">
        <v>92</v>
      </c>
      <c r="H45" s="16">
        <v>125</v>
      </c>
      <c r="I45" s="16">
        <v>217</v>
      </c>
      <c r="J45" s="16">
        <v>1</v>
      </c>
    </row>
    <row r="46" spans="1:10" ht="15" x14ac:dyDescent="0.2">
      <c r="A46" s="16"/>
      <c r="B46" s="16">
        <v>77</v>
      </c>
      <c r="C46" s="16" t="s">
        <v>327</v>
      </c>
      <c r="D46" s="62">
        <v>1988</v>
      </c>
      <c r="E46" s="16" t="s">
        <v>40</v>
      </c>
      <c r="F46" s="16">
        <v>76.400000000000006</v>
      </c>
      <c r="G46" s="16">
        <v>93</v>
      </c>
      <c r="H46" s="16">
        <v>124</v>
      </c>
      <c r="I46" s="16">
        <v>217</v>
      </c>
      <c r="J46" s="16">
        <v>2</v>
      </c>
    </row>
    <row r="47" spans="1:10" ht="15" x14ac:dyDescent="0.2">
      <c r="A47" s="16"/>
      <c r="B47" s="16">
        <v>77</v>
      </c>
      <c r="C47" s="16" t="s">
        <v>928</v>
      </c>
      <c r="D47" s="62">
        <v>1988</v>
      </c>
      <c r="E47" s="16" t="s">
        <v>40</v>
      </c>
      <c r="F47" s="16">
        <v>73.099999999999994</v>
      </c>
      <c r="G47" s="16">
        <v>82</v>
      </c>
      <c r="H47" s="16">
        <v>101</v>
      </c>
      <c r="I47" s="16">
        <v>183</v>
      </c>
      <c r="J47" s="16">
        <v>3</v>
      </c>
    </row>
    <row r="48" spans="1:10" ht="15" x14ac:dyDescent="0.2">
      <c r="A48" s="16"/>
      <c r="B48" s="16">
        <v>77</v>
      </c>
      <c r="C48" s="16" t="s">
        <v>42</v>
      </c>
      <c r="D48" s="62">
        <v>1993</v>
      </c>
      <c r="E48" s="16" t="s">
        <v>27</v>
      </c>
      <c r="F48" s="16">
        <v>71.2</v>
      </c>
      <c r="G48" s="16">
        <v>71</v>
      </c>
      <c r="H48" s="16">
        <v>86</v>
      </c>
      <c r="I48" s="16">
        <v>157</v>
      </c>
      <c r="J48" s="16">
        <v>4</v>
      </c>
    </row>
    <row r="49" spans="1:10" ht="15" x14ac:dyDescent="0.2">
      <c r="A49" s="16"/>
      <c r="B49" s="16">
        <v>77</v>
      </c>
      <c r="C49" s="16" t="s">
        <v>777</v>
      </c>
      <c r="D49" s="62">
        <v>1994</v>
      </c>
      <c r="E49" s="16" t="s">
        <v>27</v>
      </c>
      <c r="F49" s="16">
        <v>75.599999999999994</v>
      </c>
      <c r="G49" s="16">
        <v>49</v>
      </c>
      <c r="H49" s="16">
        <v>70</v>
      </c>
      <c r="I49" s="16">
        <v>119</v>
      </c>
      <c r="J49" s="16">
        <v>5</v>
      </c>
    </row>
    <row r="50" spans="1:10" ht="15" x14ac:dyDescent="0.2">
      <c r="A50" s="16"/>
      <c r="B50" s="16">
        <v>77</v>
      </c>
      <c r="C50" s="16" t="s">
        <v>1004</v>
      </c>
      <c r="D50" s="62">
        <v>1994</v>
      </c>
      <c r="E50" s="16" t="s">
        <v>27</v>
      </c>
      <c r="F50" s="16">
        <v>74</v>
      </c>
      <c r="G50" s="16">
        <v>43</v>
      </c>
      <c r="H50" s="16">
        <v>57</v>
      </c>
      <c r="I50" s="16">
        <v>100</v>
      </c>
      <c r="J50" s="16">
        <v>6</v>
      </c>
    </row>
    <row r="51" spans="1:10" ht="15" x14ac:dyDescent="0.2">
      <c r="A51" s="16"/>
      <c r="B51" s="16"/>
      <c r="C51" s="16"/>
      <c r="D51" s="62"/>
      <c r="E51" s="16"/>
      <c r="F51" s="16"/>
      <c r="G51" s="16"/>
      <c r="H51" s="16"/>
      <c r="I51" s="16"/>
      <c r="J51" s="16"/>
    </row>
    <row r="52" spans="1:10" ht="15" x14ac:dyDescent="0.2">
      <c r="A52" s="16"/>
      <c r="B52" s="16">
        <v>85</v>
      </c>
      <c r="C52" s="16" t="s">
        <v>1079</v>
      </c>
      <c r="D52" s="62">
        <v>1991</v>
      </c>
      <c r="E52" s="16" t="s">
        <v>36</v>
      </c>
      <c r="F52" s="16">
        <v>83.3</v>
      </c>
      <c r="G52" s="16">
        <v>93</v>
      </c>
      <c r="H52" s="16">
        <v>133</v>
      </c>
      <c r="I52" s="16">
        <v>226</v>
      </c>
      <c r="J52" s="16">
        <v>1</v>
      </c>
    </row>
    <row r="53" spans="1:10" ht="15" x14ac:dyDescent="0.2">
      <c r="A53" s="16"/>
      <c r="B53" s="16">
        <v>85</v>
      </c>
      <c r="C53" s="16" t="s">
        <v>847</v>
      </c>
      <c r="D53" s="62">
        <v>1990</v>
      </c>
      <c r="E53" s="16" t="s">
        <v>36</v>
      </c>
      <c r="F53" s="16">
        <v>80.3</v>
      </c>
      <c r="G53" s="16">
        <v>95</v>
      </c>
      <c r="H53" s="16">
        <v>130</v>
      </c>
      <c r="I53" s="16">
        <v>225</v>
      </c>
      <c r="J53" s="16">
        <v>2</v>
      </c>
    </row>
    <row r="54" spans="1:10" ht="15" x14ac:dyDescent="0.2">
      <c r="A54" s="16"/>
      <c r="B54" s="16">
        <v>85</v>
      </c>
      <c r="C54" s="16" t="s">
        <v>1006</v>
      </c>
      <c r="D54" s="62">
        <v>1993</v>
      </c>
      <c r="E54" s="16" t="s">
        <v>27</v>
      </c>
      <c r="F54" s="16">
        <v>81.8</v>
      </c>
      <c r="G54" s="16">
        <v>90</v>
      </c>
      <c r="H54" s="16">
        <v>128</v>
      </c>
      <c r="I54" s="16">
        <v>218</v>
      </c>
      <c r="J54" s="16">
        <v>3</v>
      </c>
    </row>
    <row r="55" spans="1:10" ht="15" x14ac:dyDescent="0.2">
      <c r="A55" s="16"/>
      <c r="B55" s="16">
        <v>85</v>
      </c>
      <c r="C55" s="16" t="s">
        <v>1008</v>
      </c>
      <c r="D55" s="62">
        <v>1991</v>
      </c>
      <c r="E55" s="16" t="s">
        <v>36</v>
      </c>
      <c r="F55" s="16">
        <v>77.900000000000006</v>
      </c>
      <c r="G55" s="16">
        <v>75</v>
      </c>
      <c r="H55" s="16">
        <v>105</v>
      </c>
      <c r="I55" s="16">
        <v>180</v>
      </c>
      <c r="J55" s="16">
        <v>4</v>
      </c>
    </row>
    <row r="56" spans="1:10" ht="15" x14ac:dyDescent="0.2">
      <c r="A56" s="16"/>
      <c r="B56" s="16">
        <v>85</v>
      </c>
      <c r="C56" s="16" t="s">
        <v>1080</v>
      </c>
      <c r="D56" s="62">
        <v>1993</v>
      </c>
      <c r="E56" s="16" t="s">
        <v>27</v>
      </c>
      <c r="F56" s="16">
        <v>79.099999999999994</v>
      </c>
      <c r="G56" s="16">
        <v>49</v>
      </c>
      <c r="H56" s="16">
        <v>68</v>
      </c>
      <c r="I56" s="16">
        <v>117</v>
      </c>
      <c r="J56" s="16">
        <v>5</v>
      </c>
    </row>
    <row r="57" spans="1:10" ht="15" x14ac:dyDescent="0.2">
      <c r="A57" s="16"/>
      <c r="B57" s="16">
        <v>85</v>
      </c>
      <c r="C57" s="16" t="s">
        <v>1010</v>
      </c>
      <c r="D57" s="62">
        <v>1996</v>
      </c>
      <c r="E57" s="16" t="s">
        <v>27</v>
      </c>
      <c r="F57" s="16">
        <v>84.5</v>
      </c>
      <c r="G57" s="16">
        <v>35</v>
      </c>
      <c r="H57" s="16">
        <v>45</v>
      </c>
      <c r="I57" s="16">
        <v>80</v>
      </c>
      <c r="J57" s="16">
        <v>6</v>
      </c>
    </row>
    <row r="58" spans="1:10" ht="15" x14ac:dyDescent="0.2">
      <c r="A58" s="16"/>
      <c r="B58" s="16"/>
      <c r="C58" s="16"/>
      <c r="D58" s="62"/>
      <c r="E58" s="16"/>
      <c r="F58" s="16"/>
      <c r="G58" s="16"/>
      <c r="H58" s="16"/>
      <c r="I58" s="16"/>
      <c r="J58" s="16"/>
    </row>
    <row r="59" spans="1:10" ht="15" x14ac:dyDescent="0.2">
      <c r="A59" s="16"/>
      <c r="B59" s="16">
        <v>94</v>
      </c>
      <c r="C59" s="16" t="s">
        <v>541</v>
      </c>
      <c r="D59" s="62">
        <v>1973</v>
      </c>
      <c r="E59" s="16" t="s">
        <v>44</v>
      </c>
      <c r="F59" s="16">
        <v>85.6</v>
      </c>
      <c r="G59" s="16">
        <v>115</v>
      </c>
      <c r="H59" s="16">
        <v>130</v>
      </c>
      <c r="I59" s="16">
        <v>245</v>
      </c>
      <c r="J59" s="16">
        <v>1</v>
      </c>
    </row>
    <row r="60" spans="1:10" ht="15" x14ac:dyDescent="0.2">
      <c r="A60" s="16"/>
      <c r="B60" s="16">
        <v>94</v>
      </c>
      <c r="C60" s="16" t="s">
        <v>1081</v>
      </c>
      <c r="D60" s="62">
        <v>1989</v>
      </c>
      <c r="E60" s="16" t="s">
        <v>36</v>
      </c>
      <c r="F60" s="16">
        <v>93</v>
      </c>
      <c r="G60" s="16">
        <v>99</v>
      </c>
      <c r="H60" s="16">
        <v>129</v>
      </c>
      <c r="I60" s="16">
        <v>228</v>
      </c>
      <c r="J60" s="16">
        <v>2</v>
      </c>
    </row>
    <row r="61" spans="1:10" ht="15" x14ac:dyDescent="0.2">
      <c r="A61" s="16"/>
      <c r="B61" s="16">
        <v>94</v>
      </c>
      <c r="C61" s="16" t="s">
        <v>1082</v>
      </c>
      <c r="D61" s="62">
        <v>1992</v>
      </c>
      <c r="E61" s="16" t="s">
        <v>27</v>
      </c>
      <c r="F61" s="16">
        <v>89.9</v>
      </c>
      <c r="G61" s="16">
        <v>60</v>
      </c>
      <c r="H61" s="16">
        <v>87</v>
      </c>
      <c r="I61" s="16">
        <v>147</v>
      </c>
      <c r="J61" s="16">
        <v>3</v>
      </c>
    </row>
    <row r="62" spans="1:10" ht="15" x14ac:dyDescent="0.2">
      <c r="A62" s="16"/>
      <c r="B62" s="16"/>
      <c r="C62" s="16"/>
      <c r="D62" s="62"/>
      <c r="E62" s="16"/>
      <c r="F62" s="16"/>
      <c r="G62" s="16"/>
      <c r="H62" s="16"/>
      <c r="I62" s="16"/>
      <c r="J62" s="16"/>
    </row>
    <row r="63" spans="1:10" ht="15" x14ac:dyDescent="0.2">
      <c r="A63" s="16"/>
      <c r="B63" s="16">
        <v>105</v>
      </c>
      <c r="C63" s="16" t="s">
        <v>848</v>
      </c>
      <c r="D63" s="62">
        <v>1991</v>
      </c>
      <c r="E63" s="16" t="s">
        <v>36</v>
      </c>
      <c r="F63" s="16">
        <v>94.4</v>
      </c>
      <c r="G63" s="16">
        <v>97</v>
      </c>
      <c r="H63" s="16">
        <v>120</v>
      </c>
      <c r="I63" s="16">
        <v>217</v>
      </c>
      <c r="J63" s="16">
        <v>1</v>
      </c>
    </row>
    <row r="64" spans="1:10" ht="15" x14ac:dyDescent="0.2">
      <c r="A64" s="16"/>
      <c r="B64" s="16">
        <v>105</v>
      </c>
      <c r="C64" s="16" t="s">
        <v>1083</v>
      </c>
      <c r="D64" s="62">
        <v>1987</v>
      </c>
      <c r="E64" s="16" t="s">
        <v>40</v>
      </c>
      <c r="F64" s="16">
        <v>95.2</v>
      </c>
      <c r="G64" s="16">
        <v>89</v>
      </c>
      <c r="H64" s="16">
        <v>118</v>
      </c>
      <c r="I64" s="16">
        <v>207</v>
      </c>
      <c r="J64" s="16">
        <v>2</v>
      </c>
    </row>
    <row r="65" spans="1:10" ht="15" x14ac:dyDescent="0.2">
      <c r="A65" s="16"/>
      <c r="B65" s="16">
        <v>105</v>
      </c>
      <c r="C65" s="16" t="s">
        <v>304</v>
      </c>
      <c r="D65" s="62">
        <v>1985</v>
      </c>
      <c r="E65" s="16" t="s">
        <v>40</v>
      </c>
      <c r="F65" s="16">
        <v>104.7</v>
      </c>
      <c r="G65" s="16">
        <v>123</v>
      </c>
      <c r="H65" s="16" t="s">
        <v>935</v>
      </c>
      <c r="I65" s="16" t="s">
        <v>935</v>
      </c>
      <c r="J65" s="16" t="s">
        <v>935</v>
      </c>
    </row>
    <row r="66" spans="1:10" ht="15" x14ac:dyDescent="0.2">
      <c r="A66" s="16"/>
      <c r="B66" s="16">
        <v>105</v>
      </c>
      <c r="C66" s="16" t="s">
        <v>1048</v>
      </c>
      <c r="D66" s="62">
        <v>1993</v>
      </c>
      <c r="E66" s="16" t="s">
        <v>27</v>
      </c>
      <c r="F66" s="16">
        <v>103.5</v>
      </c>
      <c r="G66" s="16">
        <v>86</v>
      </c>
      <c r="H66" s="16" t="s">
        <v>935</v>
      </c>
      <c r="I66" s="16" t="s">
        <v>935</v>
      </c>
      <c r="J66" s="16" t="s">
        <v>935</v>
      </c>
    </row>
    <row r="67" spans="1:10" ht="15" x14ac:dyDescent="0.2">
      <c r="A67" s="16"/>
      <c r="B67" s="16"/>
      <c r="C67" s="16"/>
      <c r="D67" s="62"/>
      <c r="E67" s="16"/>
      <c r="F67" s="16"/>
      <c r="G67" s="16"/>
      <c r="H67" s="16"/>
      <c r="I67" s="16"/>
      <c r="J67" s="16"/>
    </row>
    <row r="68" spans="1:10" ht="15" x14ac:dyDescent="0.2">
      <c r="A68" s="16"/>
      <c r="B68" s="16" t="s">
        <v>281</v>
      </c>
      <c r="C68" s="16" t="s">
        <v>1049</v>
      </c>
      <c r="D68" s="62">
        <v>1992</v>
      </c>
      <c r="E68" s="16" t="s">
        <v>27</v>
      </c>
      <c r="F68" s="16">
        <v>106.7</v>
      </c>
      <c r="G68" s="16">
        <v>85</v>
      </c>
      <c r="H68" s="16">
        <v>125</v>
      </c>
      <c r="I68" s="16">
        <v>210</v>
      </c>
      <c r="J68" s="16">
        <v>1</v>
      </c>
    </row>
    <row r="69" spans="1:10" ht="15" x14ac:dyDescent="0.2">
      <c r="A69" s="16"/>
      <c r="B69" s="16" t="s">
        <v>281</v>
      </c>
      <c r="C69" s="16" t="s">
        <v>887</v>
      </c>
      <c r="D69" s="62">
        <v>1968</v>
      </c>
      <c r="E69" s="16" t="s">
        <v>44</v>
      </c>
      <c r="F69" s="16">
        <v>113.3</v>
      </c>
      <c r="G69" s="16">
        <v>92</v>
      </c>
      <c r="H69" s="16">
        <v>107</v>
      </c>
      <c r="I69" s="16">
        <v>199</v>
      </c>
      <c r="J69" s="16">
        <v>2</v>
      </c>
    </row>
    <row r="70" spans="1:10" ht="15" x14ac:dyDescent="0.2">
      <c r="A70" s="16"/>
      <c r="B70" s="16" t="s">
        <v>281</v>
      </c>
      <c r="C70" s="16" t="s">
        <v>773</v>
      </c>
      <c r="D70" s="62">
        <v>1989</v>
      </c>
      <c r="E70" s="16" t="s">
        <v>36</v>
      </c>
      <c r="F70" s="16">
        <v>110.3</v>
      </c>
      <c r="G70" s="16">
        <v>123</v>
      </c>
      <c r="H70" s="16" t="s">
        <v>935</v>
      </c>
      <c r="I70" s="16" t="s">
        <v>935</v>
      </c>
      <c r="J70" s="16" t="s">
        <v>935</v>
      </c>
    </row>
    <row r="71" spans="1:10" ht="15" x14ac:dyDescent="0.2">
      <c r="A71" s="16"/>
      <c r="B71" s="16" t="s">
        <v>281</v>
      </c>
      <c r="C71" s="16" t="s">
        <v>1084</v>
      </c>
      <c r="D71" s="62">
        <v>1982</v>
      </c>
      <c r="E71" s="16" t="s">
        <v>40</v>
      </c>
      <c r="F71" s="16">
        <v>114.9</v>
      </c>
      <c r="G71" s="16">
        <v>113</v>
      </c>
      <c r="H71" s="16" t="s">
        <v>935</v>
      </c>
      <c r="I71" s="16" t="s">
        <v>935</v>
      </c>
      <c r="J71" s="16" t="s">
        <v>935</v>
      </c>
    </row>
    <row r="72" spans="1:10" ht="15" x14ac:dyDescent="0.2">
      <c r="A72" s="16"/>
      <c r="B72" s="39"/>
      <c r="C72" s="39"/>
      <c r="D72" s="50"/>
      <c r="E72" s="16"/>
      <c r="F72" s="39"/>
      <c r="G72" s="39"/>
      <c r="H72" s="39"/>
      <c r="I72" s="39"/>
      <c r="J72" s="39"/>
    </row>
  </sheetData>
  <mergeCells count="1">
    <mergeCell ref="F1:J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52"/>
  <sheetViews>
    <sheetView workbookViewId="0">
      <selection activeCell="I2" sqref="I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714</v>
      </c>
      <c r="C1" s="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1065</v>
      </c>
      <c r="H2" s="3"/>
      <c r="I2" s="3"/>
      <c r="J2" s="3"/>
    </row>
    <row r="3" spans="1:10" ht="15.75" x14ac:dyDescent="0.25">
      <c r="A3" s="5" t="s">
        <v>1</v>
      </c>
      <c r="B3" s="6" t="s">
        <v>1063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36" t="s">
        <v>4</v>
      </c>
      <c r="B4" s="37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37" t="s">
        <v>11</v>
      </c>
      <c r="I4" s="36" t="s">
        <v>12</v>
      </c>
      <c r="J4" s="36" t="s">
        <v>13</v>
      </c>
    </row>
    <row r="5" spans="1:10" ht="15" x14ac:dyDescent="0.2">
      <c r="A5" s="12"/>
      <c r="B5" s="104">
        <v>48</v>
      </c>
      <c r="C5" s="38" t="s">
        <v>1147</v>
      </c>
      <c r="D5" s="104">
        <v>1996</v>
      </c>
      <c r="E5" s="12" t="s">
        <v>27</v>
      </c>
      <c r="F5" s="38">
        <v>41.05</v>
      </c>
      <c r="G5" s="38">
        <v>19</v>
      </c>
      <c r="H5" s="38">
        <v>27</v>
      </c>
      <c r="I5" s="38">
        <v>46</v>
      </c>
      <c r="J5" s="18">
        <v>1</v>
      </c>
    </row>
    <row r="6" spans="1:10" ht="15" x14ac:dyDescent="0.2">
      <c r="A6" s="11"/>
      <c r="B6" s="104">
        <v>48</v>
      </c>
      <c r="C6" s="38" t="s">
        <v>940</v>
      </c>
      <c r="D6" s="91">
        <v>2001</v>
      </c>
      <c r="E6" s="9" t="s">
        <v>27</v>
      </c>
      <c r="F6" s="39">
        <v>39.46</v>
      </c>
      <c r="G6" s="39">
        <v>11</v>
      </c>
      <c r="H6" s="39">
        <v>14</v>
      </c>
      <c r="I6" s="39">
        <v>25</v>
      </c>
      <c r="J6" s="16">
        <v>2</v>
      </c>
    </row>
    <row r="7" spans="1:10" ht="15" x14ac:dyDescent="0.2">
      <c r="A7" s="9"/>
      <c r="B7" s="51">
        <v>48</v>
      </c>
      <c r="C7" s="39" t="s">
        <v>939</v>
      </c>
      <c r="D7" s="92">
        <v>2001</v>
      </c>
      <c r="E7" s="9" t="s">
        <v>27</v>
      </c>
      <c r="F7" s="39">
        <v>42.22</v>
      </c>
      <c r="G7" s="39">
        <v>11</v>
      </c>
      <c r="H7" s="39">
        <v>14</v>
      </c>
      <c r="I7" s="39">
        <v>25</v>
      </c>
      <c r="J7" s="16">
        <v>3</v>
      </c>
    </row>
    <row r="8" spans="1:10" ht="15" x14ac:dyDescent="0.2">
      <c r="A8" s="11"/>
      <c r="B8" s="51"/>
      <c r="C8" s="39"/>
      <c r="D8" s="92"/>
      <c r="E8" s="9"/>
      <c r="F8" s="39"/>
      <c r="G8" s="39"/>
      <c r="H8" s="39"/>
      <c r="I8" s="39"/>
      <c r="J8" s="16"/>
    </row>
    <row r="9" spans="1:10" ht="15" x14ac:dyDescent="0.2">
      <c r="A9" s="9"/>
      <c r="B9" s="51">
        <v>58</v>
      </c>
      <c r="C9" s="39" t="s">
        <v>942</v>
      </c>
      <c r="D9" s="92">
        <v>1985</v>
      </c>
      <c r="E9" s="9" t="s">
        <v>40</v>
      </c>
      <c r="F9" s="39">
        <v>56.75</v>
      </c>
      <c r="G9" s="39">
        <v>48</v>
      </c>
      <c r="H9" s="39">
        <v>63</v>
      </c>
      <c r="I9" s="39">
        <v>111</v>
      </c>
      <c r="J9" s="16">
        <v>1</v>
      </c>
    </row>
    <row r="10" spans="1:10" ht="15" x14ac:dyDescent="0.2">
      <c r="A10" s="11"/>
      <c r="B10" s="51"/>
      <c r="C10" s="39"/>
      <c r="D10" s="92"/>
      <c r="E10" s="9"/>
      <c r="F10" s="39"/>
      <c r="G10" s="39"/>
      <c r="H10" s="39"/>
      <c r="I10" s="39"/>
      <c r="J10" s="16"/>
    </row>
    <row r="11" spans="1:10" ht="15" x14ac:dyDescent="0.2">
      <c r="A11" s="9"/>
      <c r="B11" s="51">
        <v>63</v>
      </c>
      <c r="C11" s="39" t="s">
        <v>949</v>
      </c>
      <c r="D11" s="92">
        <v>1955</v>
      </c>
      <c r="E11" s="9" t="s">
        <v>44</v>
      </c>
      <c r="F11" s="39">
        <v>61.1</v>
      </c>
      <c r="G11" s="39">
        <v>31</v>
      </c>
      <c r="H11" s="39">
        <v>41</v>
      </c>
      <c r="I11" s="39">
        <v>72</v>
      </c>
      <c r="J11" s="16">
        <v>1</v>
      </c>
    </row>
    <row r="12" spans="1:10" ht="15" x14ac:dyDescent="0.2">
      <c r="A12" s="11"/>
      <c r="B12" s="51"/>
      <c r="C12" s="39"/>
      <c r="D12" s="92"/>
      <c r="E12" s="9"/>
      <c r="F12" s="39"/>
      <c r="G12" s="39"/>
      <c r="H12" s="39"/>
      <c r="I12" s="39"/>
      <c r="J12" s="16"/>
    </row>
    <row r="13" spans="1:10" ht="15" x14ac:dyDescent="0.2">
      <c r="A13" s="9"/>
      <c r="B13" s="105">
        <v>75</v>
      </c>
      <c r="C13" s="55" t="s">
        <v>951</v>
      </c>
      <c r="D13" s="106">
        <v>1979</v>
      </c>
      <c r="E13" s="9" t="s">
        <v>40</v>
      </c>
      <c r="F13" s="55">
        <v>73.28</v>
      </c>
      <c r="G13" s="55">
        <v>66</v>
      </c>
      <c r="H13" s="55">
        <v>84</v>
      </c>
      <c r="I13" s="55">
        <v>150</v>
      </c>
      <c r="J13" s="16">
        <v>1</v>
      </c>
    </row>
    <row r="14" spans="1:10" ht="15" x14ac:dyDescent="0.2">
      <c r="A14" s="11"/>
      <c r="B14" s="105">
        <v>75</v>
      </c>
      <c r="C14" s="55" t="s">
        <v>1148</v>
      </c>
      <c r="D14" s="106">
        <v>1991</v>
      </c>
      <c r="E14" s="9" t="s">
        <v>36</v>
      </c>
      <c r="F14" s="55">
        <v>74.94</v>
      </c>
      <c r="G14" s="55">
        <v>55</v>
      </c>
      <c r="H14" s="55">
        <v>90</v>
      </c>
      <c r="I14" s="55">
        <v>145</v>
      </c>
      <c r="J14" s="16">
        <v>2</v>
      </c>
    </row>
    <row r="15" spans="1:10" ht="15" x14ac:dyDescent="0.2">
      <c r="A15" s="9"/>
      <c r="B15" s="105">
        <v>75</v>
      </c>
      <c r="C15" s="55" t="s">
        <v>1149</v>
      </c>
      <c r="D15" s="106">
        <v>1987</v>
      </c>
      <c r="E15" s="9" t="s">
        <v>40</v>
      </c>
      <c r="F15" s="55">
        <v>74.38</v>
      </c>
      <c r="G15" s="55">
        <v>63</v>
      </c>
      <c r="H15" s="55">
        <v>80</v>
      </c>
      <c r="I15" s="55">
        <v>143</v>
      </c>
      <c r="J15" s="16">
        <v>3</v>
      </c>
    </row>
    <row r="16" spans="1:10" ht="15" x14ac:dyDescent="0.2">
      <c r="A16" s="12"/>
      <c r="B16" s="105"/>
      <c r="C16" s="55"/>
      <c r="D16" s="106"/>
      <c r="E16" s="9"/>
      <c r="F16" s="55"/>
      <c r="G16" s="55"/>
      <c r="H16" s="55"/>
      <c r="I16" s="55"/>
      <c r="J16" s="16"/>
    </row>
    <row r="17" spans="1:10" ht="15" x14ac:dyDescent="0.2">
      <c r="A17" s="11"/>
      <c r="B17" s="105" t="s">
        <v>271</v>
      </c>
      <c r="C17" s="55" t="s">
        <v>953</v>
      </c>
      <c r="D17" s="106">
        <v>1989</v>
      </c>
      <c r="E17" s="9" t="s">
        <v>36</v>
      </c>
      <c r="F17" s="55">
        <v>76.69</v>
      </c>
      <c r="G17" s="55">
        <v>52</v>
      </c>
      <c r="H17" s="55">
        <v>67</v>
      </c>
      <c r="I17" s="55">
        <v>119</v>
      </c>
      <c r="J17" s="16">
        <v>1</v>
      </c>
    </row>
    <row r="18" spans="1:10" ht="15" x14ac:dyDescent="0.2">
      <c r="A18" s="9"/>
      <c r="B18" s="105" t="s">
        <v>271</v>
      </c>
      <c r="C18" s="55" t="s">
        <v>955</v>
      </c>
      <c r="D18" s="106">
        <v>1989</v>
      </c>
      <c r="E18" s="9" t="s">
        <v>36</v>
      </c>
      <c r="F18" s="106">
        <v>85.6</v>
      </c>
      <c r="G18" s="55">
        <v>38</v>
      </c>
      <c r="H18" s="55">
        <v>60</v>
      </c>
      <c r="I18" s="55">
        <v>98</v>
      </c>
      <c r="J18" s="16">
        <v>2</v>
      </c>
    </row>
    <row r="19" spans="1:10" ht="15" x14ac:dyDescent="0.2">
      <c r="A19" s="11"/>
      <c r="B19" s="105" t="s">
        <v>271</v>
      </c>
      <c r="C19" s="55" t="s">
        <v>1150</v>
      </c>
      <c r="D19" s="106">
        <v>1969</v>
      </c>
      <c r="E19" s="9" t="s">
        <v>44</v>
      </c>
      <c r="F19" s="55">
        <v>91.98</v>
      </c>
      <c r="G19" s="55">
        <v>38</v>
      </c>
      <c r="H19" s="55">
        <v>50</v>
      </c>
      <c r="I19" s="55">
        <v>88</v>
      </c>
      <c r="J19" s="16">
        <v>3</v>
      </c>
    </row>
    <row r="20" spans="1:10" ht="15" x14ac:dyDescent="0.2">
      <c r="A20" s="9"/>
      <c r="B20" s="105"/>
      <c r="C20" s="55"/>
      <c r="D20" s="106"/>
      <c r="E20" s="9"/>
      <c r="F20" s="55"/>
      <c r="G20" s="55"/>
      <c r="H20" s="55"/>
      <c r="I20" s="55"/>
      <c r="J20" s="16"/>
    </row>
    <row r="21" spans="1:10" ht="15" x14ac:dyDescent="0.2">
      <c r="A21" s="11"/>
      <c r="B21" s="105">
        <v>56</v>
      </c>
      <c r="C21" s="55" t="s">
        <v>959</v>
      </c>
      <c r="D21" s="106">
        <v>1975</v>
      </c>
      <c r="E21" s="9" t="s">
        <v>40</v>
      </c>
      <c r="F21" s="55">
        <v>53.59</v>
      </c>
      <c r="G21" s="55">
        <v>70</v>
      </c>
      <c r="H21" s="55">
        <v>95</v>
      </c>
      <c r="I21" s="55">
        <v>165</v>
      </c>
      <c r="J21" s="16">
        <v>1</v>
      </c>
    </row>
    <row r="22" spans="1:10" ht="15" x14ac:dyDescent="0.2">
      <c r="A22" s="9"/>
      <c r="B22" s="105">
        <v>56</v>
      </c>
      <c r="C22" s="55" t="s">
        <v>958</v>
      </c>
      <c r="D22" s="106">
        <v>1992</v>
      </c>
      <c r="E22" s="9" t="s">
        <v>27</v>
      </c>
      <c r="F22" s="55">
        <v>55.22</v>
      </c>
      <c r="G22" s="55">
        <v>48</v>
      </c>
      <c r="H22" s="55">
        <v>68</v>
      </c>
      <c r="I22" s="55">
        <v>116</v>
      </c>
      <c r="J22" s="16">
        <v>2</v>
      </c>
    </row>
    <row r="23" spans="1:10" ht="15" x14ac:dyDescent="0.2">
      <c r="A23" s="11"/>
      <c r="B23" s="105"/>
      <c r="C23" s="55"/>
      <c r="D23" s="106"/>
      <c r="E23" s="9"/>
      <c r="F23" s="55"/>
      <c r="G23" s="55"/>
      <c r="H23" s="55"/>
      <c r="I23" s="55"/>
      <c r="J23" s="16"/>
    </row>
    <row r="24" spans="1:10" ht="15" x14ac:dyDescent="0.2">
      <c r="A24" s="9"/>
      <c r="B24" s="105">
        <v>62</v>
      </c>
      <c r="C24" s="55" t="s">
        <v>1151</v>
      </c>
      <c r="D24" s="106">
        <v>1989</v>
      </c>
      <c r="E24" s="9" t="s">
        <v>36</v>
      </c>
      <c r="F24" s="55">
        <v>60.95</v>
      </c>
      <c r="G24" s="55">
        <v>75</v>
      </c>
      <c r="H24" s="55">
        <v>105</v>
      </c>
      <c r="I24" s="55">
        <v>180</v>
      </c>
      <c r="J24" s="16">
        <v>1</v>
      </c>
    </row>
    <row r="25" spans="1:10" ht="15" x14ac:dyDescent="0.2">
      <c r="A25" s="11"/>
      <c r="B25" s="105">
        <v>62</v>
      </c>
      <c r="C25" s="55" t="s">
        <v>957</v>
      </c>
      <c r="D25" s="106">
        <v>1995</v>
      </c>
      <c r="E25" s="9" t="s">
        <v>27</v>
      </c>
      <c r="F25" s="55">
        <v>58.2</v>
      </c>
      <c r="G25" s="55">
        <v>45</v>
      </c>
      <c r="H25" s="55">
        <v>63</v>
      </c>
      <c r="I25" s="55">
        <v>108</v>
      </c>
      <c r="J25" s="16">
        <v>2</v>
      </c>
    </row>
    <row r="26" spans="1:10" ht="15" x14ac:dyDescent="0.2">
      <c r="A26" s="9"/>
      <c r="B26" s="105"/>
      <c r="C26" s="55"/>
      <c r="D26" s="106"/>
      <c r="E26" s="9"/>
      <c r="F26" s="55"/>
      <c r="G26" s="55"/>
      <c r="H26" s="55"/>
      <c r="I26" s="55"/>
      <c r="J26" s="16"/>
    </row>
    <row r="27" spans="1:10" ht="15" x14ac:dyDescent="0.2">
      <c r="A27" s="11"/>
      <c r="B27" s="105">
        <v>69</v>
      </c>
      <c r="C27" s="55" t="s">
        <v>1152</v>
      </c>
      <c r="D27" s="106">
        <v>1993</v>
      </c>
      <c r="E27" s="9" t="s">
        <v>27</v>
      </c>
      <c r="F27" s="55">
        <v>68.39</v>
      </c>
      <c r="G27" s="55">
        <v>66</v>
      </c>
      <c r="H27" s="55">
        <v>85</v>
      </c>
      <c r="I27" s="55">
        <v>151</v>
      </c>
      <c r="J27" s="16">
        <v>1</v>
      </c>
    </row>
    <row r="28" spans="1:10" ht="15" x14ac:dyDescent="0.2">
      <c r="A28" s="9"/>
      <c r="B28" s="105">
        <v>69</v>
      </c>
      <c r="C28" s="55" t="s">
        <v>1153</v>
      </c>
      <c r="D28" s="106">
        <v>1997</v>
      </c>
      <c r="E28" s="9" t="s">
        <v>27</v>
      </c>
      <c r="F28" s="55">
        <v>63.33</v>
      </c>
      <c r="G28" s="55">
        <v>37</v>
      </c>
      <c r="H28" s="55">
        <v>50</v>
      </c>
      <c r="I28" s="55">
        <v>87</v>
      </c>
      <c r="J28" s="16">
        <v>2</v>
      </c>
    </row>
    <row r="29" spans="1:10" ht="15" x14ac:dyDescent="0.2">
      <c r="A29" s="11"/>
      <c r="B29" s="105">
        <v>69</v>
      </c>
      <c r="C29" s="55" t="s">
        <v>1154</v>
      </c>
      <c r="D29" s="106">
        <v>1996</v>
      </c>
      <c r="E29" s="9" t="s">
        <v>27</v>
      </c>
      <c r="F29" s="55">
        <v>61.85</v>
      </c>
      <c r="G29" s="55">
        <v>34</v>
      </c>
      <c r="H29" s="55">
        <v>43</v>
      </c>
      <c r="I29" s="55">
        <v>77</v>
      </c>
      <c r="J29" s="16">
        <v>3</v>
      </c>
    </row>
    <row r="30" spans="1:10" ht="15" x14ac:dyDescent="0.2">
      <c r="A30" s="9"/>
      <c r="B30" s="105"/>
      <c r="C30" s="55"/>
      <c r="D30" s="106"/>
      <c r="E30" s="9"/>
      <c r="F30" s="55"/>
      <c r="G30" s="55"/>
      <c r="H30" s="55"/>
      <c r="I30" s="55"/>
      <c r="J30" s="16"/>
    </row>
    <row r="31" spans="1:10" ht="15" x14ac:dyDescent="0.2">
      <c r="A31" s="11"/>
      <c r="B31" s="105">
        <v>77</v>
      </c>
      <c r="C31" s="55" t="s">
        <v>1155</v>
      </c>
      <c r="D31" s="106">
        <v>1983</v>
      </c>
      <c r="E31" s="9" t="s">
        <v>40</v>
      </c>
      <c r="F31" s="107">
        <v>74.59</v>
      </c>
      <c r="G31" s="55">
        <v>105</v>
      </c>
      <c r="H31" s="55">
        <v>131</v>
      </c>
      <c r="I31" s="55">
        <v>236</v>
      </c>
      <c r="J31" s="16">
        <v>1</v>
      </c>
    </row>
    <row r="32" spans="1:10" ht="15" x14ac:dyDescent="0.2">
      <c r="A32" s="9"/>
      <c r="B32" s="105">
        <v>77</v>
      </c>
      <c r="C32" s="55" t="s">
        <v>1156</v>
      </c>
      <c r="D32" s="106">
        <v>1987</v>
      </c>
      <c r="E32" s="9" t="s">
        <v>40</v>
      </c>
      <c r="F32" s="55">
        <v>72.7</v>
      </c>
      <c r="G32" s="55">
        <v>92</v>
      </c>
      <c r="H32" s="55">
        <v>122</v>
      </c>
      <c r="I32" s="55">
        <v>214</v>
      </c>
      <c r="J32" s="16">
        <v>2</v>
      </c>
    </row>
    <row r="33" spans="1:10" ht="15" x14ac:dyDescent="0.2">
      <c r="A33" s="11"/>
      <c r="B33" s="105">
        <v>77</v>
      </c>
      <c r="C33" s="55" t="s">
        <v>1157</v>
      </c>
      <c r="D33" s="106">
        <v>1991</v>
      </c>
      <c r="E33" s="9" t="s">
        <v>36</v>
      </c>
      <c r="F33" s="55">
        <v>76.53</v>
      </c>
      <c r="G33" s="55">
        <v>87</v>
      </c>
      <c r="H33" s="55">
        <v>117</v>
      </c>
      <c r="I33" s="55">
        <v>204</v>
      </c>
      <c r="J33" s="16">
        <v>3</v>
      </c>
    </row>
    <row r="34" spans="1:10" ht="15" x14ac:dyDescent="0.2">
      <c r="A34" s="9"/>
      <c r="B34" s="108">
        <v>77</v>
      </c>
      <c r="C34" s="80" t="s">
        <v>1158</v>
      </c>
      <c r="D34" s="108">
        <v>1981</v>
      </c>
      <c r="E34" s="9" t="s">
        <v>40</v>
      </c>
      <c r="F34" s="107">
        <v>75.95</v>
      </c>
      <c r="G34" s="55">
        <v>35</v>
      </c>
      <c r="H34" s="55">
        <v>52</v>
      </c>
      <c r="I34" s="55">
        <v>87</v>
      </c>
      <c r="J34" s="16">
        <v>4</v>
      </c>
    </row>
    <row r="35" spans="1:10" ht="15" x14ac:dyDescent="0.2">
      <c r="A35" s="11"/>
      <c r="B35" s="108"/>
      <c r="C35" s="80"/>
      <c r="D35" s="109"/>
      <c r="E35" s="9"/>
      <c r="F35" s="107"/>
      <c r="G35" s="55"/>
      <c r="H35" s="55"/>
      <c r="I35" s="55"/>
      <c r="J35" s="16"/>
    </row>
    <row r="36" spans="1:10" ht="15" x14ac:dyDescent="0.2">
      <c r="A36" s="9"/>
      <c r="B36" s="105">
        <v>85</v>
      </c>
      <c r="C36" s="55" t="s">
        <v>1159</v>
      </c>
      <c r="D36" s="106">
        <v>1970</v>
      </c>
      <c r="E36" s="9" t="s">
        <v>44</v>
      </c>
      <c r="F36" s="107">
        <v>81.7</v>
      </c>
      <c r="G36" s="55">
        <v>95</v>
      </c>
      <c r="H36" s="55">
        <v>113</v>
      </c>
      <c r="I36" s="55">
        <v>208</v>
      </c>
      <c r="J36" s="16">
        <v>1</v>
      </c>
    </row>
    <row r="37" spans="1:10" ht="15" x14ac:dyDescent="0.2">
      <c r="A37" s="11"/>
      <c r="B37" s="105">
        <v>85</v>
      </c>
      <c r="C37" s="55" t="s">
        <v>1160</v>
      </c>
      <c r="D37" s="106">
        <v>1990</v>
      </c>
      <c r="E37" s="9" t="s">
        <v>36</v>
      </c>
      <c r="F37" s="107">
        <v>79.790000000000006</v>
      </c>
      <c r="G37" s="55">
        <v>63</v>
      </c>
      <c r="H37" s="55">
        <v>90</v>
      </c>
      <c r="I37" s="55">
        <v>153</v>
      </c>
      <c r="J37" s="16">
        <v>2</v>
      </c>
    </row>
    <row r="38" spans="1:10" ht="15" x14ac:dyDescent="0.2">
      <c r="A38" s="9"/>
      <c r="B38" s="105">
        <v>85</v>
      </c>
      <c r="C38" s="55" t="s">
        <v>1161</v>
      </c>
      <c r="D38" s="106">
        <v>1992</v>
      </c>
      <c r="E38" s="9" t="s">
        <v>27</v>
      </c>
      <c r="F38" s="107">
        <v>83.04</v>
      </c>
      <c r="G38" s="55">
        <v>55</v>
      </c>
      <c r="H38" s="55">
        <v>70</v>
      </c>
      <c r="I38" s="55">
        <v>125</v>
      </c>
      <c r="J38" s="16">
        <v>3</v>
      </c>
    </row>
    <row r="39" spans="1:10" ht="15" x14ac:dyDescent="0.2">
      <c r="A39" s="11"/>
      <c r="B39" s="105">
        <v>85</v>
      </c>
      <c r="C39" s="55" t="s">
        <v>1162</v>
      </c>
      <c r="D39" s="106">
        <v>1982</v>
      </c>
      <c r="E39" s="9" t="s">
        <v>40</v>
      </c>
      <c r="F39" s="107">
        <v>84.94</v>
      </c>
      <c r="G39" s="55">
        <v>43</v>
      </c>
      <c r="H39" s="55">
        <v>70</v>
      </c>
      <c r="I39" s="55">
        <v>113</v>
      </c>
      <c r="J39" s="16">
        <v>4</v>
      </c>
    </row>
    <row r="40" spans="1:10" ht="15" x14ac:dyDescent="0.2">
      <c r="A40" s="9"/>
      <c r="B40" s="105"/>
      <c r="C40" s="55"/>
      <c r="D40" s="106"/>
      <c r="E40" s="9"/>
      <c r="F40" s="107"/>
      <c r="G40" s="55"/>
      <c r="H40" s="55"/>
      <c r="I40" s="55"/>
      <c r="J40" s="16"/>
    </row>
    <row r="41" spans="1:10" ht="15" x14ac:dyDescent="0.2">
      <c r="A41" s="11"/>
      <c r="B41" s="105">
        <v>94</v>
      </c>
      <c r="C41" s="55" t="s">
        <v>1163</v>
      </c>
      <c r="D41" s="106">
        <v>1973</v>
      </c>
      <c r="E41" s="9" t="s">
        <v>44</v>
      </c>
      <c r="F41" s="107">
        <v>88.3</v>
      </c>
      <c r="G41" s="55">
        <v>109</v>
      </c>
      <c r="H41" s="55">
        <v>138</v>
      </c>
      <c r="I41" s="55">
        <v>247</v>
      </c>
      <c r="J41" s="16">
        <v>1</v>
      </c>
    </row>
    <row r="42" spans="1:10" ht="15" x14ac:dyDescent="0.2">
      <c r="A42" s="9"/>
      <c r="B42" s="105">
        <v>94</v>
      </c>
      <c r="C42" s="55" t="s">
        <v>1164</v>
      </c>
      <c r="D42" s="106">
        <v>1995</v>
      </c>
      <c r="E42" s="9" t="s">
        <v>27</v>
      </c>
      <c r="F42" s="107">
        <v>86</v>
      </c>
      <c r="G42" s="55">
        <v>30</v>
      </c>
      <c r="H42" s="55">
        <v>41</v>
      </c>
      <c r="I42" s="55">
        <v>70</v>
      </c>
      <c r="J42" s="16">
        <v>2</v>
      </c>
    </row>
    <row r="43" spans="1:10" ht="15" x14ac:dyDescent="0.2">
      <c r="A43" s="11"/>
      <c r="B43" s="105">
        <v>94</v>
      </c>
      <c r="C43" s="55" t="s">
        <v>1165</v>
      </c>
      <c r="D43" s="106">
        <v>1990</v>
      </c>
      <c r="E43" s="9" t="s">
        <v>36</v>
      </c>
      <c r="F43" s="110">
        <v>90.92</v>
      </c>
      <c r="G43" s="55">
        <v>105</v>
      </c>
      <c r="H43" s="55" t="s">
        <v>935</v>
      </c>
      <c r="I43" s="55" t="s">
        <v>935</v>
      </c>
      <c r="J43" s="16" t="s">
        <v>935</v>
      </c>
    </row>
    <row r="44" spans="1:10" ht="15" x14ac:dyDescent="0.2">
      <c r="A44" s="9"/>
      <c r="B44" s="105"/>
      <c r="C44" s="55"/>
      <c r="D44" s="106"/>
      <c r="E44" s="9"/>
      <c r="F44" s="110"/>
      <c r="G44" s="55"/>
      <c r="H44" s="55"/>
      <c r="I44" s="55"/>
      <c r="J44" s="16"/>
    </row>
    <row r="45" spans="1:10" ht="15" x14ac:dyDescent="0.2">
      <c r="A45" s="11"/>
      <c r="B45" s="105">
        <v>105</v>
      </c>
      <c r="C45" s="55" t="s">
        <v>969</v>
      </c>
      <c r="D45" s="106">
        <v>1985</v>
      </c>
      <c r="E45" s="9" t="s">
        <v>40</v>
      </c>
      <c r="F45" s="107">
        <v>104.93</v>
      </c>
      <c r="G45" s="55">
        <v>128</v>
      </c>
      <c r="H45" s="55">
        <v>140</v>
      </c>
      <c r="I45" s="55">
        <v>268</v>
      </c>
      <c r="J45" s="16">
        <v>1</v>
      </c>
    </row>
    <row r="46" spans="1:10" ht="15" x14ac:dyDescent="0.2">
      <c r="A46" s="9"/>
      <c r="B46" s="105">
        <v>105</v>
      </c>
      <c r="C46" s="55" t="s">
        <v>1166</v>
      </c>
      <c r="D46" s="106">
        <v>1990</v>
      </c>
      <c r="E46" s="9" t="s">
        <v>36</v>
      </c>
      <c r="F46" s="107">
        <v>104</v>
      </c>
      <c r="G46" s="55">
        <v>110</v>
      </c>
      <c r="H46" s="55">
        <v>143</v>
      </c>
      <c r="I46" s="55">
        <v>253</v>
      </c>
      <c r="J46" s="16">
        <v>2</v>
      </c>
    </row>
    <row r="47" spans="1:10" ht="15" x14ac:dyDescent="0.2">
      <c r="A47" s="11"/>
      <c r="B47" s="105">
        <v>105</v>
      </c>
      <c r="C47" s="55" t="s">
        <v>1167</v>
      </c>
      <c r="D47" s="106">
        <v>1991</v>
      </c>
      <c r="E47" s="9" t="s">
        <v>36</v>
      </c>
      <c r="F47" s="107">
        <v>101.08</v>
      </c>
      <c r="G47" s="55">
        <v>80</v>
      </c>
      <c r="H47" s="55">
        <v>100</v>
      </c>
      <c r="I47" s="55">
        <v>180</v>
      </c>
      <c r="J47" s="16">
        <v>3</v>
      </c>
    </row>
    <row r="48" spans="1:10" ht="15" x14ac:dyDescent="0.2">
      <c r="A48" s="9"/>
      <c r="B48" s="105">
        <v>105</v>
      </c>
      <c r="C48" s="55" t="s">
        <v>1168</v>
      </c>
      <c r="D48" s="106">
        <v>1993</v>
      </c>
      <c r="E48" s="9" t="s">
        <v>27</v>
      </c>
      <c r="F48" s="107">
        <v>101.05</v>
      </c>
      <c r="G48" s="55">
        <v>68</v>
      </c>
      <c r="H48" s="55">
        <v>75</v>
      </c>
      <c r="I48" s="55">
        <v>143</v>
      </c>
      <c r="J48" s="16">
        <v>4</v>
      </c>
    </row>
    <row r="49" spans="1:10" ht="15" x14ac:dyDescent="0.2">
      <c r="A49" s="11"/>
      <c r="B49" s="105"/>
      <c r="C49" s="55"/>
      <c r="D49" s="106"/>
      <c r="E49" s="9"/>
      <c r="F49" s="107"/>
      <c r="G49" s="55"/>
      <c r="H49" s="55"/>
      <c r="I49" s="55"/>
      <c r="J49" s="16"/>
    </row>
    <row r="50" spans="1:10" ht="15" x14ac:dyDescent="0.2">
      <c r="A50" s="9"/>
      <c r="B50" s="51" t="s">
        <v>281</v>
      </c>
      <c r="C50" s="39" t="s">
        <v>1169</v>
      </c>
      <c r="D50" s="92">
        <v>1990</v>
      </c>
      <c r="E50" s="9" t="s">
        <v>36</v>
      </c>
      <c r="F50" s="94">
        <v>114.48</v>
      </c>
      <c r="G50" s="39">
        <v>90</v>
      </c>
      <c r="H50" s="39">
        <v>104</v>
      </c>
      <c r="I50" s="39">
        <v>194</v>
      </c>
      <c r="J50" s="16">
        <v>1</v>
      </c>
    </row>
    <row r="51" spans="1:10" ht="15" x14ac:dyDescent="0.2">
      <c r="A51" s="9"/>
      <c r="B51" s="51" t="s">
        <v>281</v>
      </c>
      <c r="C51" s="39" t="s">
        <v>1170</v>
      </c>
      <c r="D51" s="92">
        <v>1971</v>
      </c>
      <c r="E51" s="9" t="s">
        <v>44</v>
      </c>
      <c r="F51" s="94">
        <v>154.87</v>
      </c>
      <c r="G51" s="39">
        <v>70</v>
      </c>
      <c r="H51" s="39">
        <v>100</v>
      </c>
      <c r="I51" s="39">
        <v>170</v>
      </c>
      <c r="J51" s="16">
        <v>2</v>
      </c>
    </row>
    <row r="52" spans="1:10" ht="15" x14ac:dyDescent="0.2">
      <c r="A52" s="9"/>
      <c r="B52" s="10"/>
      <c r="C52" s="9"/>
      <c r="D52" s="10"/>
      <c r="E52" s="9"/>
      <c r="F52" s="10"/>
      <c r="G52" s="9"/>
      <c r="H52" s="10"/>
      <c r="I52" s="9"/>
      <c r="J52" s="9"/>
    </row>
  </sheetData>
  <pageMargins left="0.7" right="0.7" top="0.75" bottom="0.75" header="0.3" footer="0.3"/>
  <pageSetup orientation="portrait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100"/>
  <sheetViews>
    <sheetView workbookViewId="0">
      <selection activeCell="H3" sqref="H3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709</v>
      </c>
      <c r="C1" s="3"/>
      <c r="D1" s="3"/>
      <c r="E1" s="2" t="s">
        <v>2</v>
      </c>
      <c r="F1" s="3" t="s">
        <v>852</v>
      </c>
      <c r="G1" s="3"/>
      <c r="H1" s="3"/>
      <c r="I1" s="3"/>
      <c r="J1" s="3"/>
    </row>
    <row r="2" spans="1:10" ht="15.75" x14ac:dyDescent="0.25">
      <c r="A2" s="2" t="s">
        <v>0</v>
      </c>
      <c r="B2" s="3" t="s">
        <v>28</v>
      </c>
      <c r="C2" s="3"/>
      <c r="D2" s="3"/>
      <c r="E2" s="2" t="s">
        <v>3</v>
      </c>
      <c r="F2" s="3"/>
      <c r="G2" s="3" t="s">
        <v>933</v>
      </c>
      <c r="H2" s="89"/>
      <c r="I2" s="3" t="s">
        <v>1088</v>
      </c>
      <c r="J2" s="3"/>
    </row>
    <row r="3" spans="1:10" ht="15.75" x14ac:dyDescent="0.25">
      <c r="A3" s="5" t="s">
        <v>1</v>
      </c>
      <c r="B3" s="6" t="s">
        <v>972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53">
        <v>48</v>
      </c>
      <c r="C5" s="16" t="s">
        <v>664</v>
      </c>
      <c r="D5" s="50">
        <v>1991</v>
      </c>
      <c r="E5" s="39" t="s">
        <v>36</v>
      </c>
      <c r="F5" s="39">
        <v>45.2</v>
      </c>
      <c r="G5" s="90">
        <v>44</v>
      </c>
      <c r="H5" s="90">
        <v>66</v>
      </c>
      <c r="I5" s="90">
        <f>G5+H5</f>
        <v>110</v>
      </c>
      <c r="J5" s="39">
        <v>1</v>
      </c>
    </row>
    <row r="6" spans="1:10" ht="15" x14ac:dyDescent="0.2">
      <c r="A6" s="11"/>
      <c r="B6" s="54">
        <v>48</v>
      </c>
      <c r="C6" s="55" t="s">
        <v>973</v>
      </c>
      <c r="D6" s="50">
        <v>1992</v>
      </c>
      <c r="E6" s="39" t="s">
        <v>27</v>
      </c>
      <c r="F6" s="39">
        <v>47.6</v>
      </c>
      <c r="G6" s="39">
        <v>39</v>
      </c>
      <c r="H6" s="39">
        <v>51</v>
      </c>
      <c r="I6" s="39">
        <f t="shared" ref="I6:I69" si="0">G6+H6</f>
        <v>90</v>
      </c>
      <c r="J6" s="39">
        <v>2</v>
      </c>
    </row>
    <row r="7" spans="1:10" ht="15" x14ac:dyDescent="0.2">
      <c r="A7" s="9"/>
      <c r="B7" s="56"/>
      <c r="C7" s="39"/>
      <c r="D7" s="50"/>
      <c r="E7" s="39"/>
      <c r="F7" s="39"/>
      <c r="G7" s="39"/>
      <c r="H7" s="39"/>
      <c r="I7" s="39"/>
      <c r="J7" s="39"/>
    </row>
    <row r="8" spans="1:10" ht="15" x14ac:dyDescent="0.2">
      <c r="A8" s="11"/>
      <c r="B8" s="57">
        <v>53</v>
      </c>
      <c r="C8" s="58" t="s">
        <v>974</v>
      </c>
      <c r="D8" s="50">
        <v>1991</v>
      </c>
      <c r="E8" s="39" t="s">
        <v>36</v>
      </c>
      <c r="F8" s="39">
        <v>53</v>
      </c>
      <c r="G8" s="39">
        <v>28</v>
      </c>
      <c r="H8" s="39">
        <v>38</v>
      </c>
      <c r="I8" s="39">
        <f t="shared" si="0"/>
        <v>66</v>
      </c>
      <c r="J8" s="39">
        <v>1</v>
      </c>
    </row>
    <row r="9" spans="1:10" ht="15" x14ac:dyDescent="0.2">
      <c r="A9" s="9"/>
      <c r="B9" s="54">
        <v>53</v>
      </c>
      <c r="C9" s="55" t="s">
        <v>975</v>
      </c>
      <c r="D9" s="50">
        <v>1991</v>
      </c>
      <c r="E9" s="39" t="s">
        <v>36</v>
      </c>
      <c r="F9" s="39">
        <v>51.4</v>
      </c>
      <c r="G9" s="39">
        <v>28</v>
      </c>
      <c r="H9" s="39">
        <v>30</v>
      </c>
      <c r="I9" s="39">
        <f t="shared" si="0"/>
        <v>58</v>
      </c>
      <c r="J9" s="39">
        <v>2</v>
      </c>
    </row>
    <row r="10" spans="1:10" ht="15" x14ac:dyDescent="0.2">
      <c r="A10" s="11"/>
      <c r="B10" s="56"/>
      <c r="C10" s="39"/>
      <c r="D10" s="50"/>
      <c r="E10" s="39"/>
      <c r="F10" s="39"/>
      <c r="G10" s="39"/>
      <c r="H10" s="39"/>
      <c r="I10" s="39"/>
      <c r="J10" s="39"/>
    </row>
    <row r="11" spans="1:10" ht="15" x14ac:dyDescent="0.2">
      <c r="A11" s="9"/>
      <c r="B11" s="22">
        <v>58</v>
      </c>
      <c r="C11" s="20" t="s">
        <v>57</v>
      </c>
      <c r="D11" s="50">
        <v>1990</v>
      </c>
      <c r="E11" s="39" t="s">
        <v>36</v>
      </c>
      <c r="F11" s="39">
        <v>57.4</v>
      </c>
      <c r="G11" s="39">
        <v>62</v>
      </c>
      <c r="H11" s="39">
        <v>81</v>
      </c>
      <c r="I11" s="39">
        <f t="shared" si="0"/>
        <v>143</v>
      </c>
      <c r="J11" s="39">
        <v>1</v>
      </c>
    </row>
    <row r="12" spans="1:10" ht="15" x14ac:dyDescent="0.2">
      <c r="A12" s="11"/>
      <c r="B12" s="53">
        <v>58</v>
      </c>
      <c r="C12" s="16" t="s">
        <v>350</v>
      </c>
      <c r="D12" s="50">
        <v>1984</v>
      </c>
      <c r="E12" s="39" t="s">
        <v>40</v>
      </c>
      <c r="F12" s="39">
        <v>56.5</v>
      </c>
      <c r="G12" s="39">
        <v>46</v>
      </c>
      <c r="H12" s="39">
        <v>55</v>
      </c>
      <c r="I12" s="39">
        <f t="shared" si="0"/>
        <v>101</v>
      </c>
      <c r="J12" s="39">
        <v>2</v>
      </c>
    </row>
    <row r="13" spans="1:10" ht="15" x14ac:dyDescent="0.2">
      <c r="A13" s="9"/>
      <c r="B13" s="22">
        <v>58</v>
      </c>
      <c r="C13" s="20" t="s">
        <v>860</v>
      </c>
      <c r="D13" s="50">
        <v>1964</v>
      </c>
      <c r="E13" s="39" t="s">
        <v>40</v>
      </c>
      <c r="F13" s="39">
        <v>55.9</v>
      </c>
      <c r="G13" s="39">
        <v>35</v>
      </c>
      <c r="H13" s="39">
        <v>48</v>
      </c>
      <c r="I13" s="39">
        <f t="shared" si="0"/>
        <v>83</v>
      </c>
      <c r="J13" s="39">
        <v>3</v>
      </c>
    </row>
    <row r="14" spans="1:10" ht="15" x14ac:dyDescent="0.2">
      <c r="A14" s="11"/>
      <c r="B14" s="54">
        <v>58</v>
      </c>
      <c r="C14" s="55" t="s">
        <v>976</v>
      </c>
      <c r="D14" s="50">
        <v>1991</v>
      </c>
      <c r="E14" s="39" t="s">
        <v>36</v>
      </c>
      <c r="F14" s="39">
        <v>56.8</v>
      </c>
      <c r="G14" s="39">
        <v>35</v>
      </c>
      <c r="H14" s="39">
        <v>44</v>
      </c>
      <c r="I14" s="39">
        <f t="shared" si="0"/>
        <v>79</v>
      </c>
      <c r="J14" s="39">
        <v>4</v>
      </c>
    </row>
    <row r="15" spans="1:10" ht="15" x14ac:dyDescent="0.2">
      <c r="A15" s="9"/>
      <c r="B15" s="56"/>
      <c r="C15" s="39"/>
      <c r="D15" s="50"/>
      <c r="E15" s="39"/>
      <c r="F15" s="39"/>
      <c r="G15" s="39"/>
      <c r="H15" s="39"/>
      <c r="I15" s="39"/>
      <c r="J15" s="39"/>
    </row>
    <row r="16" spans="1:10" ht="15" x14ac:dyDescent="0.2">
      <c r="A16" s="12"/>
      <c r="B16" s="22">
        <v>63</v>
      </c>
      <c r="C16" s="20" t="s">
        <v>977</v>
      </c>
      <c r="D16" s="50">
        <v>1992</v>
      </c>
      <c r="E16" s="39" t="s">
        <v>27</v>
      </c>
      <c r="F16" s="39">
        <v>60.7</v>
      </c>
      <c r="G16" s="39">
        <v>40</v>
      </c>
      <c r="H16" s="39">
        <v>58</v>
      </c>
      <c r="I16" s="39">
        <f t="shared" si="0"/>
        <v>98</v>
      </c>
      <c r="J16" s="39">
        <v>1</v>
      </c>
    </row>
    <row r="17" spans="1:10" ht="15" x14ac:dyDescent="0.2">
      <c r="A17" s="11"/>
      <c r="B17" s="53">
        <v>63</v>
      </c>
      <c r="C17" s="16" t="s">
        <v>978</v>
      </c>
      <c r="D17" s="50">
        <v>1993</v>
      </c>
      <c r="E17" s="39" t="s">
        <v>27</v>
      </c>
      <c r="F17" s="39">
        <v>58.1</v>
      </c>
      <c r="G17" s="39">
        <v>36</v>
      </c>
      <c r="H17" s="39">
        <v>40</v>
      </c>
      <c r="I17" s="39">
        <f t="shared" si="0"/>
        <v>76</v>
      </c>
      <c r="J17" s="39">
        <v>2</v>
      </c>
    </row>
    <row r="18" spans="1:10" ht="15" x14ac:dyDescent="0.2">
      <c r="A18" s="9"/>
      <c r="B18" s="54">
        <v>63</v>
      </c>
      <c r="C18" s="55" t="s">
        <v>979</v>
      </c>
      <c r="D18" s="50">
        <v>1994</v>
      </c>
      <c r="E18" s="39" t="s">
        <v>27</v>
      </c>
      <c r="F18" s="39">
        <v>58.8</v>
      </c>
      <c r="G18" s="39">
        <v>31</v>
      </c>
      <c r="H18" s="39">
        <v>38</v>
      </c>
      <c r="I18" s="39">
        <f t="shared" si="0"/>
        <v>69</v>
      </c>
      <c r="J18" s="39">
        <v>3</v>
      </c>
    </row>
    <row r="19" spans="1:10" ht="15" x14ac:dyDescent="0.2">
      <c r="A19" s="11"/>
      <c r="B19" s="22">
        <v>63</v>
      </c>
      <c r="C19" s="20" t="s">
        <v>980</v>
      </c>
      <c r="D19" s="50">
        <v>1986</v>
      </c>
      <c r="E19" s="39" t="s">
        <v>40</v>
      </c>
      <c r="F19" s="39">
        <v>59.6</v>
      </c>
      <c r="G19" s="39">
        <v>28</v>
      </c>
      <c r="H19" s="39">
        <v>38</v>
      </c>
      <c r="I19" s="39">
        <f t="shared" si="0"/>
        <v>66</v>
      </c>
      <c r="J19" s="39">
        <v>4</v>
      </c>
    </row>
    <row r="20" spans="1:10" ht="15" x14ac:dyDescent="0.2">
      <c r="A20" s="9"/>
      <c r="B20" s="56"/>
      <c r="C20" s="39"/>
      <c r="D20" s="50"/>
      <c r="E20" s="39"/>
      <c r="F20" s="39"/>
      <c r="G20" s="39"/>
      <c r="H20" s="39"/>
      <c r="I20" s="39"/>
      <c r="J20" s="39"/>
    </row>
    <row r="21" spans="1:10" ht="15" x14ac:dyDescent="0.2">
      <c r="A21" s="11"/>
      <c r="B21" s="22">
        <v>69</v>
      </c>
      <c r="C21" s="20" t="s">
        <v>981</v>
      </c>
      <c r="D21" s="50">
        <v>1992</v>
      </c>
      <c r="E21" s="39" t="s">
        <v>27</v>
      </c>
      <c r="F21" s="39">
        <v>64.3</v>
      </c>
      <c r="G21" s="39">
        <v>72</v>
      </c>
      <c r="H21" s="90">
        <v>89</v>
      </c>
      <c r="I21" s="90">
        <f t="shared" si="0"/>
        <v>161</v>
      </c>
      <c r="J21" s="39">
        <v>1</v>
      </c>
    </row>
    <row r="22" spans="1:10" ht="15" x14ac:dyDescent="0.2">
      <c r="A22" s="9"/>
      <c r="B22" s="53">
        <v>69</v>
      </c>
      <c r="C22" s="16" t="s">
        <v>311</v>
      </c>
      <c r="D22" s="50">
        <v>1977</v>
      </c>
      <c r="E22" s="39" t="s">
        <v>40</v>
      </c>
      <c r="F22" s="39">
        <v>67.5</v>
      </c>
      <c r="G22" s="39">
        <v>61</v>
      </c>
      <c r="H22" s="39">
        <v>68</v>
      </c>
      <c r="I22" s="39">
        <f t="shared" si="0"/>
        <v>129</v>
      </c>
      <c r="J22" s="39">
        <v>2</v>
      </c>
    </row>
    <row r="23" spans="1:10" ht="15" x14ac:dyDescent="0.2">
      <c r="A23" s="11"/>
      <c r="B23" s="54">
        <v>69</v>
      </c>
      <c r="C23" s="55" t="s">
        <v>808</v>
      </c>
      <c r="D23" s="50">
        <v>1990</v>
      </c>
      <c r="E23" s="39" t="s">
        <v>36</v>
      </c>
      <c r="F23" s="39">
        <v>68.3</v>
      </c>
      <c r="G23" s="39">
        <v>46</v>
      </c>
      <c r="H23" s="39">
        <v>70</v>
      </c>
      <c r="I23" s="39">
        <f t="shared" si="0"/>
        <v>116</v>
      </c>
      <c r="J23" s="39">
        <v>3</v>
      </c>
    </row>
    <row r="24" spans="1:10" ht="15" x14ac:dyDescent="0.2">
      <c r="A24" s="9"/>
      <c r="B24" s="22">
        <v>69</v>
      </c>
      <c r="C24" s="20" t="s">
        <v>982</v>
      </c>
      <c r="D24" s="50">
        <v>1992</v>
      </c>
      <c r="E24" s="39" t="s">
        <v>27</v>
      </c>
      <c r="F24" s="39">
        <v>68.8</v>
      </c>
      <c r="G24" s="39">
        <v>43</v>
      </c>
      <c r="H24" s="39">
        <v>66</v>
      </c>
      <c r="I24" s="39">
        <f t="shared" si="0"/>
        <v>109</v>
      </c>
      <c r="J24" s="39">
        <v>4</v>
      </c>
    </row>
    <row r="25" spans="1:10" ht="15" x14ac:dyDescent="0.2">
      <c r="A25" s="11"/>
      <c r="B25" s="54">
        <v>69</v>
      </c>
      <c r="C25" s="55" t="s">
        <v>983</v>
      </c>
      <c r="D25" s="50">
        <v>1994</v>
      </c>
      <c r="E25" s="39" t="s">
        <v>27</v>
      </c>
      <c r="F25" s="39">
        <v>67.400000000000006</v>
      </c>
      <c r="G25" s="39">
        <v>42</v>
      </c>
      <c r="H25" s="39">
        <v>55</v>
      </c>
      <c r="I25" s="39">
        <f t="shared" si="0"/>
        <v>97</v>
      </c>
      <c r="J25" s="39">
        <v>5</v>
      </c>
    </row>
    <row r="26" spans="1:10" ht="15" x14ac:dyDescent="0.2">
      <c r="A26" s="9"/>
      <c r="B26" s="22">
        <v>69</v>
      </c>
      <c r="C26" s="20" t="s">
        <v>984</v>
      </c>
      <c r="D26" s="50">
        <v>1991</v>
      </c>
      <c r="E26" s="39" t="s">
        <v>36</v>
      </c>
      <c r="F26" s="39">
        <v>69</v>
      </c>
      <c r="G26" s="39">
        <v>30</v>
      </c>
      <c r="H26" s="39">
        <v>42</v>
      </c>
      <c r="I26" s="39">
        <f t="shared" si="0"/>
        <v>72</v>
      </c>
      <c r="J26" s="39">
        <v>6</v>
      </c>
    </row>
    <row r="27" spans="1:10" ht="15" x14ac:dyDescent="0.2">
      <c r="A27" s="11"/>
      <c r="B27" s="56"/>
      <c r="C27" s="39"/>
      <c r="D27" s="50"/>
      <c r="E27" s="39"/>
      <c r="F27" s="39"/>
      <c r="G27" s="39"/>
      <c r="H27" s="39"/>
      <c r="I27" s="39"/>
      <c r="J27" s="39"/>
    </row>
    <row r="28" spans="1:10" ht="15" x14ac:dyDescent="0.2">
      <c r="A28" s="9"/>
      <c r="B28" s="57">
        <v>75</v>
      </c>
      <c r="C28" s="58" t="s">
        <v>985</v>
      </c>
      <c r="D28" s="50">
        <v>1990</v>
      </c>
      <c r="E28" s="39" t="s">
        <v>36</v>
      </c>
      <c r="F28" s="39">
        <v>74.7</v>
      </c>
      <c r="G28" s="39">
        <v>65</v>
      </c>
      <c r="H28" s="39">
        <v>85</v>
      </c>
      <c r="I28" s="39">
        <f t="shared" si="0"/>
        <v>150</v>
      </c>
      <c r="J28" s="39">
        <v>1</v>
      </c>
    </row>
    <row r="29" spans="1:10" ht="15" x14ac:dyDescent="0.2">
      <c r="A29" s="11"/>
      <c r="B29" s="53">
        <v>75</v>
      </c>
      <c r="C29" s="16" t="s">
        <v>986</v>
      </c>
      <c r="D29" s="50">
        <v>1991</v>
      </c>
      <c r="E29" s="39" t="s">
        <v>36</v>
      </c>
      <c r="F29" s="39">
        <v>73.8</v>
      </c>
      <c r="G29" s="39">
        <v>56</v>
      </c>
      <c r="H29" s="39">
        <v>88</v>
      </c>
      <c r="I29" s="39">
        <f t="shared" si="0"/>
        <v>144</v>
      </c>
      <c r="J29" s="39">
        <v>2</v>
      </c>
    </row>
    <row r="30" spans="1:10" ht="15" x14ac:dyDescent="0.2">
      <c r="A30" s="9"/>
      <c r="B30" s="22">
        <v>75</v>
      </c>
      <c r="C30" s="20" t="s">
        <v>831</v>
      </c>
      <c r="D30" s="50">
        <v>1989</v>
      </c>
      <c r="E30" s="39" t="s">
        <v>36</v>
      </c>
      <c r="F30" s="39">
        <v>74.3</v>
      </c>
      <c r="G30" s="39">
        <v>45</v>
      </c>
      <c r="H30" s="39">
        <v>65</v>
      </c>
      <c r="I30" s="39">
        <f t="shared" si="0"/>
        <v>110</v>
      </c>
      <c r="J30" s="39">
        <v>3</v>
      </c>
    </row>
    <row r="31" spans="1:10" ht="15" x14ac:dyDescent="0.2">
      <c r="A31" s="11"/>
      <c r="B31" s="53">
        <v>75</v>
      </c>
      <c r="C31" s="16" t="s">
        <v>987</v>
      </c>
      <c r="D31" s="50">
        <v>1994</v>
      </c>
      <c r="E31" s="39" t="s">
        <v>27</v>
      </c>
      <c r="F31" s="39">
        <v>74.5</v>
      </c>
      <c r="G31" s="39">
        <v>40</v>
      </c>
      <c r="H31" s="39">
        <v>56</v>
      </c>
      <c r="I31" s="39">
        <f t="shared" si="0"/>
        <v>96</v>
      </c>
      <c r="J31" s="39">
        <v>4</v>
      </c>
    </row>
    <row r="32" spans="1:10" ht="15" x14ac:dyDescent="0.2">
      <c r="A32" s="9"/>
      <c r="B32" s="53">
        <v>75</v>
      </c>
      <c r="C32" s="16" t="s">
        <v>988</v>
      </c>
      <c r="D32" s="50">
        <v>1992</v>
      </c>
      <c r="E32" s="39" t="s">
        <v>27</v>
      </c>
      <c r="F32" s="39">
        <v>72.2</v>
      </c>
      <c r="G32" s="39">
        <v>32</v>
      </c>
      <c r="H32" s="39">
        <v>40</v>
      </c>
      <c r="I32" s="39">
        <f t="shared" si="0"/>
        <v>72</v>
      </c>
      <c r="J32" s="39">
        <v>5</v>
      </c>
    </row>
    <row r="33" spans="1:10" ht="15" x14ac:dyDescent="0.2">
      <c r="A33" s="11"/>
      <c r="B33" s="22">
        <v>75</v>
      </c>
      <c r="C33" s="20" t="s">
        <v>989</v>
      </c>
      <c r="D33" s="50">
        <v>1996</v>
      </c>
      <c r="E33" s="39" t="s">
        <v>27</v>
      </c>
      <c r="F33" s="39">
        <v>74</v>
      </c>
      <c r="G33" s="39">
        <v>27</v>
      </c>
      <c r="H33" s="39">
        <v>35</v>
      </c>
      <c r="I33" s="39">
        <f t="shared" si="0"/>
        <v>62</v>
      </c>
      <c r="J33" s="39">
        <v>6</v>
      </c>
    </row>
    <row r="34" spans="1:10" ht="15" x14ac:dyDescent="0.2">
      <c r="A34" s="9"/>
      <c r="B34" s="56"/>
      <c r="C34" s="39"/>
      <c r="D34" s="50"/>
      <c r="E34" s="39"/>
      <c r="F34" s="39"/>
      <c r="G34" s="39"/>
      <c r="H34" s="39"/>
      <c r="I34" s="39"/>
      <c r="J34" s="39"/>
    </row>
    <row r="35" spans="1:10" ht="15" x14ac:dyDescent="0.2">
      <c r="A35" s="11"/>
      <c r="B35" s="22" t="s">
        <v>271</v>
      </c>
      <c r="C35" s="20" t="s">
        <v>60</v>
      </c>
      <c r="D35" s="50">
        <v>1981</v>
      </c>
      <c r="E35" s="39" t="s">
        <v>40</v>
      </c>
      <c r="F35" s="39">
        <v>89.3</v>
      </c>
      <c r="G35" s="39">
        <v>76</v>
      </c>
      <c r="H35" s="39">
        <v>94</v>
      </c>
      <c r="I35" s="39">
        <f t="shared" si="0"/>
        <v>170</v>
      </c>
      <c r="J35" s="39">
        <v>1</v>
      </c>
    </row>
    <row r="36" spans="1:10" ht="15" x14ac:dyDescent="0.2">
      <c r="A36" s="9"/>
      <c r="B36" s="54" t="s">
        <v>271</v>
      </c>
      <c r="C36" s="55" t="s">
        <v>810</v>
      </c>
      <c r="D36" s="50">
        <v>1993</v>
      </c>
      <c r="E36" s="39" t="s">
        <v>27</v>
      </c>
      <c r="F36" s="39">
        <v>84.7</v>
      </c>
      <c r="G36" s="39">
        <v>55</v>
      </c>
      <c r="H36" s="39">
        <v>81</v>
      </c>
      <c r="I36" s="39">
        <f t="shared" si="0"/>
        <v>136</v>
      </c>
      <c r="J36" s="39">
        <v>2</v>
      </c>
    </row>
    <row r="37" spans="1:10" ht="15" x14ac:dyDescent="0.2">
      <c r="A37" s="11"/>
      <c r="B37" s="22" t="s">
        <v>271</v>
      </c>
      <c r="C37" s="20" t="s">
        <v>866</v>
      </c>
      <c r="D37" s="50">
        <v>1992</v>
      </c>
      <c r="E37" s="39" t="s">
        <v>27</v>
      </c>
      <c r="F37" s="39">
        <v>101.8</v>
      </c>
      <c r="G37" s="39">
        <v>49</v>
      </c>
      <c r="H37" s="39">
        <v>67</v>
      </c>
      <c r="I37" s="39">
        <f t="shared" si="0"/>
        <v>116</v>
      </c>
      <c r="J37" s="39">
        <v>3</v>
      </c>
    </row>
    <row r="38" spans="1:10" ht="15" x14ac:dyDescent="0.2">
      <c r="A38" s="9"/>
      <c r="B38" s="56"/>
      <c r="C38" s="39"/>
      <c r="D38" s="50"/>
      <c r="E38" s="39"/>
      <c r="F38" s="39"/>
      <c r="G38" s="39"/>
      <c r="H38" s="39"/>
      <c r="I38" s="39"/>
      <c r="J38" s="39"/>
    </row>
    <row r="39" spans="1:10" ht="15" x14ac:dyDescent="0.2">
      <c r="A39" s="11"/>
      <c r="B39" s="22">
        <v>56</v>
      </c>
      <c r="C39" s="20" t="s">
        <v>657</v>
      </c>
      <c r="D39" s="16">
        <v>1988</v>
      </c>
      <c r="E39" s="39" t="s">
        <v>40</v>
      </c>
      <c r="F39" s="16">
        <v>55.7</v>
      </c>
      <c r="G39" s="39">
        <v>83</v>
      </c>
      <c r="H39" s="39">
        <v>105</v>
      </c>
      <c r="I39" s="39">
        <f t="shared" si="0"/>
        <v>188</v>
      </c>
      <c r="J39" s="39">
        <v>1</v>
      </c>
    </row>
    <row r="40" spans="1:10" ht="15" x14ac:dyDescent="0.2">
      <c r="A40" s="9"/>
      <c r="B40" s="53">
        <v>56</v>
      </c>
      <c r="C40" s="16" t="s">
        <v>905</v>
      </c>
      <c r="D40" s="16">
        <v>1988</v>
      </c>
      <c r="E40" s="39" t="s">
        <v>40</v>
      </c>
      <c r="F40" s="16">
        <v>54.6</v>
      </c>
      <c r="G40" s="39">
        <v>76</v>
      </c>
      <c r="H40" s="39">
        <v>101</v>
      </c>
      <c r="I40" s="39">
        <f t="shared" si="0"/>
        <v>177</v>
      </c>
      <c r="J40" s="39">
        <v>2</v>
      </c>
    </row>
    <row r="41" spans="1:10" ht="15" x14ac:dyDescent="0.2">
      <c r="A41" s="11"/>
      <c r="B41" s="54">
        <v>56</v>
      </c>
      <c r="C41" s="55" t="s">
        <v>990</v>
      </c>
      <c r="D41" s="16">
        <v>1989</v>
      </c>
      <c r="E41" s="39" t="s">
        <v>36</v>
      </c>
      <c r="F41" s="16">
        <v>55.4</v>
      </c>
      <c r="G41" s="39">
        <v>73</v>
      </c>
      <c r="H41" s="39">
        <v>100</v>
      </c>
      <c r="I41" s="39">
        <f t="shared" si="0"/>
        <v>173</v>
      </c>
      <c r="J41" s="39">
        <v>3</v>
      </c>
    </row>
    <row r="42" spans="1:10" ht="15" x14ac:dyDescent="0.2">
      <c r="A42" s="9"/>
      <c r="B42" s="53">
        <v>56</v>
      </c>
      <c r="C42" s="16" t="s">
        <v>67</v>
      </c>
      <c r="D42" s="16">
        <v>1992</v>
      </c>
      <c r="E42" s="39" t="s">
        <v>27</v>
      </c>
      <c r="F42" s="16">
        <v>56</v>
      </c>
      <c r="G42" s="39">
        <v>76</v>
      </c>
      <c r="H42" s="39">
        <v>87</v>
      </c>
      <c r="I42" s="39">
        <f t="shared" si="0"/>
        <v>163</v>
      </c>
      <c r="J42" s="39">
        <v>4</v>
      </c>
    </row>
    <row r="43" spans="1:10" ht="15" x14ac:dyDescent="0.2">
      <c r="A43" s="11"/>
      <c r="B43" s="22">
        <v>56</v>
      </c>
      <c r="C43" s="20" t="s">
        <v>302</v>
      </c>
      <c r="D43" s="16">
        <v>1975</v>
      </c>
      <c r="E43" s="39" t="s">
        <v>40</v>
      </c>
      <c r="F43" s="16">
        <v>52.8</v>
      </c>
      <c r="G43" s="39">
        <v>70</v>
      </c>
      <c r="H43" s="39">
        <v>90</v>
      </c>
      <c r="I43" s="39">
        <f t="shared" si="0"/>
        <v>160</v>
      </c>
      <c r="J43" s="39">
        <v>5</v>
      </c>
    </row>
    <row r="44" spans="1:10" ht="15" x14ac:dyDescent="0.2">
      <c r="A44" s="9"/>
      <c r="B44" s="53">
        <v>56</v>
      </c>
      <c r="C44" s="16" t="s">
        <v>69</v>
      </c>
      <c r="D44" s="16">
        <v>1996</v>
      </c>
      <c r="E44" s="39" t="s">
        <v>27</v>
      </c>
      <c r="F44" s="16">
        <v>37.700000000000003</v>
      </c>
      <c r="G44" s="39">
        <v>26</v>
      </c>
      <c r="H44" s="39">
        <v>38</v>
      </c>
      <c r="I44" s="39">
        <f t="shared" si="0"/>
        <v>64</v>
      </c>
      <c r="J44" s="39">
        <v>6</v>
      </c>
    </row>
    <row r="45" spans="1:10" ht="15" x14ac:dyDescent="0.2">
      <c r="A45" s="11"/>
      <c r="B45" s="22">
        <v>56</v>
      </c>
      <c r="C45" s="20" t="s">
        <v>991</v>
      </c>
      <c r="D45" s="16">
        <v>1996</v>
      </c>
      <c r="E45" s="39" t="s">
        <v>27</v>
      </c>
      <c r="F45" s="16">
        <v>48.1</v>
      </c>
      <c r="G45" s="39">
        <v>23</v>
      </c>
      <c r="H45" s="39">
        <v>32</v>
      </c>
      <c r="I45" s="39">
        <f t="shared" si="0"/>
        <v>55</v>
      </c>
      <c r="J45" s="39">
        <v>7</v>
      </c>
    </row>
    <row r="46" spans="1:10" ht="15" x14ac:dyDescent="0.2">
      <c r="A46" s="9"/>
      <c r="B46" s="53">
        <v>56</v>
      </c>
      <c r="C46" s="16" t="s">
        <v>992</v>
      </c>
      <c r="D46" s="16">
        <v>2001</v>
      </c>
      <c r="E46" s="39" t="s">
        <v>27</v>
      </c>
      <c r="F46" s="16">
        <v>51.7</v>
      </c>
      <c r="G46" s="39">
        <v>14</v>
      </c>
      <c r="H46" s="39">
        <v>19</v>
      </c>
      <c r="I46" s="39">
        <f t="shared" si="0"/>
        <v>33</v>
      </c>
      <c r="J46" s="39">
        <v>8</v>
      </c>
    </row>
    <row r="47" spans="1:10" ht="15" x14ac:dyDescent="0.2">
      <c r="A47" s="11"/>
      <c r="B47" s="56"/>
      <c r="C47" s="39"/>
      <c r="D47" s="16"/>
      <c r="E47" s="39"/>
      <c r="F47" s="16"/>
      <c r="G47" s="39"/>
      <c r="H47" s="39"/>
      <c r="I47" s="39"/>
      <c r="J47" s="39"/>
    </row>
    <row r="48" spans="1:10" ht="15" x14ac:dyDescent="0.2">
      <c r="A48" s="9"/>
      <c r="B48" s="53">
        <v>62</v>
      </c>
      <c r="C48" s="16" t="s">
        <v>321</v>
      </c>
      <c r="D48" s="16">
        <v>1988</v>
      </c>
      <c r="E48" s="39" t="s">
        <v>40</v>
      </c>
      <c r="F48" s="16">
        <v>61.7</v>
      </c>
      <c r="G48" s="39">
        <v>85</v>
      </c>
      <c r="H48" s="39">
        <v>115</v>
      </c>
      <c r="I48" s="39">
        <f t="shared" si="0"/>
        <v>200</v>
      </c>
      <c r="J48" s="39">
        <v>1</v>
      </c>
    </row>
    <row r="49" spans="1:10" ht="15" x14ac:dyDescent="0.2">
      <c r="A49" s="11"/>
      <c r="B49" s="57">
        <v>62</v>
      </c>
      <c r="C49" s="58" t="s">
        <v>993</v>
      </c>
      <c r="D49" s="16">
        <v>1986</v>
      </c>
      <c r="E49" s="39" t="s">
        <v>40</v>
      </c>
      <c r="F49" s="16">
        <v>61.8</v>
      </c>
      <c r="G49" s="39">
        <v>81</v>
      </c>
      <c r="H49" s="39">
        <v>101</v>
      </c>
      <c r="I49" s="39">
        <f t="shared" si="0"/>
        <v>182</v>
      </c>
      <c r="J49" s="39">
        <v>2</v>
      </c>
    </row>
    <row r="50" spans="1:10" ht="15" x14ac:dyDescent="0.2">
      <c r="A50" s="9"/>
      <c r="B50" s="54">
        <v>62</v>
      </c>
      <c r="C50" s="55" t="s">
        <v>562</v>
      </c>
      <c r="D50" s="16">
        <v>1994</v>
      </c>
      <c r="E50" s="39" t="s">
        <v>27</v>
      </c>
      <c r="F50" s="16">
        <v>59.9</v>
      </c>
      <c r="G50" s="39">
        <v>70</v>
      </c>
      <c r="H50" s="39">
        <v>87</v>
      </c>
      <c r="I50" s="39">
        <f t="shared" si="0"/>
        <v>157</v>
      </c>
      <c r="J50" s="39">
        <v>3</v>
      </c>
    </row>
    <row r="51" spans="1:10" ht="15" x14ac:dyDescent="0.2">
      <c r="A51" s="11"/>
      <c r="B51" s="57">
        <v>62</v>
      </c>
      <c r="C51" s="58" t="s">
        <v>66</v>
      </c>
      <c r="D51" s="16">
        <v>1992</v>
      </c>
      <c r="E51" s="39" t="s">
        <v>27</v>
      </c>
      <c r="F51" s="16">
        <v>56.6</v>
      </c>
      <c r="G51" s="39">
        <v>49</v>
      </c>
      <c r="H51" s="39">
        <v>68</v>
      </c>
      <c r="I51" s="39">
        <f t="shared" si="0"/>
        <v>117</v>
      </c>
      <c r="J51" s="39">
        <v>4</v>
      </c>
    </row>
    <row r="52" spans="1:10" ht="15" x14ac:dyDescent="0.2">
      <c r="A52" s="9"/>
      <c r="B52" s="54">
        <v>62</v>
      </c>
      <c r="C52" s="55" t="s">
        <v>994</v>
      </c>
      <c r="D52" s="16">
        <v>1996</v>
      </c>
      <c r="E52" s="39" t="s">
        <v>27</v>
      </c>
      <c r="F52" s="16">
        <v>61.2</v>
      </c>
      <c r="G52" s="39">
        <v>40</v>
      </c>
      <c r="H52" s="39">
        <v>55</v>
      </c>
      <c r="I52" s="39">
        <f t="shared" si="0"/>
        <v>95</v>
      </c>
      <c r="J52" s="39">
        <v>5</v>
      </c>
    </row>
    <row r="53" spans="1:10" ht="15" x14ac:dyDescent="0.2">
      <c r="A53" s="11"/>
      <c r="B53" s="57">
        <v>62</v>
      </c>
      <c r="C53" s="58" t="s">
        <v>591</v>
      </c>
      <c r="D53" s="16">
        <v>1995</v>
      </c>
      <c r="E53" s="39" t="s">
        <v>27</v>
      </c>
      <c r="F53" s="16">
        <v>61.6</v>
      </c>
      <c r="G53" s="39">
        <v>42</v>
      </c>
      <c r="H53" s="39">
        <v>48</v>
      </c>
      <c r="I53" s="39">
        <f t="shared" si="0"/>
        <v>90</v>
      </c>
      <c r="J53" s="39">
        <v>6</v>
      </c>
    </row>
    <row r="54" spans="1:10" ht="15" x14ac:dyDescent="0.2">
      <c r="A54" s="9"/>
      <c r="B54" s="54">
        <v>62</v>
      </c>
      <c r="C54" s="55" t="s">
        <v>995</v>
      </c>
      <c r="D54" s="16">
        <v>1993</v>
      </c>
      <c r="E54" s="39" t="s">
        <v>27</v>
      </c>
      <c r="F54" s="16">
        <v>57.4</v>
      </c>
      <c r="G54" s="39">
        <v>51</v>
      </c>
      <c r="H54" s="39" t="s">
        <v>935</v>
      </c>
      <c r="I54" s="39" t="s">
        <v>935</v>
      </c>
      <c r="J54" s="39" t="s">
        <v>935</v>
      </c>
    </row>
    <row r="55" spans="1:10" ht="15" x14ac:dyDescent="0.2">
      <c r="A55" s="11"/>
      <c r="B55" s="54"/>
      <c r="C55" s="55"/>
      <c r="D55" s="50"/>
      <c r="E55" s="39"/>
      <c r="F55" s="39"/>
      <c r="G55" s="39"/>
      <c r="H55" s="39"/>
      <c r="I55" s="39"/>
      <c r="J55" s="39"/>
    </row>
    <row r="56" spans="1:10" ht="15" x14ac:dyDescent="0.2">
      <c r="A56" s="9"/>
      <c r="B56" s="57">
        <v>69</v>
      </c>
      <c r="C56" s="58" t="s">
        <v>996</v>
      </c>
      <c r="D56" s="50">
        <v>1991</v>
      </c>
      <c r="E56" s="39" t="s">
        <v>36</v>
      </c>
      <c r="F56" s="39">
        <v>65.8</v>
      </c>
      <c r="G56" s="39">
        <v>86</v>
      </c>
      <c r="H56" s="39">
        <v>121</v>
      </c>
      <c r="I56" s="39">
        <f t="shared" si="0"/>
        <v>207</v>
      </c>
      <c r="J56" s="39">
        <v>1</v>
      </c>
    </row>
    <row r="57" spans="1:10" ht="15" x14ac:dyDescent="0.2">
      <c r="A57" s="11"/>
      <c r="B57" s="54">
        <v>69</v>
      </c>
      <c r="C57" s="55" t="s">
        <v>926</v>
      </c>
      <c r="D57" s="50">
        <v>1989</v>
      </c>
      <c r="E57" s="39" t="s">
        <v>36</v>
      </c>
      <c r="F57" s="39">
        <v>67.900000000000006</v>
      </c>
      <c r="G57" s="39">
        <v>90</v>
      </c>
      <c r="H57" s="39">
        <v>117</v>
      </c>
      <c r="I57" s="39">
        <f t="shared" si="0"/>
        <v>207</v>
      </c>
      <c r="J57" s="39">
        <v>2</v>
      </c>
    </row>
    <row r="58" spans="1:10" ht="15" x14ac:dyDescent="0.2">
      <c r="A58" s="9"/>
      <c r="B58" s="57">
        <v>69</v>
      </c>
      <c r="C58" s="58" t="s">
        <v>64</v>
      </c>
      <c r="D58" s="50">
        <v>1992</v>
      </c>
      <c r="E58" s="39" t="s">
        <v>27</v>
      </c>
      <c r="F58" s="39">
        <v>68.5</v>
      </c>
      <c r="G58" s="39">
        <v>90</v>
      </c>
      <c r="H58" s="39">
        <v>116</v>
      </c>
      <c r="I58" s="39">
        <f t="shared" si="0"/>
        <v>206</v>
      </c>
      <c r="J58" s="39">
        <v>3</v>
      </c>
    </row>
    <row r="59" spans="1:10" ht="15" x14ac:dyDescent="0.2">
      <c r="A59" s="11"/>
      <c r="B59" s="54">
        <v>69</v>
      </c>
      <c r="C59" s="55" t="s">
        <v>997</v>
      </c>
      <c r="D59" s="50">
        <v>1991</v>
      </c>
      <c r="E59" s="39" t="s">
        <v>36</v>
      </c>
      <c r="F59" s="39">
        <v>68.400000000000006</v>
      </c>
      <c r="G59" s="39">
        <v>80</v>
      </c>
      <c r="H59" s="39">
        <v>117</v>
      </c>
      <c r="I59" s="39">
        <f t="shared" si="0"/>
        <v>197</v>
      </c>
      <c r="J59" s="39">
        <v>4</v>
      </c>
    </row>
    <row r="60" spans="1:10" ht="15" x14ac:dyDescent="0.2">
      <c r="A60" s="9"/>
      <c r="B60" s="57">
        <v>69</v>
      </c>
      <c r="C60" s="58" t="s">
        <v>929</v>
      </c>
      <c r="D60" s="50">
        <v>1991</v>
      </c>
      <c r="E60" s="39" t="s">
        <v>36</v>
      </c>
      <c r="F60" s="39">
        <v>67.900000000000006</v>
      </c>
      <c r="G60" s="39">
        <v>80</v>
      </c>
      <c r="H60" s="39">
        <v>98</v>
      </c>
      <c r="I60" s="39">
        <f t="shared" si="0"/>
        <v>178</v>
      </c>
      <c r="J60" s="39">
        <v>5</v>
      </c>
    </row>
    <row r="61" spans="1:10" ht="15" x14ac:dyDescent="0.2">
      <c r="A61" s="11"/>
      <c r="B61" s="54">
        <v>69</v>
      </c>
      <c r="C61" s="55" t="s">
        <v>998</v>
      </c>
      <c r="D61" s="50">
        <v>1992</v>
      </c>
      <c r="E61" s="39" t="s">
        <v>27</v>
      </c>
      <c r="F61" s="39">
        <v>67.8</v>
      </c>
      <c r="G61" s="39">
        <v>70</v>
      </c>
      <c r="H61" s="39">
        <v>90</v>
      </c>
      <c r="I61" s="39">
        <f t="shared" si="0"/>
        <v>160</v>
      </c>
      <c r="J61" s="39">
        <v>6</v>
      </c>
    </row>
    <row r="62" spans="1:10" ht="15" x14ac:dyDescent="0.2">
      <c r="A62" s="9"/>
      <c r="B62" s="57">
        <v>69</v>
      </c>
      <c r="C62" s="58" t="s">
        <v>999</v>
      </c>
      <c r="D62" s="50">
        <v>1992</v>
      </c>
      <c r="E62" s="39" t="s">
        <v>27</v>
      </c>
      <c r="F62" s="39">
        <v>63.6</v>
      </c>
      <c r="G62" s="39">
        <v>61</v>
      </c>
      <c r="H62" s="39">
        <v>80</v>
      </c>
      <c r="I62" s="39">
        <f t="shared" si="0"/>
        <v>141</v>
      </c>
      <c r="J62" s="39">
        <v>7</v>
      </c>
    </row>
    <row r="63" spans="1:10" ht="15" x14ac:dyDescent="0.2">
      <c r="A63" s="11"/>
      <c r="B63" s="54"/>
      <c r="C63" s="55"/>
      <c r="D63" s="50"/>
      <c r="E63" s="39"/>
      <c r="F63" s="39"/>
      <c r="G63" s="39"/>
      <c r="H63" s="39"/>
      <c r="I63" s="39"/>
      <c r="J63" s="39"/>
    </row>
    <row r="64" spans="1:10" ht="15" x14ac:dyDescent="0.2">
      <c r="A64" s="9"/>
      <c r="B64" s="54">
        <v>77</v>
      </c>
      <c r="C64" s="55" t="s">
        <v>327</v>
      </c>
      <c r="D64" s="50">
        <v>1988</v>
      </c>
      <c r="E64" s="39" t="s">
        <v>40</v>
      </c>
      <c r="F64" s="39">
        <v>75</v>
      </c>
      <c r="G64" s="39">
        <v>100</v>
      </c>
      <c r="H64" s="39">
        <v>123</v>
      </c>
      <c r="I64" s="39">
        <f t="shared" si="0"/>
        <v>223</v>
      </c>
      <c r="J64" s="39">
        <v>1</v>
      </c>
    </row>
    <row r="65" spans="1:10" ht="15" x14ac:dyDescent="0.2">
      <c r="A65" s="11"/>
      <c r="B65" s="54">
        <v>77</v>
      </c>
      <c r="C65" s="55" t="s">
        <v>847</v>
      </c>
      <c r="D65" s="50">
        <v>1990</v>
      </c>
      <c r="E65" s="39" t="s">
        <v>36</v>
      </c>
      <c r="F65" s="39">
        <v>76.7</v>
      </c>
      <c r="G65" s="39">
        <v>95</v>
      </c>
      <c r="H65" s="39">
        <v>125</v>
      </c>
      <c r="I65" s="39">
        <f t="shared" si="0"/>
        <v>220</v>
      </c>
      <c r="J65" s="39">
        <v>2</v>
      </c>
    </row>
    <row r="66" spans="1:10" ht="15" x14ac:dyDescent="0.2">
      <c r="A66" s="9"/>
      <c r="B66" s="54">
        <v>77</v>
      </c>
      <c r="C66" s="55" t="s">
        <v>1000</v>
      </c>
      <c r="D66" s="50">
        <v>1973</v>
      </c>
      <c r="E66" s="39" t="s">
        <v>44</v>
      </c>
      <c r="F66" s="39">
        <v>74.900000000000006</v>
      </c>
      <c r="G66" s="39">
        <v>90</v>
      </c>
      <c r="H66" s="39">
        <v>112</v>
      </c>
      <c r="I66" s="39">
        <f t="shared" si="0"/>
        <v>202</v>
      </c>
      <c r="J66" s="39">
        <v>3</v>
      </c>
    </row>
    <row r="67" spans="1:10" ht="15" x14ac:dyDescent="0.2">
      <c r="A67" s="11"/>
      <c r="B67" s="57">
        <v>77</v>
      </c>
      <c r="C67" s="58" t="s">
        <v>1001</v>
      </c>
      <c r="D67" s="50">
        <v>1990</v>
      </c>
      <c r="E67" s="39" t="s">
        <v>36</v>
      </c>
      <c r="F67" s="39">
        <v>75.8</v>
      </c>
      <c r="G67" s="39">
        <v>80</v>
      </c>
      <c r="H67" s="39">
        <v>114</v>
      </c>
      <c r="I67" s="39">
        <f t="shared" si="0"/>
        <v>194</v>
      </c>
      <c r="J67" s="39">
        <v>4</v>
      </c>
    </row>
    <row r="68" spans="1:10" ht="15" x14ac:dyDescent="0.2">
      <c r="A68" s="9"/>
      <c r="B68" s="54">
        <v>77</v>
      </c>
      <c r="C68" s="55" t="s">
        <v>799</v>
      </c>
      <c r="D68" s="50">
        <v>1993</v>
      </c>
      <c r="E68" s="39" t="s">
        <v>27</v>
      </c>
      <c r="F68" s="39">
        <v>72.7</v>
      </c>
      <c r="G68" s="39">
        <v>65</v>
      </c>
      <c r="H68" s="39">
        <v>100</v>
      </c>
      <c r="I68" s="39">
        <f t="shared" si="0"/>
        <v>165</v>
      </c>
      <c r="J68" s="39">
        <v>5</v>
      </c>
    </row>
    <row r="69" spans="1:10" ht="15.75" x14ac:dyDescent="0.25">
      <c r="A69" s="11"/>
      <c r="B69" s="57">
        <v>77</v>
      </c>
      <c r="C69" s="58" t="s">
        <v>42</v>
      </c>
      <c r="D69" s="50">
        <v>1993</v>
      </c>
      <c r="E69" s="39" t="s">
        <v>27</v>
      </c>
      <c r="F69" s="39">
        <v>73.099999999999994</v>
      </c>
      <c r="G69" s="59">
        <v>72</v>
      </c>
      <c r="H69" s="39">
        <v>93</v>
      </c>
      <c r="I69" s="39">
        <f t="shared" si="0"/>
        <v>165</v>
      </c>
      <c r="J69" s="39">
        <v>6</v>
      </c>
    </row>
    <row r="70" spans="1:10" ht="15" x14ac:dyDescent="0.2">
      <c r="A70" s="9"/>
      <c r="B70" s="54">
        <v>77</v>
      </c>
      <c r="C70" s="55" t="s">
        <v>765</v>
      </c>
      <c r="D70" s="50">
        <v>1994</v>
      </c>
      <c r="E70" s="39" t="s">
        <v>27</v>
      </c>
      <c r="F70" s="39">
        <v>71.400000000000006</v>
      </c>
      <c r="G70" s="39">
        <v>61</v>
      </c>
      <c r="H70" s="39">
        <v>83</v>
      </c>
      <c r="I70" s="39">
        <f t="shared" ref="I70:I99" si="1">G70+H70</f>
        <v>144</v>
      </c>
      <c r="J70" s="39">
        <v>7</v>
      </c>
    </row>
    <row r="71" spans="1:10" ht="15" x14ac:dyDescent="0.2">
      <c r="A71" s="11"/>
      <c r="B71" s="57">
        <v>77</v>
      </c>
      <c r="C71" s="58" t="s">
        <v>1002</v>
      </c>
      <c r="D71" s="50">
        <v>1990</v>
      </c>
      <c r="E71" s="39" t="s">
        <v>36</v>
      </c>
      <c r="F71" s="39">
        <v>74.7</v>
      </c>
      <c r="G71" s="39">
        <v>64</v>
      </c>
      <c r="H71" s="39">
        <v>80</v>
      </c>
      <c r="I71" s="39">
        <f t="shared" si="1"/>
        <v>144</v>
      </c>
      <c r="J71" s="39">
        <v>8</v>
      </c>
    </row>
    <row r="72" spans="1:10" ht="15" x14ac:dyDescent="0.2">
      <c r="A72" s="9"/>
      <c r="B72" s="54">
        <v>77</v>
      </c>
      <c r="C72" s="55" t="s">
        <v>1003</v>
      </c>
      <c r="D72" s="50">
        <v>1985</v>
      </c>
      <c r="E72" s="39" t="s">
        <v>40</v>
      </c>
      <c r="F72" s="39">
        <v>76.7</v>
      </c>
      <c r="G72" s="39">
        <v>100</v>
      </c>
      <c r="H72" s="39" t="s">
        <v>935</v>
      </c>
      <c r="I72" s="39" t="s">
        <v>935</v>
      </c>
      <c r="J72" s="39" t="s">
        <v>935</v>
      </c>
    </row>
    <row r="73" spans="1:10" ht="15" x14ac:dyDescent="0.2">
      <c r="A73" s="11"/>
      <c r="B73" s="54">
        <v>77</v>
      </c>
      <c r="C73" s="55" t="s">
        <v>1004</v>
      </c>
      <c r="D73" s="50">
        <v>1994</v>
      </c>
      <c r="E73" s="39" t="s">
        <v>27</v>
      </c>
      <c r="F73" s="39">
        <v>71.3</v>
      </c>
      <c r="G73" s="39" t="s">
        <v>935</v>
      </c>
      <c r="H73" s="39">
        <v>54</v>
      </c>
      <c r="I73" s="39" t="s">
        <v>935</v>
      </c>
      <c r="J73" s="39" t="s">
        <v>935</v>
      </c>
    </row>
    <row r="74" spans="1:10" ht="15" x14ac:dyDescent="0.2">
      <c r="A74" s="9"/>
      <c r="B74" s="54"/>
      <c r="C74" s="55"/>
      <c r="D74" s="50"/>
      <c r="E74" s="39"/>
      <c r="F74" s="39"/>
      <c r="G74" s="39"/>
      <c r="H74" s="39"/>
      <c r="I74" s="39"/>
      <c r="J74" s="39"/>
    </row>
    <row r="75" spans="1:10" ht="15" x14ac:dyDescent="0.2">
      <c r="A75" s="11"/>
      <c r="B75" s="57">
        <v>85</v>
      </c>
      <c r="C75" s="58" t="s">
        <v>53</v>
      </c>
      <c r="D75" s="50">
        <v>1977</v>
      </c>
      <c r="E75" s="39" t="s">
        <v>40</v>
      </c>
      <c r="F75" s="39">
        <v>83.6</v>
      </c>
      <c r="G75" s="39">
        <v>105</v>
      </c>
      <c r="H75" s="39">
        <v>127</v>
      </c>
      <c r="I75" s="39">
        <f t="shared" si="1"/>
        <v>232</v>
      </c>
      <c r="J75" s="39">
        <v>1</v>
      </c>
    </row>
    <row r="76" spans="1:10" ht="15" x14ac:dyDescent="0.2">
      <c r="A76" s="9"/>
      <c r="B76" s="54">
        <v>85</v>
      </c>
      <c r="C76" s="55" t="s">
        <v>1005</v>
      </c>
      <c r="D76" s="50">
        <v>1992</v>
      </c>
      <c r="E76" s="39" t="s">
        <v>27</v>
      </c>
      <c r="F76" s="39">
        <v>83.6</v>
      </c>
      <c r="G76" s="39">
        <v>101</v>
      </c>
      <c r="H76" s="39">
        <v>126</v>
      </c>
      <c r="I76" s="39">
        <f t="shared" si="1"/>
        <v>227</v>
      </c>
      <c r="J76" s="39">
        <v>2</v>
      </c>
    </row>
    <row r="77" spans="1:10" ht="15" x14ac:dyDescent="0.2">
      <c r="A77" s="11"/>
      <c r="B77" s="54">
        <v>85</v>
      </c>
      <c r="C77" s="55" t="s">
        <v>1006</v>
      </c>
      <c r="D77" s="50">
        <v>1993</v>
      </c>
      <c r="E77" s="39" t="s">
        <v>27</v>
      </c>
      <c r="F77" s="39">
        <v>83.1</v>
      </c>
      <c r="G77" s="39">
        <v>95</v>
      </c>
      <c r="H77" s="39">
        <v>122</v>
      </c>
      <c r="I77" s="39">
        <f t="shared" si="1"/>
        <v>217</v>
      </c>
      <c r="J77" s="39">
        <v>3</v>
      </c>
    </row>
    <row r="78" spans="1:10" ht="15" x14ac:dyDescent="0.2">
      <c r="A78" s="9"/>
      <c r="B78" s="57">
        <v>85</v>
      </c>
      <c r="C78" s="58" t="s">
        <v>927</v>
      </c>
      <c r="D78" s="50">
        <v>1989</v>
      </c>
      <c r="E78" s="39" t="s">
        <v>36</v>
      </c>
      <c r="F78" s="39">
        <v>79.2</v>
      </c>
      <c r="G78" s="39">
        <v>90</v>
      </c>
      <c r="H78" s="39">
        <v>126</v>
      </c>
      <c r="I78" s="39">
        <f t="shared" si="1"/>
        <v>216</v>
      </c>
      <c r="J78" s="39">
        <v>4</v>
      </c>
    </row>
    <row r="79" spans="1:10" ht="15" x14ac:dyDescent="0.2">
      <c r="A79" s="11"/>
      <c r="B79" s="54">
        <v>85</v>
      </c>
      <c r="C79" s="55" t="s">
        <v>1007</v>
      </c>
      <c r="D79" s="50">
        <v>1990</v>
      </c>
      <c r="E79" s="39" t="s">
        <v>36</v>
      </c>
      <c r="F79" s="39">
        <v>82.4</v>
      </c>
      <c r="G79" s="39">
        <v>83</v>
      </c>
      <c r="H79" s="39">
        <v>125</v>
      </c>
      <c r="I79" s="39">
        <f t="shared" si="1"/>
        <v>208</v>
      </c>
      <c r="J79" s="39">
        <v>5</v>
      </c>
    </row>
    <row r="80" spans="1:10" ht="15" x14ac:dyDescent="0.2">
      <c r="A80" s="9"/>
      <c r="B80" s="54">
        <v>85</v>
      </c>
      <c r="C80" s="55" t="s">
        <v>1008</v>
      </c>
      <c r="D80" s="50">
        <v>1991</v>
      </c>
      <c r="E80" s="39" t="s">
        <v>36</v>
      </c>
      <c r="F80" s="39">
        <v>79.400000000000006</v>
      </c>
      <c r="G80" s="39">
        <v>89</v>
      </c>
      <c r="H80" s="39">
        <v>117</v>
      </c>
      <c r="I80" s="39">
        <f t="shared" si="1"/>
        <v>206</v>
      </c>
      <c r="J80" s="39">
        <v>6</v>
      </c>
    </row>
    <row r="81" spans="1:10" ht="15" x14ac:dyDescent="0.2">
      <c r="A81" s="11"/>
      <c r="B81" s="57">
        <v>85</v>
      </c>
      <c r="C81" s="58" t="s">
        <v>1009</v>
      </c>
      <c r="D81" s="50">
        <v>1964</v>
      </c>
      <c r="E81" s="39" t="s">
        <v>40</v>
      </c>
      <c r="F81" s="39">
        <v>83</v>
      </c>
      <c r="G81" s="39">
        <v>80</v>
      </c>
      <c r="H81" s="39">
        <v>110</v>
      </c>
      <c r="I81" s="39">
        <f t="shared" si="1"/>
        <v>190</v>
      </c>
      <c r="J81" s="39">
        <v>7</v>
      </c>
    </row>
    <row r="82" spans="1:10" ht="15" x14ac:dyDescent="0.2">
      <c r="A82" s="9"/>
      <c r="B82" s="54">
        <v>85</v>
      </c>
      <c r="C82" s="55" t="s">
        <v>1010</v>
      </c>
      <c r="D82" s="50">
        <v>1996</v>
      </c>
      <c r="E82" s="39" t="s">
        <v>27</v>
      </c>
      <c r="F82" s="60">
        <v>84.3</v>
      </c>
      <c r="G82" s="39">
        <v>36</v>
      </c>
      <c r="H82" s="39">
        <v>47</v>
      </c>
      <c r="I82" s="39">
        <f t="shared" si="1"/>
        <v>83</v>
      </c>
      <c r="J82" s="39">
        <v>8</v>
      </c>
    </row>
    <row r="83" spans="1:10" ht="15" x14ac:dyDescent="0.2">
      <c r="A83" s="11"/>
      <c r="B83" s="57">
        <v>85</v>
      </c>
      <c r="C83" s="58" t="s">
        <v>1011</v>
      </c>
      <c r="D83" s="50">
        <v>1995</v>
      </c>
      <c r="E83" s="39" t="s">
        <v>27</v>
      </c>
      <c r="F83" s="39">
        <v>84.3</v>
      </c>
      <c r="G83" s="39">
        <v>100</v>
      </c>
      <c r="H83" s="39" t="s">
        <v>935</v>
      </c>
      <c r="I83" s="39" t="s">
        <v>935</v>
      </c>
      <c r="J83" s="39" t="s">
        <v>935</v>
      </c>
    </row>
    <row r="84" spans="1:10" ht="15" x14ac:dyDescent="0.2">
      <c r="A84" s="9"/>
      <c r="B84" s="53">
        <v>85</v>
      </c>
      <c r="C84" s="16" t="s">
        <v>1012</v>
      </c>
      <c r="D84" s="50">
        <v>1993</v>
      </c>
      <c r="E84" s="39" t="s">
        <v>27</v>
      </c>
      <c r="F84" s="39">
        <v>77.099999999999994</v>
      </c>
      <c r="G84" s="39">
        <v>67</v>
      </c>
      <c r="H84" s="39" t="s">
        <v>935</v>
      </c>
      <c r="I84" s="39" t="s">
        <v>935</v>
      </c>
      <c r="J84" s="39" t="s">
        <v>935</v>
      </c>
    </row>
    <row r="85" spans="1:10" ht="15" x14ac:dyDescent="0.2">
      <c r="A85" s="11"/>
      <c r="B85" s="56"/>
      <c r="C85" s="39"/>
      <c r="D85" s="50"/>
      <c r="E85" s="39"/>
      <c r="F85" s="39"/>
      <c r="G85" s="39"/>
      <c r="H85" s="39"/>
      <c r="I85" s="39"/>
      <c r="J85" s="39"/>
    </row>
    <row r="86" spans="1:10" ht="15" x14ac:dyDescent="0.2">
      <c r="A86" s="9"/>
      <c r="B86" s="53">
        <v>94</v>
      </c>
      <c r="C86" s="16" t="s">
        <v>850</v>
      </c>
      <c r="D86" s="50">
        <v>1990</v>
      </c>
      <c r="E86" s="39" t="s">
        <v>36</v>
      </c>
      <c r="F86" s="39">
        <v>92.4</v>
      </c>
      <c r="G86" s="39">
        <v>105</v>
      </c>
      <c r="H86" s="39">
        <v>135</v>
      </c>
      <c r="I86" s="39">
        <f t="shared" si="1"/>
        <v>240</v>
      </c>
      <c r="J86" s="39">
        <v>1</v>
      </c>
    </row>
    <row r="87" spans="1:10" ht="15" x14ac:dyDescent="0.2">
      <c r="A87" s="11"/>
      <c r="B87" s="22">
        <v>94</v>
      </c>
      <c r="C87" s="20" t="s">
        <v>820</v>
      </c>
      <c r="D87" s="50">
        <v>1989</v>
      </c>
      <c r="E87" s="39" t="s">
        <v>36</v>
      </c>
      <c r="F87" s="39">
        <v>92.2</v>
      </c>
      <c r="G87" s="39">
        <v>105</v>
      </c>
      <c r="H87" s="39">
        <v>125</v>
      </c>
      <c r="I87" s="39">
        <f t="shared" si="1"/>
        <v>230</v>
      </c>
      <c r="J87" s="39">
        <v>2</v>
      </c>
    </row>
    <row r="88" spans="1:10" ht="15" x14ac:dyDescent="0.2">
      <c r="A88" s="9"/>
      <c r="B88" s="53">
        <v>94</v>
      </c>
      <c r="C88" s="16" t="s">
        <v>880</v>
      </c>
      <c r="D88" s="50">
        <v>1989</v>
      </c>
      <c r="E88" s="39" t="s">
        <v>36</v>
      </c>
      <c r="F88" s="60">
        <v>90.8</v>
      </c>
      <c r="G88" s="39">
        <v>95</v>
      </c>
      <c r="H88" s="39">
        <v>125</v>
      </c>
      <c r="I88" s="39">
        <f t="shared" si="1"/>
        <v>220</v>
      </c>
      <c r="J88" s="39">
        <v>3</v>
      </c>
    </row>
    <row r="89" spans="1:10" ht="15" x14ac:dyDescent="0.2">
      <c r="A89" s="11"/>
      <c r="B89" s="22">
        <v>94</v>
      </c>
      <c r="C89" s="20" t="s">
        <v>1013</v>
      </c>
      <c r="D89" s="50">
        <v>1991</v>
      </c>
      <c r="E89" s="39" t="s">
        <v>36</v>
      </c>
      <c r="F89" s="39">
        <v>85.3</v>
      </c>
      <c r="G89" s="39">
        <v>90</v>
      </c>
      <c r="H89" s="39">
        <v>128</v>
      </c>
      <c r="I89" s="39">
        <f t="shared" si="1"/>
        <v>218</v>
      </c>
      <c r="J89" s="39">
        <v>4</v>
      </c>
    </row>
    <row r="90" spans="1:10" ht="15" x14ac:dyDescent="0.2">
      <c r="A90" s="9"/>
      <c r="B90" s="53">
        <v>94</v>
      </c>
      <c r="C90" s="16" t="s">
        <v>769</v>
      </c>
      <c r="D90" s="50">
        <v>1991</v>
      </c>
      <c r="E90" s="39" t="s">
        <v>36</v>
      </c>
      <c r="F90" s="39">
        <v>91.8</v>
      </c>
      <c r="G90" s="39">
        <v>96</v>
      </c>
      <c r="H90" s="39">
        <v>122</v>
      </c>
      <c r="I90" s="39">
        <f t="shared" si="1"/>
        <v>218</v>
      </c>
      <c r="J90" s="39">
        <v>5</v>
      </c>
    </row>
    <row r="91" spans="1:10" ht="15" x14ac:dyDescent="0.2">
      <c r="A91" s="11"/>
      <c r="B91" s="22">
        <v>94</v>
      </c>
      <c r="C91" s="20" t="s">
        <v>1014</v>
      </c>
      <c r="D91" s="50">
        <v>1992</v>
      </c>
      <c r="E91" s="39" t="s">
        <v>27</v>
      </c>
      <c r="F91" s="39">
        <v>88.5</v>
      </c>
      <c r="G91" s="39">
        <v>75</v>
      </c>
      <c r="H91" s="39" t="s">
        <v>935</v>
      </c>
      <c r="I91" s="39" t="s">
        <v>935</v>
      </c>
      <c r="J91" s="39" t="s">
        <v>935</v>
      </c>
    </row>
    <row r="92" spans="1:10" ht="15" x14ac:dyDescent="0.2">
      <c r="A92" s="9"/>
      <c r="B92" s="56"/>
      <c r="C92" s="39"/>
      <c r="D92" s="50"/>
      <c r="E92" s="39"/>
      <c r="F92" s="39"/>
      <c r="G92" s="39"/>
      <c r="H92" s="39"/>
      <c r="I92" s="39"/>
      <c r="J92" s="39"/>
    </row>
    <row r="93" spans="1:10" ht="15" x14ac:dyDescent="0.2">
      <c r="A93" s="11"/>
      <c r="B93" s="22">
        <v>105</v>
      </c>
      <c r="C93" s="20" t="s">
        <v>201</v>
      </c>
      <c r="D93" s="50">
        <v>1981</v>
      </c>
      <c r="E93" s="39" t="s">
        <v>40</v>
      </c>
      <c r="F93" s="39">
        <v>100.7</v>
      </c>
      <c r="G93" s="90">
        <v>141</v>
      </c>
      <c r="H93" s="90">
        <v>177</v>
      </c>
      <c r="I93" s="90">
        <f t="shared" si="1"/>
        <v>318</v>
      </c>
      <c r="J93" s="39">
        <v>1</v>
      </c>
    </row>
    <row r="94" spans="1:10" ht="15" x14ac:dyDescent="0.2">
      <c r="A94" s="9"/>
      <c r="B94" s="53">
        <v>105</v>
      </c>
      <c r="C94" s="16" t="s">
        <v>934</v>
      </c>
      <c r="D94" s="50">
        <v>1991</v>
      </c>
      <c r="E94" s="39" t="s">
        <v>36</v>
      </c>
      <c r="F94" s="39">
        <v>104.3</v>
      </c>
      <c r="G94" s="39">
        <v>118</v>
      </c>
      <c r="H94" s="39">
        <v>175</v>
      </c>
      <c r="I94" s="39">
        <f t="shared" si="1"/>
        <v>293</v>
      </c>
      <c r="J94" s="39">
        <v>2</v>
      </c>
    </row>
    <row r="95" spans="1:10" ht="15" x14ac:dyDescent="0.2">
      <c r="A95" s="11"/>
      <c r="B95" s="22">
        <v>105</v>
      </c>
      <c r="C95" s="20" t="s">
        <v>773</v>
      </c>
      <c r="D95" s="50">
        <v>1989</v>
      </c>
      <c r="E95" s="39" t="s">
        <v>36</v>
      </c>
      <c r="F95" s="39">
        <v>104.8</v>
      </c>
      <c r="G95" s="39">
        <v>120</v>
      </c>
      <c r="H95" s="39">
        <v>163</v>
      </c>
      <c r="I95" s="39">
        <f t="shared" si="1"/>
        <v>283</v>
      </c>
      <c r="J95" s="39">
        <v>3</v>
      </c>
    </row>
    <row r="96" spans="1:10" ht="15" x14ac:dyDescent="0.2">
      <c r="A96" s="9"/>
      <c r="B96" s="56"/>
      <c r="C96" s="39"/>
      <c r="D96" s="50"/>
      <c r="E96" s="39"/>
      <c r="F96" s="39"/>
      <c r="G96" s="39"/>
      <c r="H96" s="39"/>
      <c r="I96" s="39"/>
      <c r="J96" s="39"/>
    </row>
    <row r="97" spans="1:10" ht="15" x14ac:dyDescent="0.2">
      <c r="A97" s="11"/>
      <c r="B97" s="22" t="s">
        <v>281</v>
      </c>
      <c r="C97" s="20" t="s">
        <v>78</v>
      </c>
      <c r="D97" s="50">
        <v>1982</v>
      </c>
      <c r="E97" s="39" t="s">
        <v>40</v>
      </c>
      <c r="F97" s="39">
        <v>114.3</v>
      </c>
      <c r="G97" s="39">
        <v>119</v>
      </c>
      <c r="H97" s="39">
        <v>148</v>
      </c>
      <c r="I97" s="39">
        <f t="shared" si="1"/>
        <v>267</v>
      </c>
      <c r="J97" s="39">
        <v>1</v>
      </c>
    </row>
    <row r="98" spans="1:10" ht="15" x14ac:dyDescent="0.2">
      <c r="A98" s="9"/>
      <c r="B98" s="53" t="s">
        <v>281</v>
      </c>
      <c r="C98" s="16" t="s">
        <v>1015</v>
      </c>
      <c r="D98" s="50">
        <v>1991</v>
      </c>
      <c r="E98" s="39" t="s">
        <v>36</v>
      </c>
      <c r="F98" s="39">
        <v>126.4</v>
      </c>
      <c r="G98" s="39">
        <v>82</v>
      </c>
      <c r="H98" s="39">
        <v>121</v>
      </c>
      <c r="I98" s="39">
        <f t="shared" si="1"/>
        <v>203</v>
      </c>
      <c r="J98" s="39">
        <v>2</v>
      </c>
    </row>
    <row r="99" spans="1:10" ht="15" x14ac:dyDescent="0.2">
      <c r="A99" s="11"/>
      <c r="B99" s="22" t="s">
        <v>281</v>
      </c>
      <c r="C99" s="18" t="s">
        <v>839</v>
      </c>
      <c r="D99" s="50">
        <v>1990</v>
      </c>
      <c r="E99" s="39" t="s">
        <v>36</v>
      </c>
      <c r="F99" s="39">
        <v>116.1</v>
      </c>
      <c r="G99" s="60">
        <v>80</v>
      </c>
      <c r="H99" s="39">
        <v>115</v>
      </c>
      <c r="I99" s="39">
        <f t="shared" si="1"/>
        <v>195</v>
      </c>
      <c r="J99" s="39">
        <v>3</v>
      </c>
    </row>
    <row r="100" spans="1:10" ht="15" x14ac:dyDescent="0.2">
      <c r="A100" s="9"/>
      <c r="B100" s="10"/>
      <c r="C100" s="9"/>
      <c r="D100" s="10"/>
      <c r="E100" s="9"/>
      <c r="F100" s="10"/>
      <c r="G100" s="9"/>
      <c r="H100" s="10"/>
      <c r="I100" s="9"/>
      <c r="J100" s="9"/>
    </row>
  </sheetData>
  <pageMargins left="0.25" right="0.25" top="0.25" bottom="0.25" header="0.5" footer="0.5"/>
  <pageSetup orientation="portrait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77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/>
      <c r="C1" s="3" t="s">
        <v>1112</v>
      </c>
      <c r="D1" s="3"/>
      <c r="E1" s="2" t="s">
        <v>2</v>
      </c>
      <c r="F1" s="3" t="s">
        <v>636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638</v>
      </c>
      <c r="D2" s="3"/>
      <c r="E2" s="2" t="s">
        <v>3</v>
      </c>
      <c r="F2" s="3"/>
      <c r="G2" s="3" t="s">
        <v>1113</v>
      </c>
      <c r="H2" s="3"/>
      <c r="I2" s="3"/>
      <c r="J2" s="3"/>
    </row>
    <row r="3" spans="1:10" ht="15.75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35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37" t="s">
        <v>11</v>
      </c>
      <c r="I4" s="36" t="s">
        <v>12</v>
      </c>
      <c r="J4" s="7" t="s">
        <v>13</v>
      </c>
    </row>
    <row r="5" spans="1:10" ht="15" x14ac:dyDescent="0.2">
      <c r="A5" s="9"/>
      <c r="B5" s="38">
        <v>48</v>
      </c>
      <c r="C5" s="38" t="s">
        <v>1693</v>
      </c>
      <c r="D5" s="6"/>
      <c r="E5" s="12"/>
      <c r="F5" s="38">
        <v>32.5</v>
      </c>
      <c r="G5" s="38">
        <v>13</v>
      </c>
      <c r="H5" s="38">
        <v>15</v>
      </c>
      <c r="I5" s="80">
        <f>H5+G5</f>
        <v>28</v>
      </c>
      <c r="J5" s="9">
        <v>1</v>
      </c>
    </row>
    <row r="6" spans="1:10" ht="15" x14ac:dyDescent="0.2">
      <c r="A6" s="11"/>
      <c r="B6" s="39"/>
      <c r="C6" s="39"/>
      <c r="D6" s="4"/>
      <c r="E6" s="11"/>
      <c r="F6" s="39"/>
      <c r="G6" s="39"/>
      <c r="H6" s="39"/>
      <c r="I6" s="80"/>
      <c r="J6" s="11"/>
    </row>
    <row r="7" spans="1:10" ht="15" x14ac:dyDescent="0.2">
      <c r="A7" s="9"/>
      <c r="B7" s="39">
        <v>53</v>
      </c>
      <c r="C7" s="39" t="s">
        <v>787</v>
      </c>
      <c r="D7" s="10"/>
      <c r="E7" s="9"/>
      <c r="F7" s="39">
        <v>53</v>
      </c>
      <c r="G7" s="39">
        <v>40</v>
      </c>
      <c r="H7" s="39">
        <v>57</v>
      </c>
      <c r="I7" s="80">
        <f t="shared" ref="I7:I69" si="0">H7+G7</f>
        <v>97</v>
      </c>
      <c r="J7" s="9">
        <v>1</v>
      </c>
    </row>
    <row r="8" spans="1:10" ht="15" x14ac:dyDescent="0.2">
      <c r="A8" s="11"/>
      <c r="B8" s="39">
        <v>53</v>
      </c>
      <c r="C8" s="39" t="s">
        <v>976</v>
      </c>
      <c r="D8" s="4"/>
      <c r="E8" s="11"/>
      <c r="F8" s="39">
        <v>53</v>
      </c>
      <c r="G8" s="39">
        <v>39</v>
      </c>
      <c r="H8" s="39">
        <v>45</v>
      </c>
      <c r="I8" s="80">
        <f t="shared" si="0"/>
        <v>84</v>
      </c>
      <c r="J8" s="11">
        <v>2</v>
      </c>
    </row>
    <row r="9" spans="1:10" ht="15" x14ac:dyDescent="0.2">
      <c r="A9" s="9"/>
      <c r="B9" s="39">
        <v>53</v>
      </c>
      <c r="C9" s="39" t="s">
        <v>975</v>
      </c>
      <c r="D9" s="10"/>
      <c r="E9" s="9"/>
      <c r="F9" s="39">
        <v>52</v>
      </c>
      <c r="G9" s="39">
        <v>36</v>
      </c>
      <c r="H9" s="39">
        <v>40</v>
      </c>
      <c r="I9" s="80">
        <f t="shared" si="0"/>
        <v>76</v>
      </c>
      <c r="J9" s="9">
        <v>3</v>
      </c>
    </row>
    <row r="10" spans="1:10" ht="15" x14ac:dyDescent="0.2">
      <c r="A10" s="11"/>
      <c r="B10" s="39">
        <v>53</v>
      </c>
      <c r="C10" s="39" t="s">
        <v>1115</v>
      </c>
      <c r="D10" s="4"/>
      <c r="E10" s="11"/>
      <c r="F10" s="39">
        <v>52.8</v>
      </c>
      <c r="G10" s="39">
        <v>28</v>
      </c>
      <c r="H10" s="39">
        <v>39</v>
      </c>
      <c r="I10" s="80">
        <f t="shared" si="0"/>
        <v>67</v>
      </c>
      <c r="J10" s="11">
        <v>4</v>
      </c>
    </row>
    <row r="11" spans="1:10" ht="15" x14ac:dyDescent="0.2">
      <c r="A11" s="9"/>
      <c r="B11" s="39"/>
      <c r="C11" s="39"/>
      <c r="D11" s="10"/>
      <c r="E11" s="9"/>
      <c r="F11" s="39"/>
      <c r="G11" s="39"/>
      <c r="H11" s="39"/>
      <c r="I11" s="80"/>
      <c r="J11" s="9"/>
    </row>
    <row r="12" spans="1:10" ht="15" x14ac:dyDescent="0.2">
      <c r="A12" s="11"/>
      <c r="B12" s="39">
        <v>58</v>
      </c>
      <c r="C12" s="39" t="s">
        <v>614</v>
      </c>
      <c r="D12" s="4"/>
      <c r="E12" s="11"/>
      <c r="F12" s="39">
        <v>55.8</v>
      </c>
      <c r="G12" s="39">
        <v>50</v>
      </c>
      <c r="H12" s="39">
        <v>63</v>
      </c>
      <c r="I12" s="80">
        <f t="shared" si="0"/>
        <v>113</v>
      </c>
      <c r="J12" s="11">
        <v>1</v>
      </c>
    </row>
    <row r="13" spans="1:10" ht="15" x14ac:dyDescent="0.2">
      <c r="A13" s="9"/>
      <c r="B13" s="39">
        <v>58</v>
      </c>
      <c r="C13" s="39" t="s">
        <v>860</v>
      </c>
      <c r="D13" s="10"/>
      <c r="E13" s="9"/>
      <c r="F13" s="39">
        <v>56</v>
      </c>
      <c r="G13" s="39">
        <v>33</v>
      </c>
      <c r="H13" s="39">
        <v>45</v>
      </c>
      <c r="I13" s="80">
        <f t="shared" si="0"/>
        <v>78</v>
      </c>
      <c r="J13" s="9">
        <v>2</v>
      </c>
    </row>
    <row r="14" spans="1:10" ht="15" x14ac:dyDescent="0.2">
      <c r="A14" s="11"/>
      <c r="B14" s="39">
        <v>58</v>
      </c>
      <c r="C14" s="39" t="s">
        <v>1069</v>
      </c>
      <c r="D14" s="4"/>
      <c r="E14" s="11"/>
      <c r="F14" s="39">
        <v>54.9</v>
      </c>
      <c r="G14" s="39">
        <v>33</v>
      </c>
      <c r="H14" s="39">
        <v>42</v>
      </c>
      <c r="I14" s="80">
        <f t="shared" si="0"/>
        <v>75</v>
      </c>
      <c r="J14" s="11">
        <v>3</v>
      </c>
    </row>
    <row r="15" spans="1:10" ht="15" x14ac:dyDescent="0.2">
      <c r="A15" s="9"/>
      <c r="B15" s="39">
        <v>58</v>
      </c>
      <c r="C15" s="39" t="s">
        <v>857</v>
      </c>
      <c r="D15" s="10"/>
      <c r="E15" s="9"/>
      <c r="F15" s="39">
        <v>57.5</v>
      </c>
      <c r="G15" s="39" t="s">
        <v>935</v>
      </c>
      <c r="H15" s="39" t="s">
        <v>935</v>
      </c>
      <c r="I15" s="80" t="s">
        <v>935</v>
      </c>
      <c r="J15" s="16" t="s">
        <v>935</v>
      </c>
    </row>
    <row r="16" spans="1:10" ht="15" x14ac:dyDescent="0.2">
      <c r="A16" s="12"/>
      <c r="B16" s="39"/>
      <c r="C16" s="39"/>
      <c r="D16" s="6"/>
      <c r="E16" s="12"/>
      <c r="F16" s="39"/>
      <c r="G16" s="39"/>
      <c r="H16" s="39"/>
      <c r="I16" s="80"/>
      <c r="J16" s="12"/>
    </row>
    <row r="17" spans="1:10" ht="15" x14ac:dyDescent="0.2">
      <c r="A17" s="11"/>
      <c r="B17" s="39">
        <v>63</v>
      </c>
      <c r="C17" s="39" t="s">
        <v>808</v>
      </c>
      <c r="D17" s="4"/>
      <c r="E17" s="11"/>
      <c r="F17" s="39">
        <v>62.9</v>
      </c>
      <c r="G17" s="39">
        <v>51</v>
      </c>
      <c r="H17" s="39">
        <v>55</v>
      </c>
      <c r="I17" s="80">
        <f t="shared" si="0"/>
        <v>106</v>
      </c>
      <c r="J17" s="11">
        <v>1</v>
      </c>
    </row>
    <row r="18" spans="1:10" ht="15" x14ac:dyDescent="0.2">
      <c r="A18" s="9"/>
      <c r="B18" s="39"/>
      <c r="C18" s="39"/>
      <c r="D18" s="10"/>
      <c r="E18" s="9"/>
      <c r="F18" s="39"/>
      <c r="G18" s="39"/>
      <c r="H18" s="39"/>
      <c r="I18" s="80"/>
      <c r="J18" s="9"/>
    </row>
    <row r="19" spans="1:10" ht="15" x14ac:dyDescent="0.2">
      <c r="A19" s="11"/>
      <c r="B19" s="39">
        <v>69</v>
      </c>
      <c r="C19" s="39" t="s">
        <v>983</v>
      </c>
      <c r="D19" s="4"/>
      <c r="E19" s="11"/>
      <c r="F19" s="39">
        <v>65.3</v>
      </c>
      <c r="G19" s="39">
        <v>39</v>
      </c>
      <c r="H19" s="39">
        <v>56</v>
      </c>
      <c r="I19" s="80">
        <f t="shared" si="0"/>
        <v>95</v>
      </c>
      <c r="J19" s="11">
        <v>1</v>
      </c>
    </row>
    <row r="20" spans="1:10" ht="15" x14ac:dyDescent="0.2">
      <c r="A20" s="9"/>
      <c r="B20" s="39">
        <v>69</v>
      </c>
      <c r="C20" s="39" t="s">
        <v>984</v>
      </c>
      <c r="D20" s="10"/>
      <c r="E20" s="9"/>
      <c r="F20" s="39">
        <v>68.599999999999994</v>
      </c>
      <c r="G20" s="39">
        <v>39</v>
      </c>
      <c r="H20" s="39">
        <v>44</v>
      </c>
      <c r="I20" s="80">
        <f t="shared" si="0"/>
        <v>83</v>
      </c>
      <c r="J20" s="9">
        <v>2</v>
      </c>
    </row>
    <row r="21" spans="1:10" ht="15" x14ac:dyDescent="0.2">
      <c r="A21" s="11"/>
      <c r="B21" s="39">
        <v>69</v>
      </c>
      <c r="C21" s="39" t="s">
        <v>1116</v>
      </c>
      <c r="D21" s="4"/>
      <c r="E21" s="11"/>
      <c r="F21" s="39">
        <v>65</v>
      </c>
      <c r="G21" s="39">
        <v>27</v>
      </c>
      <c r="H21" s="39">
        <v>35</v>
      </c>
      <c r="I21" s="80">
        <f t="shared" si="0"/>
        <v>62</v>
      </c>
      <c r="J21" s="11">
        <v>3</v>
      </c>
    </row>
    <row r="22" spans="1:10" ht="15" x14ac:dyDescent="0.2">
      <c r="A22" s="9"/>
      <c r="B22" s="39"/>
      <c r="C22" s="39"/>
      <c r="D22" s="10"/>
      <c r="E22" s="9"/>
      <c r="F22" s="39"/>
      <c r="G22" s="39"/>
      <c r="H22" s="39"/>
      <c r="I22" s="80"/>
      <c r="J22" s="9"/>
    </row>
    <row r="23" spans="1:10" ht="15" x14ac:dyDescent="0.2">
      <c r="A23" s="11"/>
      <c r="B23" s="39">
        <v>75</v>
      </c>
      <c r="C23" s="39" t="s">
        <v>986</v>
      </c>
      <c r="D23" s="4"/>
      <c r="E23" s="11"/>
      <c r="F23" s="39">
        <v>73.599999999999994</v>
      </c>
      <c r="G23" s="39">
        <v>60</v>
      </c>
      <c r="H23" s="39">
        <v>90</v>
      </c>
      <c r="I23" s="80">
        <f t="shared" si="0"/>
        <v>150</v>
      </c>
      <c r="J23" s="11">
        <v>1</v>
      </c>
    </row>
    <row r="24" spans="1:10" ht="15" x14ac:dyDescent="0.2">
      <c r="A24" s="9"/>
      <c r="B24" s="39">
        <v>75</v>
      </c>
      <c r="C24" s="39" t="s">
        <v>985</v>
      </c>
      <c r="D24" s="10"/>
      <c r="E24" s="9"/>
      <c r="F24" s="39">
        <v>74.400000000000006</v>
      </c>
      <c r="G24" s="39">
        <v>66</v>
      </c>
      <c r="H24" s="39">
        <v>83</v>
      </c>
      <c r="I24" s="80">
        <f t="shared" si="0"/>
        <v>149</v>
      </c>
      <c r="J24" s="9">
        <v>2</v>
      </c>
    </row>
    <row r="25" spans="1:10" ht="15" x14ac:dyDescent="0.2">
      <c r="A25" s="11"/>
      <c r="B25" s="39">
        <v>75</v>
      </c>
      <c r="C25" s="39" t="s">
        <v>1095</v>
      </c>
      <c r="D25" s="4"/>
      <c r="E25" s="11"/>
      <c r="F25" s="39">
        <v>73.099999999999994</v>
      </c>
      <c r="G25" s="39">
        <v>63</v>
      </c>
      <c r="H25" s="39">
        <v>83</v>
      </c>
      <c r="I25" s="80">
        <f t="shared" si="0"/>
        <v>146</v>
      </c>
      <c r="J25" s="11">
        <v>3</v>
      </c>
    </row>
    <row r="26" spans="1:10" ht="15" x14ac:dyDescent="0.2">
      <c r="A26" s="9"/>
      <c r="B26" s="39">
        <v>75</v>
      </c>
      <c r="C26" s="39" t="s">
        <v>38</v>
      </c>
      <c r="D26" s="10"/>
      <c r="E26" s="9"/>
      <c r="F26" s="39">
        <v>74.3</v>
      </c>
      <c r="G26" s="39">
        <v>67</v>
      </c>
      <c r="H26" s="39">
        <v>75</v>
      </c>
      <c r="I26" s="80">
        <f t="shared" si="0"/>
        <v>142</v>
      </c>
      <c r="J26" s="9">
        <v>4</v>
      </c>
    </row>
    <row r="27" spans="1:10" ht="15" x14ac:dyDescent="0.2">
      <c r="A27" s="11"/>
      <c r="B27" s="39">
        <v>75</v>
      </c>
      <c r="C27" s="39" t="s">
        <v>987</v>
      </c>
      <c r="D27" s="4"/>
      <c r="E27" s="11"/>
      <c r="F27" s="39">
        <v>71.7</v>
      </c>
      <c r="G27" s="39">
        <v>37</v>
      </c>
      <c r="H27" s="39">
        <v>54</v>
      </c>
      <c r="I27" s="80">
        <f t="shared" si="0"/>
        <v>91</v>
      </c>
      <c r="J27" s="11">
        <v>5</v>
      </c>
    </row>
    <row r="28" spans="1:10" ht="15" x14ac:dyDescent="0.2">
      <c r="A28" s="9"/>
      <c r="B28" s="39"/>
      <c r="C28" s="39"/>
      <c r="D28" s="10"/>
      <c r="E28" s="9"/>
      <c r="F28" s="39"/>
      <c r="G28" s="39"/>
      <c r="H28" s="39"/>
      <c r="I28" s="80"/>
      <c r="J28" s="9"/>
    </row>
    <row r="29" spans="1:10" ht="15" x14ac:dyDescent="0.2">
      <c r="A29" s="11"/>
      <c r="B29" s="39" t="s">
        <v>271</v>
      </c>
      <c r="C29" s="39" t="s">
        <v>1117</v>
      </c>
      <c r="D29" s="4"/>
      <c r="E29" s="11"/>
      <c r="F29" s="39">
        <v>90.9</v>
      </c>
      <c r="G29" s="39">
        <v>77</v>
      </c>
      <c r="H29" s="39">
        <v>95</v>
      </c>
      <c r="I29" s="80">
        <f t="shared" si="0"/>
        <v>172</v>
      </c>
      <c r="J29" s="11">
        <v>1</v>
      </c>
    </row>
    <row r="30" spans="1:10" ht="15" x14ac:dyDescent="0.2">
      <c r="A30" s="9"/>
      <c r="B30" s="39" t="s">
        <v>271</v>
      </c>
      <c r="C30" s="39" t="s">
        <v>810</v>
      </c>
      <c r="D30" s="10"/>
      <c r="E30" s="9"/>
      <c r="F30" s="39">
        <v>84.9</v>
      </c>
      <c r="G30" s="39">
        <v>58</v>
      </c>
      <c r="H30" s="39">
        <v>74</v>
      </c>
      <c r="I30" s="80">
        <f t="shared" si="0"/>
        <v>132</v>
      </c>
      <c r="J30" s="9">
        <v>2</v>
      </c>
    </row>
    <row r="31" spans="1:10" ht="15" x14ac:dyDescent="0.2">
      <c r="A31" s="11"/>
      <c r="B31" s="39" t="s">
        <v>271</v>
      </c>
      <c r="C31" s="39" t="s">
        <v>831</v>
      </c>
      <c r="D31" s="4"/>
      <c r="E31" s="11"/>
      <c r="F31" s="39">
        <v>77</v>
      </c>
      <c r="G31" s="39">
        <v>47</v>
      </c>
      <c r="H31" s="39">
        <v>65</v>
      </c>
      <c r="I31" s="80">
        <f t="shared" si="0"/>
        <v>112</v>
      </c>
      <c r="J31" s="11">
        <v>3</v>
      </c>
    </row>
    <row r="32" spans="1:10" ht="15" x14ac:dyDescent="0.2">
      <c r="A32" s="9"/>
      <c r="B32" s="39"/>
      <c r="C32" s="39"/>
      <c r="D32" s="10"/>
      <c r="E32" s="9"/>
      <c r="F32" s="39"/>
      <c r="G32" s="39"/>
      <c r="H32" s="39"/>
      <c r="I32" s="80"/>
      <c r="J32" s="9"/>
    </row>
    <row r="33" spans="1:10" ht="15" x14ac:dyDescent="0.2">
      <c r="A33" s="11"/>
      <c r="B33" s="38">
        <v>56</v>
      </c>
      <c r="C33" s="38" t="s">
        <v>69</v>
      </c>
      <c r="D33" s="4"/>
      <c r="E33" s="11"/>
      <c r="F33" s="38">
        <v>36.9</v>
      </c>
      <c r="G33" s="38">
        <v>29</v>
      </c>
      <c r="H33" s="38">
        <v>40</v>
      </c>
      <c r="I33" s="80">
        <f t="shared" si="0"/>
        <v>69</v>
      </c>
      <c r="J33" s="11">
        <v>1</v>
      </c>
    </row>
    <row r="34" spans="1:10" ht="15" x14ac:dyDescent="0.2">
      <c r="A34" s="9"/>
      <c r="B34" s="39">
        <v>56</v>
      </c>
      <c r="C34" s="39" t="s">
        <v>1118</v>
      </c>
      <c r="D34" s="10"/>
      <c r="E34" s="9"/>
      <c r="F34" s="39">
        <v>37.799999999999997</v>
      </c>
      <c r="G34" s="39">
        <v>28</v>
      </c>
      <c r="H34" s="39">
        <v>35</v>
      </c>
      <c r="I34" s="80">
        <f t="shared" si="0"/>
        <v>63</v>
      </c>
      <c r="J34" s="9">
        <v>2</v>
      </c>
    </row>
    <row r="35" spans="1:10" ht="15" x14ac:dyDescent="0.2">
      <c r="A35" s="11"/>
      <c r="B35" s="39">
        <v>56</v>
      </c>
      <c r="C35" s="39" t="s">
        <v>658</v>
      </c>
      <c r="D35" s="4"/>
      <c r="E35" s="11"/>
      <c r="F35" s="39">
        <v>55.2</v>
      </c>
      <c r="G35" s="39">
        <v>75</v>
      </c>
      <c r="H35" s="39" t="s">
        <v>935</v>
      </c>
      <c r="I35" s="80" t="s">
        <v>935</v>
      </c>
      <c r="J35" s="20" t="s">
        <v>935</v>
      </c>
    </row>
    <row r="36" spans="1:10" ht="15" x14ac:dyDescent="0.2">
      <c r="A36" s="9"/>
      <c r="B36" s="39"/>
      <c r="C36" s="39"/>
      <c r="D36" s="10"/>
      <c r="E36" s="9"/>
      <c r="F36" s="39"/>
      <c r="G36" s="39"/>
      <c r="H36" s="39"/>
      <c r="I36" s="80"/>
      <c r="J36" s="9"/>
    </row>
    <row r="37" spans="1:10" ht="15" x14ac:dyDescent="0.2">
      <c r="A37" s="11"/>
      <c r="B37" s="39">
        <v>62</v>
      </c>
      <c r="C37" s="39" t="s">
        <v>74</v>
      </c>
      <c r="D37" s="4"/>
      <c r="E37" s="11"/>
      <c r="F37" s="39">
        <v>60.6</v>
      </c>
      <c r="G37" s="39">
        <v>93</v>
      </c>
      <c r="H37" s="39">
        <v>118</v>
      </c>
      <c r="I37" s="95">
        <f t="shared" si="0"/>
        <v>211</v>
      </c>
      <c r="J37" s="11">
        <v>1</v>
      </c>
    </row>
    <row r="38" spans="1:10" ht="15" x14ac:dyDescent="0.2">
      <c r="A38" s="9"/>
      <c r="B38" s="39">
        <v>62</v>
      </c>
      <c r="C38" s="39" t="s">
        <v>1119</v>
      </c>
      <c r="D38" s="10"/>
      <c r="E38" s="9"/>
      <c r="F38" s="39">
        <v>60.7</v>
      </c>
      <c r="G38" s="39">
        <v>75</v>
      </c>
      <c r="H38" s="39">
        <v>109</v>
      </c>
      <c r="I38" s="80">
        <f t="shared" si="0"/>
        <v>184</v>
      </c>
      <c r="J38" s="9">
        <v>2</v>
      </c>
    </row>
    <row r="39" spans="1:10" ht="15" x14ac:dyDescent="0.2">
      <c r="A39" s="11"/>
      <c r="B39" s="39">
        <v>62</v>
      </c>
      <c r="C39" s="39" t="s">
        <v>995</v>
      </c>
      <c r="D39" s="4"/>
      <c r="E39" s="11"/>
      <c r="F39" s="39">
        <v>58.1</v>
      </c>
      <c r="G39" s="39">
        <v>50</v>
      </c>
      <c r="H39" s="39">
        <v>81</v>
      </c>
      <c r="I39" s="80">
        <f t="shared" si="0"/>
        <v>131</v>
      </c>
      <c r="J39" s="11">
        <v>3</v>
      </c>
    </row>
    <row r="40" spans="1:10" ht="15" x14ac:dyDescent="0.2">
      <c r="A40" s="9"/>
      <c r="B40" s="39">
        <v>62</v>
      </c>
      <c r="C40" s="39" t="s">
        <v>68</v>
      </c>
      <c r="D40" s="10"/>
      <c r="E40" s="9"/>
      <c r="F40" s="39">
        <v>58</v>
      </c>
      <c r="G40" s="39">
        <v>57</v>
      </c>
      <c r="H40" s="39">
        <v>73</v>
      </c>
      <c r="I40" s="80">
        <f t="shared" si="0"/>
        <v>130</v>
      </c>
      <c r="J40" s="9">
        <v>4</v>
      </c>
    </row>
    <row r="41" spans="1:10" ht="15" x14ac:dyDescent="0.2">
      <c r="A41" s="11"/>
      <c r="B41" s="39">
        <v>62</v>
      </c>
      <c r="C41" s="39" t="s">
        <v>1120</v>
      </c>
      <c r="D41" s="4"/>
      <c r="E41" s="11"/>
      <c r="F41" s="39">
        <v>58.4</v>
      </c>
      <c r="G41" s="39">
        <v>49</v>
      </c>
      <c r="H41" s="39">
        <v>68</v>
      </c>
      <c r="I41" s="80">
        <f t="shared" si="0"/>
        <v>117</v>
      </c>
      <c r="J41" s="11">
        <v>5</v>
      </c>
    </row>
    <row r="42" spans="1:10" ht="15" x14ac:dyDescent="0.2">
      <c r="A42" s="9"/>
      <c r="B42" s="39">
        <v>62</v>
      </c>
      <c r="C42" s="39" t="s">
        <v>994</v>
      </c>
      <c r="D42" s="10"/>
      <c r="E42" s="9"/>
      <c r="F42" s="39">
        <v>61.4</v>
      </c>
      <c r="G42" s="39">
        <v>43</v>
      </c>
      <c r="H42" s="39">
        <v>53</v>
      </c>
      <c r="I42" s="80">
        <f t="shared" si="0"/>
        <v>96</v>
      </c>
      <c r="J42" s="9">
        <v>6</v>
      </c>
    </row>
    <row r="43" spans="1:10" ht="15" x14ac:dyDescent="0.2">
      <c r="A43" s="11"/>
      <c r="B43" s="39"/>
      <c r="C43" s="39"/>
      <c r="D43" s="4"/>
      <c r="E43" s="11"/>
      <c r="F43" s="39"/>
      <c r="G43" s="39"/>
      <c r="H43" s="39"/>
      <c r="I43" s="80"/>
      <c r="J43" s="11"/>
    </row>
    <row r="44" spans="1:10" ht="15" x14ac:dyDescent="0.2">
      <c r="A44" s="9"/>
      <c r="B44" s="39">
        <v>69</v>
      </c>
      <c r="C44" s="39" t="s">
        <v>1121</v>
      </c>
      <c r="D44" s="10"/>
      <c r="E44" s="9"/>
      <c r="F44" s="39">
        <v>65.8</v>
      </c>
      <c r="G44" s="39">
        <v>89</v>
      </c>
      <c r="H44" s="39">
        <v>121</v>
      </c>
      <c r="I44" s="80">
        <f t="shared" si="0"/>
        <v>210</v>
      </c>
      <c r="J44" s="9">
        <v>1</v>
      </c>
    </row>
    <row r="45" spans="1:10" ht="15" x14ac:dyDescent="0.2">
      <c r="A45" s="11"/>
      <c r="B45" s="39">
        <v>69</v>
      </c>
      <c r="C45" s="39" t="s">
        <v>64</v>
      </c>
      <c r="D45" s="4"/>
      <c r="E45" s="11"/>
      <c r="F45" s="39">
        <v>67.2</v>
      </c>
      <c r="G45" s="39">
        <v>91</v>
      </c>
      <c r="H45" s="39">
        <v>119</v>
      </c>
      <c r="I45" s="80">
        <f t="shared" si="0"/>
        <v>210</v>
      </c>
      <c r="J45" s="11">
        <v>2</v>
      </c>
    </row>
    <row r="46" spans="1:10" ht="15" x14ac:dyDescent="0.2">
      <c r="A46" s="9"/>
      <c r="B46" s="39">
        <v>69</v>
      </c>
      <c r="C46" s="39" t="s">
        <v>1122</v>
      </c>
      <c r="D46" s="10"/>
      <c r="E46" s="9"/>
      <c r="F46" s="39">
        <v>64</v>
      </c>
      <c r="G46" s="39">
        <v>62</v>
      </c>
      <c r="H46" s="39">
        <v>80</v>
      </c>
      <c r="I46" s="80">
        <f t="shared" si="0"/>
        <v>142</v>
      </c>
      <c r="J46" s="9">
        <v>3</v>
      </c>
    </row>
    <row r="47" spans="1:10" ht="15" x14ac:dyDescent="0.2">
      <c r="A47" s="11"/>
      <c r="B47" s="39">
        <v>69</v>
      </c>
      <c r="C47" s="39" t="s">
        <v>999</v>
      </c>
      <c r="D47" s="4"/>
      <c r="E47" s="11"/>
      <c r="F47" s="39">
        <v>62.3</v>
      </c>
      <c r="G47" s="39">
        <v>55</v>
      </c>
      <c r="H47" s="39">
        <v>82</v>
      </c>
      <c r="I47" s="80">
        <f t="shared" si="0"/>
        <v>137</v>
      </c>
      <c r="J47" s="11">
        <v>4</v>
      </c>
    </row>
    <row r="48" spans="1:10" ht="15" x14ac:dyDescent="0.2">
      <c r="A48" s="9"/>
      <c r="B48" s="39">
        <v>69</v>
      </c>
      <c r="C48" s="39" t="s">
        <v>684</v>
      </c>
      <c r="D48" s="10"/>
      <c r="E48" s="9"/>
      <c r="F48" s="39">
        <v>69</v>
      </c>
      <c r="G48" s="39">
        <v>88</v>
      </c>
      <c r="H48" s="39" t="s">
        <v>935</v>
      </c>
      <c r="I48" s="80" t="s">
        <v>935</v>
      </c>
      <c r="J48" s="16" t="s">
        <v>935</v>
      </c>
    </row>
    <row r="49" spans="1:10" ht="15" x14ac:dyDescent="0.2">
      <c r="A49" s="11"/>
      <c r="B49" s="39"/>
      <c r="C49" s="39"/>
      <c r="D49" s="4"/>
      <c r="E49" s="11"/>
      <c r="F49" s="39"/>
      <c r="G49" s="39"/>
      <c r="H49" s="39"/>
      <c r="I49" s="80"/>
      <c r="J49" s="11"/>
    </row>
    <row r="50" spans="1:10" ht="15" x14ac:dyDescent="0.2">
      <c r="A50" s="9"/>
      <c r="B50" s="39">
        <v>77</v>
      </c>
      <c r="C50" s="39" t="s">
        <v>1123</v>
      </c>
      <c r="D50" s="10"/>
      <c r="E50" s="9"/>
      <c r="F50" s="39">
        <v>73.599999999999994</v>
      </c>
      <c r="G50" s="39">
        <v>99</v>
      </c>
      <c r="H50" s="39">
        <v>123</v>
      </c>
      <c r="I50" s="80">
        <f t="shared" si="0"/>
        <v>222</v>
      </c>
      <c r="J50" s="9">
        <v>1</v>
      </c>
    </row>
    <row r="51" spans="1:10" ht="15" x14ac:dyDescent="0.2">
      <c r="A51" s="11"/>
      <c r="B51" s="39">
        <v>77</v>
      </c>
      <c r="C51" s="39" t="s">
        <v>1043</v>
      </c>
      <c r="D51" s="4"/>
      <c r="E51" s="11"/>
      <c r="F51" s="39">
        <v>73.8</v>
      </c>
      <c r="G51" s="39">
        <v>90</v>
      </c>
      <c r="H51" s="39">
        <v>125</v>
      </c>
      <c r="I51" s="80">
        <f t="shared" si="0"/>
        <v>215</v>
      </c>
      <c r="J51" s="11">
        <v>2</v>
      </c>
    </row>
    <row r="52" spans="1:10" ht="15" x14ac:dyDescent="0.2">
      <c r="A52" s="9"/>
      <c r="B52" s="39">
        <v>77</v>
      </c>
      <c r="C52" s="39" t="s">
        <v>1124</v>
      </c>
      <c r="D52" s="10"/>
      <c r="E52" s="9"/>
      <c r="F52" s="39">
        <v>76.400000000000006</v>
      </c>
      <c r="G52" s="39">
        <v>95</v>
      </c>
      <c r="H52" s="39">
        <v>117</v>
      </c>
      <c r="I52" s="80">
        <f t="shared" si="0"/>
        <v>212</v>
      </c>
      <c r="J52" s="9">
        <v>3</v>
      </c>
    </row>
    <row r="53" spans="1:10" ht="15" x14ac:dyDescent="0.2">
      <c r="A53" s="11"/>
      <c r="B53" s="39">
        <v>77</v>
      </c>
      <c r="C53" s="39" t="s">
        <v>1125</v>
      </c>
      <c r="D53" s="4"/>
      <c r="E53" s="11"/>
      <c r="F53" s="39">
        <v>74.599999999999994</v>
      </c>
      <c r="G53" s="39">
        <v>85</v>
      </c>
      <c r="H53" s="39">
        <v>120</v>
      </c>
      <c r="I53" s="80">
        <f t="shared" si="0"/>
        <v>205</v>
      </c>
      <c r="J53" s="11">
        <v>4</v>
      </c>
    </row>
    <row r="54" spans="1:10" ht="15" x14ac:dyDescent="0.2">
      <c r="A54" s="9"/>
      <c r="B54" s="39">
        <v>77</v>
      </c>
      <c r="C54" s="39" t="s">
        <v>1007</v>
      </c>
      <c r="D54" s="10"/>
      <c r="E54" s="9"/>
      <c r="F54" s="39">
        <v>75.5</v>
      </c>
      <c r="G54" s="39">
        <v>85</v>
      </c>
      <c r="H54" s="39">
        <v>100</v>
      </c>
      <c r="I54" s="80">
        <f t="shared" si="0"/>
        <v>185</v>
      </c>
      <c r="J54" s="9">
        <v>5</v>
      </c>
    </row>
    <row r="55" spans="1:10" ht="15" x14ac:dyDescent="0.2">
      <c r="A55" s="11"/>
      <c r="B55" s="39">
        <v>77</v>
      </c>
      <c r="C55" s="39" t="s">
        <v>1126</v>
      </c>
      <c r="D55" s="4"/>
      <c r="E55" s="11"/>
      <c r="F55" s="39">
        <v>73.8</v>
      </c>
      <c r="G55" s="39">
        <v>80</v>
      </c>
      <c r="H55" s="39">
        <v>100</v>
      </c>
      <c r="I55" s="80">
        <f t="shared" si="0"/>
        <v>180</v>
      </c>
      <c r="J55" s="11">
        <v>6</v>
      </c>
    </row>
    <row r="56" spans="1:10" ht="15" x14ac:dyDescent="0.2">
      <c r="A56" s="9"/>
      <c r="B56" s="39">
        <v>77</v>
      </c>
      <c r="C56" s="39" t="s">
        <v>42</v>
      </c>
      <c r="D56" s="10"/>
      <c r="E56" s="9"/>
      <c r="F56" s="39">
        <v>71.3</v>
      </c>
      <c r="G56" s="39">
        <v>74</v>
      </c>
      <c r="H56" s="39">
        <v>97</v>
      </c>
      <c r="I56" s="80">
        <f t="shared" si="0"/>
        <v>171</v>
      </c>
      <c r="J56" s="9">
        <v>7</v>
      </c>
    </row>
    <row r="57" spans="1:10" ht="15" x14ac:dyDescent="0.2">
      <c r="A57" s="11"/>
      <c r="B57" s="39">
        <v>77</v>
      </c>
      <c r="C57" s="39" t="s">
        <v>1127</v>
      </c>
      <c r="D57" s="4"/>
      <c r="E57" s="11"/>
      <c r="F57" s="39">
        <v>72.5</v>
      </c>
      <c r="G57" s="39">
        <v>74</v>
      </c>
      <c r="H57" s="39">
        <v>90</v>
      </c>
      <c r="I57" s="80">
        <f t="shared" si="0"/>
        <v>164</v>
      </c>
      <c r="J57" s="11">
        <v>8</v>
      </c>
    </row>
    <row r="58" spans="1:10" ht="15" x14ac:dyDescent="0.2">
      <c r="A58" s="9"/>
      <c r="B58" s="39">
        <v>77</v>
      </c>
      <c r="C58" s="39" t="s">
        <v>799</v>
      </c>
      <c r="D58" s="10"/>
      <c r="E58" s="9"/>
      <c r="F58" s="39">
        <v>72.8</v>
      </c>
      <c r="G58" s="39">
        <v>72</v>
      </c>
      <c r="H58" s="39">
        <v>91</v>
      </c>
      <c r="I58" s="80">
        <f t="shared" si="0"/>
        <v>163</v>
      </c>
      <c r="J58" s="9">
        <v>9</v>
      </c>
    </row>
    <row r="59" spans="1:10" ht="15" x14ac:dyDescent="0.2">
      <c r="A59" s="11"/>
      <c r="B59" s="39">
        <v>77</v>
      </c>
      <c r="C59" s="39" t="s">
        <v>1002</v>
      </c>
      <c r="D59" s="4"/>
      <c r="E59" s="11"/>
      <c r="F59" s="39">
        <v>71.8</v>
      </c>
      <c r="G59" s="39">
        <v>64</v>
      </c>
      <c r="H59" s="39">
        <v>85</v>
      </c>
      <c r="I59" s="80">
        <f t="shared" si="0"/>
        <v>149</v>
      </c>
      <c r="J59" s="11">
        <v>10</v>
      </c>
    </row>
    <row r="60" spans="1:10" ht="15" x14ac:dyDescent="0.2">
      <c r="A60" s="9"/>
      <c r="B60" s="39"/>
      <c r="C60" s="39"/>
      <c r="D60" s="10"/>
      <c r="E60" s="9"/>
      <c r="F60" s="39"/>
      <c r="G60" s="39"/>
      <c r="H60" s="39"/>
      <c r="I60" s="80"/>
      <c r="J60" s="9"/>
    </row>
    <row r="61" spans="1:10" ht="15" x14ac:dyDescent="0.2">
      <c r="A61" s="11"/>
      <c r="B61" s="39">
        <v>85</v>
      </c>
      <c r="C61" s="39" t="s">
        <v>541</v>
      </c>
      <c r="D61" s="4"/>
      <c r="E61" s="11"/>
      <c r="F61" s="39">
        <v>83.4</v>
      </c>
      <c r="G61" s="39">
        <v>110</v>
      </c>
      <c r="H61" s="39">
        <v>132</v>
      </c>
      <c r="I61" s="80">
        <f t="shared" si="0"/>
        <v>242</v>
      </c>
      <c r="J61" s="11">
        <v>1</v>
      </c>
    </row>
    <row r="62" spans="1:10" ht="15" x14ac:dyDescent="0.2">
      <c r="A62" s="9"/>
      <c r="B62" s="39">
        <v>85</v>
      </c>
      <c r="C62" s="39" t="s">
        <v>129</v>
      </c>
      <c r="D62" s="10"/>
      <c r="E62" s="9"/>
      <c r="F62" s="39">
        <v>80.8</v>
      </c>
      <c r="G62" s="39">
        <v>100</v>
      </c>
      <c r="H62" s="39">
        <v>130</v>
      </c>
      <c r="I62" s="80">
        <f t="shared" si="0"/>
        <v>230</v>
      </c>
      <c r="J62" s="9">
        <v>2</v>
      </c>
    </row>
    <row r="63" spans="1:10" ht="15" x14ac:dyDescent="0.2">
      <c r="A63" s="11"/>
      <c r="B63" s="39">
        <v>85</v>
      </c>
      <c r="C63" s="39" t="s">
        <v>1005</v>
      </c>
      <c r="D63" s="4"/>
      <c r="E63" s="11"/>
      <c r="F63" s="39">
        <v>82.1</v>
      </c>
      <c r="G63" s="39">
        <v>96</v>
      </c>
      <c r="H63" s="39">
        <v>130</v>
      </c>
      <c r="I63" s="80">
        <f t="shared" si="0"/>
        <v>226</v>
      </c>
      <c r="J63" s="11">
        <v>3</v>
      </c>
    </row>
    <row r="64" spans="1:10" ht="15" x14ac:dyDescent="0.2">
      <c r="A64" s="9"/>
      <c r="B64" s="39">
        <v>85</v>
      </c>
      <c r="C64" s="39" t="s">
        <v>1128</v>
      </c>
      <c r="D64" s="10"/>
      <c r="E64" s="9"/>
      <c r="F64" s="39">
        <v>80</v>
      </c>
      <c r="G64" s="39">
        <v>80</v>
      </c>
      <c r="H64" s="39">
        <v>105</v>
      </c>
      <c r="I64" s="80">
        <f t="shared" si="0"/>
        <v>185</v>
      </c>
      <c r="J64" s="9">
        <v>4</v>
      </c>
    </row>
    <row r="65" spans="1:10" ht="15" x14ac:dyDescent="0.2">
      <c r="A65" s="11"/>
      <c r="B65" s="39">
        <v>85</v>
      </c>
      <c r="C65" s="39" t="s">
        <v>1129</v>
      </c>
      <c r="D65" s="4"/>
      <c r="E65" s="11"/>
      <c r="F65" s="39">
        <v>80.7</v>
      </c>
      <c r="G65" s="39">
        <v>66</v>
      </c>
      <c r="H65" s="39">
        <v>87</v>
      </c>
      <c r="I65" s="80">
        <f t="shared" si="0"/>
        <v>153</v>
      </c>
      <c r="J65" s="11">
        <v>5</v>
      </c>
    </row>
    <row r="66" spans="1:10" ht="15" x14ac:dyDescent="0.2">
      <c r="A66" s="9"/>
      <c r="B66" s="39"/>
      <c r="C66" s="39"/>
      <c r="D66" s="10"/>
      <c r="E66" s="9"/>
      <c r="F66" s="39"/>
      <c r="G66" s="39"/>
      <c r="H66" s="39"/>
      <c r="I66" s="80"/>
      <c r="J66" s="9"/>
    </row>
    <row r="67" spans="1:10" ht="15" x14ac:dyDescent="0.2">
      <c r="A67" s="11"/>
      <c r="B67" s="39">
        <v>94</v>
      </c>
      <c r="C67" s="39" t="s">
        <v>304</v>
      </c>
      <c r="D67" s="4"/>
      <c r="E67" s="11"/>
      <c r="F67" s="39">
        <v>92.8</v>
      </c>
      <c r="G67" s="39">
        <v>120</v>
      </c>
      <c r="H67" s="39">
        <v>135</v>
      </c>
      <c r="I67" s="80">
        <f t="shared" si="0"/>
        <v>255</v>
      </c>
      <c r="J67" s="11">
        <v>1</v>
      </c>
    </row>
    <row r="68" spans="1:10" ht="15" x14ac:dyDescent="0.2">
      <c r="A68" s="9"/>
      <c r="B68" s="39">
        <v>94</v>
      </c>
      <c r="C68" s="39" t="s">
        <v>880</v>
      </c>
      <c r="D68" s="10"/>
      <c r="E68" s="9"/>
      <c r="F68" s="39">
        <v>90.7</v>
      </c>
      <c r="G68" s="39">
        <v>105</v>
      </c>
      <c r="H68" s="39">
        <v>130</v>
      </c>
      <c r="I68" s="80">
        <f t="shared" si="0"/>
        <v>235</v>
      </c>
      <c r="J68" s="9">
        <v>2</v>
      </c>
    </row>
    <row r="69" spans="1:10" ht="15" x14ac:dyDescent="0.2">
      <c r="A69" s="11"/>
      <c r="B69" s="39">
        <v>94</v>
      </c>
      <c r="C69" s="39" t="s">
        <v>279</v>
      </c>
      <c r="D69" s="4"/>
      <c r="E69" s="11"/>
      <c r="F69" s="39">
        <v>85.6</v>
      </c>
      <c r="G69" s="39">
        <v>80</v>
      </c>
      <c r="H69" s="39">
        <v>125</v>
      </c>
      <c r="I69" s="80">
        <f t="shared" si="0"/>
        <v>205</v>
      </c>
      <c r="J69" s="11">
        <v>3</v>
      </c>
    </row>
    <row r="70" spans="1:10" ht="15" x14ac:dyDescent="0.2">
      <c r="A70" s="9"/>
      <c r="B70" s="39">
        <v>94</v>
      </c>
      <c r="C70" s="39" t="s">
        <v>1010</v>
      </c>
      <c r="D70" s="10"/>
      <c r="E70" s="9"/>
      <c r="F70" s="39">
        <v>85.9</v>
      </c>
      <c r="G70" s="39">
        <v>40</v>
      </c>
      <c r="H70" s="39">
        <v>50</v>
      </c>
      <c r="I70" s="80">
        <f t="shared" ref="I70:I76" si="1">H70+G70</f>
        <v>90</v>
      </c>
      <c r="J70" s="9">
        <v>4</v>
      </c>
    </row>
    <row r="71" spans="1:10" ht="15" x14ac:dyDescent="0.2">
      <c r="A71" s="11"/>
      <c r="B71" s="39">
        <v>94</v>
      </c>
      <c r="C71" s="39" t="s">
        <v>850</v>
      </c>
      <c r="D71" s="4"/>
      <c r="E71" s="11"/>
      <c r="F71" s="39">
        <v>91</v>
      </c>
      <c r="G71" s="39">
        <v>113</v>
      </c>
      <c r="H71" s="39" t="s">
        <v>935</v>
      </c>
      <c r="I71" s="80" t="s">
        <v>935</v>
      </c>
      <c r="J71" s="20" t="s">
        <v>935</v>
      </c>
    </row>
    <row r="72" spans="1:10" ht="15" x14ac:dyDescent="0.2">
      <c r="A72" s="9"/>
      <c r="B72" s="39"/>
      <c r="C72" s="39"/>
      <c r="D72" s="10"/>
      <c r="E72" s="9"/>
      <c r="F72" s="39"/>
      <c r="G72" s="39"/>
      <c r="H72" s="39"/>
      <c r="I72" s="80"/>
      <c r="J72" s="9"/>
    </row>
    <row r="73" spans="1:10" ht="15" x14ac:dyDescent="0.2">
      <c r="A73" s="11"/>
      <c r="B73" s="39">
        <v>105</v>
      </c>
      <c r="C73" s="39" t="s">
        <v>773</v>
      </c>
      <c r="D73" s="4"/>
      <c r="E73" s="11"/>
      <c r="F73" s="94">
        <v>104.3</v>
      </c>
      <c r="G73" s="39">
        <v>130</v>
      </c>
      <c r="H73" s="39">
        <v>157</v>
      </c>
      <c r="I73" s="80">
        <f t="shared" si="1"/>
        <v>287</v>
      </c>
      <c r="J73" s="11">
        <v>1</v>
      </c>
    </row>
    <row r="74" spans="1:10" ht="15" x14ac:dyDescent="0.2">
      <c r="A74" s="9"/>
      <c r="B74" s="39">
        <v>105</v>
      </c>
      <c r="C74" s="39" t="s">
        <v>932</v>
      </c>
      <c r="D74" s="10"/>
      <c r="E74" s="9"/>
      <c r="F74" s="39">
        <v>103.4</v>
      </c>
      <c r="G74" s="39">
        <v>102</v>
      </c>
      <c r="H74" s="39">
        <v>127</v>
      </c>
      <c r="I74" s="80">
        <f t="shared" si="1"/>
        <v>229</v>
      </c>
      <c r="J74" s="9">
        <v>2</v>
      </c>
    </row>
    <row r="75" spans="1:10" ht="15" x14ac:dyDescent="0.2">
      <c r="A75" s="11"/>
      <c r="B75" s="39"/>
      <c r="C75" s="39"/>
      <c r="D75" s="4"/>
      <c r="E75" s="11"/>
      <c r="F75" s="39"/>
      <c r="G75" s="39"/>
      <c r="H75" s="39"/>
      <c r="I75" s="80"/>
      <c r="J75" s="11"/>
    </row>
    <row r="76" spans="1:10" ht="15" x14ac:dyDescent="0.2">
      <c r="A76" s="9"/>
      <c r="B76" s="39" t="s">
        <v>281</v>
      </c>
      <c r="C76" s="39" t="s">
        <v>839</v>
      </c>
      <c r="D76" s="10"/>
      <c r="E76" s="9"/>
      <c r="F76" s="39">
        <v>115.3</v>
      </c>
      <c r="G76" s="39">
        <v>90</v>
      </c>
      <c r="H76" s="39">
        <v>110</v>
      </c>
      <c r="I76" s="80">
        <f t="shared" si="1"/>
        <v>200</v>
      </c>
      <c r="J76" s="9">
        <v>1</v>
      </c>
    </row>
    <row r="77" spans="1:10" ht="15" x14ac:dyDescent="0.2">
      <c r="A77" s="9"/>
      <c r="B77" s="39"/>
      <c r="C77" s="39"/>
      <c r="D77" s="10"/>
      <c r="E77" s="9"/>
      <c r="F77" s="39"/>
      <c r="G77" s="39"/>
      <c r="H77" s="39"/>
      <c r="I77" s="55"/>
      <c r="J77" s="9"/>
    </row>
  </sheetData>
  <pageMargins left="0.25" right="0.25" top="0.25" bottom="0.25" header="0.5" footer="0.5"/>
  <pageSetup orientation="portrait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78"/>
  <sheetViews>
    <sheetView workbookViewId="0">
      <selection activeCell="I3" sqref="I3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5" ht="15.75" x14ac:dyDescent="0.25">
      <c r="A1" s="2" t="s">
        <v>705</v>
      </c>
      <c r="B1" s="3" t="s">
        <v>1133</v>
      </c>
      <c r="C1" s="3"/>
      <c r="D1" s="3"/>
      <c r="E1" s="2" t="s">
        <v>2</v>
      </c>
      <c r="F1" s="3" t="s">
        <v>213</v>
      </c>
      <c r="G1" s="3"/>
      <c r="H1" s="3"/>
      <c r="I1" s="3"/>
      <c r="J1" s="3"/>
    </row>
    <row r="2" spans="1:15" ht="15.75" x14ac:dyDescent="0.25">
      <c r="A2" s="2" t="s">
        <v>0</v>
      </c>
      <c r="B2" s="3"/>
      <c r="C2" s="3" t="s">
        <v>212</v>
      </c>
      <c r="D2" s="3"/>
      <c r="E2" s="2" t="s">
        <v>3</v>
      </c>
      <c r="F2" s="3"/>
      <c r="G2" s="3" t="s">
        <v>1135</v>
      </c>
      <c r="H2" s="3"/>
      <c r="I2" s="47"/>
      <c r="J2" s="3" t="s">
        <v>919</v>
      </c>
    </row>
    <row r="3" spans="1:15" ht="15.75" x14ac:dyDescent="0.25">
      <c r="A3" s="5" t="s">
        <v>1</v>
      </c>
      <c r="B3" s="6" t="s">
        <v>1134</v>
      </c>
      <c r="C3" s="6"/>
      <c r="D3" s="6"/>
      <c r="E3" s="6"/>
      <c r="F3" s="6"/>
      <c r="G3" s="6"/>
      <c r="H3" s="6"/>
      <c r="I3" s="6"/>
      <c r="J3" s="6"/>
    </row>
    <row r="4" spans="1:15" ht="15.75" x14ac:dyDescent="0.25">
      <c r="A4" s="7" t="s">
        <v>4</v>
      </c>
      <c r="B4" s="8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  <c r="L4" s="102"/>
    </row>
    <row r="5" spans="1:15" ht="15" x14ac:dyDescent="0.2">
      <c r="A5" s="9"/>
      <c r="B5" s="40">
        <v>48</v>
      </c>
      <c r="C5" s="39" t="s">
        <v>664</v>
      </c>
      <c r="D5" s="92">
        <v>1991</v>
      </c>
      <c r="E5" s="40" t="s">
        <v>36</v>
      </c>
      <c r="F5" s="40">
        <v>45.2</v>
      </c>
      <c r="G5" s="40">
        <v>50</v>
      </c>
      <c r="H5" s="40">
        <v>67</v>
      </c>
      <c r="I5" s="9">
        <f>H5+G5</f>
        <v>117</v>
      </c>
      <c r="J5" s="9">
        <v>1</v>
      </c>
      <c r="L5" s="103" t="s">
        <v>1144</v>
      </c>
    </row>
    <row r="6" spans="1:15" ht="15" x14ac:dyDescent="0.2">
      <c r="A6" s="11"/>
      <c r="B6" s="41">
        <v>48</v>
      </c>
      <c r="C6" s="38" t="s">
        <v>973</v>
      </c>
      <c r="D6" s="91">
        <v>1992</v>
      </c>
      <c r="E6" s="41" t="s">
        <v>27</v>
      </c>
      <c r="F6" s="41">
        <v>47.6</v>
      </c>
      <c r="G6" s="41">
        <v>38</v>
      </c>
      <c r="H6" s="41">
        <v>52</v>
      </c>
      <c r="I6" s="9">
        <f t="shared" ref="I6:I69" si="0">H6+G6</f>
        <v>90</v>
      </c>
      <c r="J6" s="11">
        <v>2</v>
      </c>
      <c r="L6" s="96" t="s">
        <v>1130</v>
      </c>
      <c r="O6">
        <v>24</v>
      </c>
    </row>
    <row r="7" spans="1:15" ht="15" x14ac:dyDescent="0.2">
      <c r="A7" s="9"/>
      <c r="B7" s="40"/>
      <c r="C7" s="39"/>
      <c r="D7" s="92"/>
      <c r="E7" s="40"/>
      <c r="F7" s="40"/>
      <c r="G7" s="40"/>
      <c r="H7" s="40"/>
      <c r="I7" s="9"/>
      <c r="J7" s="9"/>
      <c r="L7" s="96" t="s">
        <v>1132</v>
      </c>
      <c r="O7">
        <v>23</v>
      </c>
    </row>
    <row r="8" spans="1:15" ht="15" x14ac:dyDescent="0.2">
      <c r="A8" s="11"/>
      <c r="B8" s="41">
        <v>58</v>
      </c>
      <c r="C8" s="38" t="s">
        <v>860</v>
      </c>
      <c r="D8" s="91">
        <v>1964</v>
      </c>
      <c r="E8" s="41" t="s">
        <v>44</v>
      </c>
      <c r="F8" s="41">
        <v>56</v>
      </c>
      <c r="G8" s="41">
        <v>34</v>
      </c>
      <c r="H8" s="40">
        <v>44</v>
      </c>
      <c r="I8" s="9">
        <f t="shared" si="0"/>
        <v>78</v>
      </c>
      <c r="J8" s="11">
        <v>1</v>
      </c>
    </row>
    <row r="9" spans="1:15" ht="15" x14ac:dyDescent="0.2">
      <c r="A9" s="9"/>
      <c r="B9" s="40"/>
      <c r="C9" s="39"/>
      <c r="D9" s="92"/>
      <c r="E9" s="40"/>
      <c r="F9" s="40"/>
      <c r="G9" s="40"/>
      <c r="H9" s="40"/>
      <c r="I9" s="9"/>
      <c r="J9" s="9"/>
      <c r="L9" s="103" t="s">
        <v>1145</v>
      </c>
    </row>
    <row r="10" spans="1:15" ht="15" x14ac:dyDescent="0.2">
      <c r="A10" s="11"/>
      <c r="B10" s="41">
        <v>63</v>
      </c>
      <c r="C10" s="38" t="s">
        <v>977</v>
      </c>
      <c r="D10" s="91">
        <v>1992</v>
      </c>
      <c r="E10" s="41" t="s">
        <v>27</v>
      </c>
      <c r="F10" s="41">
        <v>61.2</v>
      </c>
      <c r="G10" s="41">
        <v>42</v>
      </c>
      <c r="H10" s="40">
        <v>64</v>
      </c>
      <c r="I10" s="9">
        <f t="shared" si="0"/>
        <v>106</v>
      </c>
      <c r="J10" s="11">
        <v>1</v>
      </c>
      <c r="L10" s="96" t="s">
        <v>1132</v>
      </c>
      <c r="O10">
        <v>38</v>
      </c>
    </row>
    <row r="11" spans="1:15" ht="15" x14ac:dyDescent="0.2">
      <c r="A11" s="9"/>
      <c r="B11" s="40"/>
      <c r="C11" s="39"/>
      <c r="D11" s="92"/>
      <c r="E11" s="40"/>
      <c r="F11" s="40"/>
      <c r="G11" s="40"/>
      <c r="H11" s="40"/>
      <c r="I11" s="9"/>
      <c r="J11" s="9"/>
      <c r="L11" s="96" t="s">
        <v>1131</v>
      </c>
      <c r="O11">
        <v>34</v>
      </c>
    </row>
    <row r="12" spans="1:15" ht="15" x14ac:dyDescent="0.2">
      <c r="A12" s="11"/>
      <c r="B12" s="40">
        <v>69</v>
      </c>
      <c r="C12" s="39" t="s">
        <v>1136</v>
      </c>
      <c r="D12" s="92">
        <v>1991</v>
      </c>
      <c r="E12" s="40" t="s">
        <v>36</v>
      </c>
      <c r="F12" s="40">
        <v>63.4</v>
      </c>
      <c r="G12" s="41">
        <v>50</v>
      </c>
      <c r="H12" s="40">
        <v>74</v>
      </c>
      <c r="I12" s="9">
        <f t="shared" si="0"/>
        <v>124</v>
      </c>
      <c r="J12" s="11">
        <v>1</v>
      </c>
      <c r="L12" s="96" t="s">
        <v>1146</v>
      </c>
      <c r="O12">
        <v>31</v>
      </c>
    </row>
    <row r="13" spans="1:15" ht="15" x14ac:dyDescent="0.2">
      <c r="A13" s="9"/>
      <c r="B13" s="40">
        <v>69</v>
      </c>
      <c r="C13" s="39" t="s">
        <v>983</v>
      </c>
      <c r="D13" s="92">
        <v>1994</v>
      </c>
      <c r="E13" s="40" t="s">
        <v>27</v>
      </c>
      <c r="F13" s="40">
        <v>65.599999999999994</v>
      </c>
      <c r="G13" s="40">
        <v>42</v>
      </c>
      <c r="H13" s="40">
        <v>62</v>
      </c>
      <c r="I13" s="9">
        <f t="shared" si="0"/>
        <v>104</v>
      </c>
      <c r="J13" s="9">
        <v>2</v>
      </c>
    </row>
    <row r="14" spans="1:15" ht="15" x14ac:dyDescent="0.2">
      <c r="A14" s="11"/>
      <c r="B14" s="40">
        <v>69</v>
      </c>
      <c r="C14" s="39" t="s">
        <v>987</v>
      </c>
      <c r="D14" s="92">
        <v>1994</v>
      </c>
      <c r="E14" s="40" t="s">
        <v>27</v>
      </c>
      <c r="F14" s="40">
        <v>68</v>
      </c>
      <c r="G14" s="40">
        <v>41</v>
      </c>
      <c r="H14" s="40">
        <v>57</v>
      </c>
      <c r="I14" s="9">
        <f t="shared" si="0"/>
        <v>98</v>
      </c>
      <c r="J14" s="11">
        <v>3</v>
      </c>
    </row>
    <row r="15" spans="1:15" ht="15" x14ac:dyDescent="0.2">
      <c r="A15" s="9"/>
      <c r="B15" s="40"/>
      <c r="C15" s="39"/>
      <c r="D15" s="92"/>
      <c r="E15" s="40"/>
      <c r="F15" s="40"/>
      <c r="G15" s="40"/>
      <c r="H15" s="40"/>
      <c r="I15" s="9"/>
      <c r="J15" s="9"/>
    </row>
    <row r="16" spans="1:15" ht="15" x14ac:dyDescent="0.2">
      <c r="A16" s="12"/>
      <c r="B16" s="40">
        <v>75</v>
      </c>
      <c r="C16" s="39" t="s">
        <v>985</v>
      </c>
      <c r="D16" s="92">
        <v>1990</v>
      </c>
      <c r="E16" s="40" t="s">
        <v>36</v>
      </c>
      <c r="F16" s="40">
        <v>74.099999999999994</v>
      </c>
      <c r="G16" s="40">
        <v>65</v>
      </c>
      <c r="H16" s="40">
        <v>83</v>
      </c>
      <c r="I16" s="9">
        <f t="shared" si="0"/>
        <v>148</v>
      </c>
      <c r="J16" s="12">
        <v>1</v>
      </c>
    </row>
    <row r="17" spans="1:10" ht="15" x14ac:dyDescent="0.2">
      <c r="A17" s="11"/>
      <c r="B17" s="40">
        <v>75</v>
      </c>
      <c r="C17" s="39" t="s">
        <v>1095</v>
      </c>
      <c r="D17" s="92">
        <v>1979</v>
      </c>
      <c r="E17" s="40" t="s">
        <v>40</v>
      </c>
      <c r="F17" s="40">
        <v>71.5</v>
      </c>
      <c r="G17" s="40">
        <v>65</v>
      </c>
      <c r="H17" s="40">
        <v>80</v>
      </c>
      <c r="I17" s="9">
        <f t="shared" si="0"/>
        <v>145</v>
      </c>
      <c r="J17" s="11">
        <v>2</v>
      </c>
    </row>
    <row r="18" spans="1:10" ht="15" x14ac:dyDescent="0.2">
      <c r="A18" s="9"/>
      <c r="B18" s="40">
        <v>75</v>
      </c>
      <c r="C18" s="39" t="s">
        <v>38</v>
      </c>
      <c r="D18" s="92">
        <v>1989</v>
      </c>
      <c r="E18" s="40" t="s">
        <v>36</v>
      </c>
      <c r="F18" s="40">
        <v>74.7</v>
      </c>
      <c r="G18" s="40">
        <v>70</v>
      </c>
      <c r="H18" s="40">
        <v>75</v>
      </c>
      <c r="I18" s="9">
        <f t="shared" si="0"/>
        <v>145</v>
      </c>
      <c r="J18" s="9">
        <v>3</v>
      </c>
    </row>
    <row r="19" spans="1:10" ht="15" x14ac:dyDescent="0.2">
      <c r="A19" s="11"/>
      <c r="B19" s="40">
        <v>75</v>
      </c>
      <c r="C19" s="39" t="s">
        <v>831</v>
      </c>
      <c r="D19" s="92">
        <v>1989</v>
      </c>
      <c r="E19" s="40" t="s">
        <v>36</v>
      </c>
      <c r="F19" s="40">
        <v>74.400000000000006</v>
      </c>
      <c r="G19" s="40">
        <v>51</v>
      </c>
      <c r="H19" s="40">
        <v>71</v>
      </c>
      <c r="I19" s="9">
        <f t="shared" si="0"/>
        <v>122</v>
      </c>
      <c r="J19" s="11">
        <v>4</v>
      </c>
    </row>
    <row r="20" spans="1:10" ht="15" x14ac:dyDescent="0.2">
      <c r="A20" s="9"/>
      <c r="B20" s="40"/>
      <c r="C20" s="39"/>
      <c r="D20" s="92"/>
      <c r="E20" s="40"/>
      <c r="F20" s="40"/>
      <c r="G20" s="40"/>
      <c r="H20" s="40"/>
      <c r="I20" s="9"/>
      <c r="J20" s="9"/>
    </row>
    <row r="21" spans="1:10" ht="15" x14ac:dyDescent="0.2">
      <c r="A21" s="11"/>
      <c r="B21" s="51" t="s">
        <v>271</v>
      </c>
      <c r="C21" s="39" t="s">
        <v>1137</v>
      </c>
      <c r="D21" s="92">
        <v>1993</v>
      </c>
      <c r="E21" s="40" t="s">
        <v>27</v>
      </c>
      <c r="F21" s="40">
        <v>84.3</v>
      </c>
      <c r="G21" s="40">
        <v>60</v>
      </c>
      <c r="H21" s="40">
        <v>85</v>
      </c>
      <c r="I21" s="9">
        <f t="shared" si="0"/>
        <v>145</v>
      </c>
      <c r="J21" s="11">
        <v>1</v>
      </c>
    </row>
    <row r="22" spans="1:10" ht="15" x14ac:dyDescent="0.2">
      <c r="A22" s="9"/>
      <c r="B22" s="51" t="s">
        <v>271</v>
      </c>
      <c r="C22" s="39" t="s">
        <v>844</v>
      </c>
      <c r="D22" s="92">
        <v>1992</v>
      </c>
      <c r="E22" s="40" t="s">
        <v>27</v>
      </c>
      <c r="F22" s="40">
        <v>103.8</v>
      </c>
      <c r="G22" s="40">
        <v>55</v>
      </c>
      <c r="H22" s="40">
        <v>76</v>
      </c>
      <c r="I22" s="9">
        <f t="shared" si="0"/>
        <v>131</v>
      </c>
      <c r="J22" s="9">
        <v>2</v>
      </c>
    </row>
    <row r="23" spans="1:10" ht="15" x14ac:dyDescent="0.2">
      <c r="A23" s="11"/>
      <c r="B23" s="40"/>
      <c r="C23" s="39"/>
      <c r="D23" s="92"/>
      <c r="E23" s="40"/>
      <c r="F23" s="40"/>
      <c r="G23" s="40"/>
      <c r="H23" s="40"/>
      <c r="I23" s="9"/>
      <c r="J23" s="11"/>
    </row>
    <row r="24" spans="1:10" ht="15" x14ac:dyDescent="0.2">
      <c r="A24" s="9"/>
      <c r="B24" s="51">
        <v>56</v>
      </c>
      <c r="C24" s="39" t="s">
        <v>1138</v>
      </c>
      <c r="D24" s="92">
        <v>1988</v>
      </c>
      <c r="E24" s="40" t="s">
        <v>40</v>
      </c>
      <c r="F24" s="40">
        <v>56</v>
      </c>
      <c r="G24" s="40">
        <v>79</v>
      </c>
      <c r="H24" s="40">
        <v>108</v>
      </c>
      <c r="I24" s="9">
        <f t="shared" si="0"/>
        <v>187</v>
      </c>
      <c r="J24" s="9">
        <v>1</v>
      </c>
    </row>
    <row r="25" spans="1:10" ht="15" x14ac:dyDescent="0.2">
      <c r="A25" s="11"/>
      <c r="B25" s="51">
        <v>56</v>
      </c>
      <c r="C25" s="39" t="s">
        <v>905</v>
      </c>
      <c r="D25" s="92">
        <v>1988</v>
      </c>
      <c r="E25" s="40" t="s">
        <v>40</v>
      </c>
      <c r="F25" s="4">
        <v>55.1</v>
      </c>
      <c r="G25" s="40">
        <v>77</v>
      </c>
      <c r="H25" s="40">
        <v>101</v>
      </c>
      <c r="I25" s="9">
        <f t="shared" si="0"/>
        <v>178</v>
      </c>
      <c r="J25" s="11">
        <v>2</v>
      </c>
    </row>
    <row r="26" spans="1:10" ht="15" x14ac:dyDescent="0.2">
      <c r="A26" s="9"/>
      <c r="B26" s="51">
        <v>56</v>
      </c>
      <c r="C26" s="39" t="s">
        <v>1139</v>
      </c>
      <c r="D26" s="92">
        <v>1992</v>
      </c>
      <c r="E26" s="40" t="s">
        <v>27</v>
      </c>
      <c r="F26" s="40">
        <v>56</v>
      </c>
      <c r="G26" s="40">
        <v>51</v>
      </c>
      <c r="H26" s="40">
        <v>69</v>
      </c>
      <c r="I26" s="9">
        <f t="shared" si="0"/>
        <v>120</v>
      </c>
      <c r="J26" s="9">
        <v>3</v>
      </c>
    </row>
    <row r="27" spans="1:10" ht="15" x14ac:dyDescent="0.2">
      <c r="A27" s="11"/>
      <c r="B27" s="51"/>
      <c r="C27" s="39"/>
      <c r="D27" s="92"/>
      <c r="E27" s="40"/>
      <c r="F27" s="40"/>
      <c r="G27" s="40"/>
      <c r="H27" s="40"/>
      <c r="I27" s="9"/>
      <c r="J27" s="11"/>
    </row>
    <row r="28" spans="1:10" ht="15" x14ac:dyDescent="0.2">
      <c r="A28" s="9"/>
      <c r="B28" s="51">
        <v>62</v>
      </c>
      <c r="C28" s="39" t="s">
        <v>321</v>
      </c>
      <c r="D28" s="92">
        <v>1988</v>
      </c>
      <c r="E28" s="40" t="s">
        <v>40</v>
      </c>
      <c r="F28" s="40">
        <v>61.7</v>
      </c>
      <c r="G28" s="40">
        <v>84</v>
      </c>
      <c r="H28" s="40">
        <v>123</v>
      </c>
      <c r="I28" s="9">
        <f t="shared" si="0"/>
        <v>207</v>
      </c>
      <c r="J28" s="9">
        <v>1</v>
      </c>
    </row>
    <row r="29" spans="1:10" ht="15" x14ac:dyDescent="0.2">
      <c r="A29" s="11"/>
      <c r="B29" s="51">
        <v>62</v>
      </c>
      <c r="C29" s="39" t="s">
        <v>562</v>
      </c>
      <c r="D29" s="92">
        <v>1994</v>
      </c>
      <c r="E29" s="40" t="s">
        <v>27</v>
      </c>
      <c r="F29" s="40">
        <v>60.6</v>
      </c>
      <c r="G29" s="40">
        <v>75</v>
      </c>
      <c r="H29" s="40">
        <v>90</v>
      </c>
      <c r="I29" s="9">
        <f t="shared" si="0"/>
        <v>165</v>
      </c>
      <c r="J29" s="11">
        <v>2</v>
      </c>
    </row>
    <row r="30" spans="1:10" ht="15" x14ac:dyDescent="0.2">
      <c r="A30" s="9"/>
      <c r="B30" s="51">
        <v>62</v>
      </c>
      <c r="C30" s="39" t="s">
        <v>1140</v>
      </c>
      <c r="D30" s="92">
        <v>1993</v>
      </c>
      <c r="E30" s="40" t="s">
        <v>27</v>
      </c>
      <c r="F30" s="40">
        <v>58.4</v>
      </c>
      <c r="G30" s="40">
        <v>51</v>
      </c>
      <c r="H30" s="40">
        <v>82</v>
      </c>
      <c r="I30" s="9">
        <f t="shared" si="0"/>
        <v>133</v>
      </c>
      <c r="J30" s="9">
        <v>3</v>
      </c>
    </row>
    <row r="31" spans="1:10" ht="15" x14ac:dyDescent="0.2">
      <c r="A31" s="11"/>
      <c r="B31" s="51">
        <v>62</v>
      </c>
      <c r="C31" s="39" t="s">
        <v>66</v>
      </c>
      <c r="D31" s="92">
        <v>1992</v>
      </c>
      <c r="E31" s="40" t="s">
        <v>27</v>
      </c>
      <c r="F31" s="40">
        <v>57.7</v>
      </c>
      <c r="G31" s="40">
        <v>50</v>
      </c>
      <c r="H31" s="40">
        <v>70</v>
      </c>
      <c r="I31" s="9">
        <f t="shared" si="0"/>
        <v>120</v>
      </c>
      <c r="J31" s="11">
        <v>4</v>
      </c>
    </row>
    <row r="32" spans="1:10" ht="15" x14ac:dyDescent="0.2">
      <c r="A32" s="9"/>
      <c r="B32" s="51">
        <v>62</v>
      </c>
      <c r="C32" s="39" t="s">
        <v>994</v>
      </c>
      <c r="D32" s="92">
        <v>1996</v>
      </c>
      <c r="E32" s="40" t="s">
        <v>27</v>
      </c>
      <c r="F32" s="40">
        <v>61.3</v>
      </c>
      <c r="G32" s="40">
        <v>43</v>
      </c>
      <c r="H32" s="40">
        <v>62</v>
      </c>
      <c r="I32" s="9">
        <f t="shared" si="0"/>
        <v>105</v>
      </c>
      <c r="J32" s="9">
        <v>5</v>
      </c>
    </row>
    <row r="33" spans="1:10" ht="15" x14ac:dyDescent="0.2">
      <c r="A33" s="11"/>
      <c r="B33" s="51">
        <v>62</v>
      </c>
      <c r="C33" s="39" t="s">
        <v>832</v>
      </c>
      <c r="D33" s="92">
        <v>1989</v>
      </c>
      <c r="E33" s="40" t="s">
        <v>36</v>
      </c>
      <c r="F33" s="40">
        <v>60.7</v>
      </c>
      <c r="G33" s="40">
        <v>72</v>
      </c>
      <c r="H33" s="40" t="s">
        <v>935</v>
      </c>
      <c r="I33" s="9" t="s">
        <v>935</v>
      </c>
      <c r="J33" s="11" t="s">
        <v>935</v>
      </c>
    </row>
    <row r="34" spans="1:10" ht="15" x14ac:dyDescent="0.2">
      <c r="A34" s="9"/>
      <c r="B34" s="51"/>
      <c r="C34" s="39"/>
      <c r="D34" s="92"/>
      <c r="E34" s="40"/>
      <c r="F34" s="40"/>
      <c r="G34" s="40"/>
      <c r="H34" s="40"/>
      <c r="I34" s="9"/>
      <c r="J34" s="9"/>
    </row>
    <row r="35" spans="1:10" ht="15" x14ac:dyDescent="0.2">
      <c r="A35" s="11"/>
      <c r="B35" s="51">
        <v>69</v>
      </c>
      <c r="C35" s="39" t="s">
        <v>996</v>
      </c>
      <c r="D35" s="92">
        <v>1991</v>
      </c>
      <c r="E35" s="40" t="s">
        <v>36</v>
      </c>
      <c r="F35" s="40">
        <v>66.400000000000006</v>
      </c>
      <c r="G35" s="40">
        <v>93</v>
      </c>
      <c r="H35" s="40">
        <v>127</v>
      </c>
      <c r="I35" s="9">
        <f t="shared" si="0"/>
        <v>220</v>
      </c>
      <c r="J35" s="11">
        <v>1</v>
      </c>
    </row>
    <row r="36" spans="1:10" ht="15" x14ac:dyDescent="0.2">
      <c r="A36" s="9"/>
      <c r="B36" s="51">
        <v>69</v>
      </c>
      <c r="C36" s="39" t="s">
        <v>64</v>
      </c>
      <c r="D36" s="92">
        <v>1992</v>
      </c>
      <c r="E36" s="40" t="s">
        <v>27</v>
      </c>
      <c r="F36" s="40">
        <v>68</v>
      </c>
      <c r="G36" s="40">
        <v>94</v>
      </c>
      <c r="H36" s="40">
        <v>122</v>
      </c>
      <c r="I36" s="9">
        <f t="shared" si="0"/>
        <v>216</v>
      </c>
      <c r="J36" s="9">
        <v>2</v>
      </c>
    </row>
    <row r="37" spans="1:10" ht="15" x14ac:dyDescent="0.2">
      <c r="A37" s="11"/>
      <c r="B37" s="97">
        <v>69</v>
      </c>
      <c r="C37" s="98" t="s">
        <v>997</v>
      </c>
      <c r="D37" s="99">
        <v>1991</v>
      </c>
      <c r="E37" s="100" t="s">
        <v>36</v>
      </c>
      <c r="F37" s="100">
        <v>69</v>
      </c>
      <c r="G37" s="100">
        <v>87</v>
      </c>
      <c r="H37" s="100">
        <v>123</v>
      </c>
      <c r="I37" s="9">
        <f t="shared" si="0"/>
        <v>210</v>
      </c>
      <c r="J37" s="11">
        <v>3</v>
      </c>
    </row>
    <row r="38" spans="1:10" ht="15" x14ac:dyDescent="0.2">
      <c r="A38" s="9"/>
      <c r="B38" s="51">
        <v>69</v>
      </c>
      <c r="C38" s="39" t="s">
        <v>929</v>
      </c>
      <c r="D38" s="92">
        <v>1991</v>
      </c>
      <c r="E38" s="40" t="s">
        <v>36</v>
      </c>
      <c r="F38" s="40">
        <v>68.900000000000006</v>
      </c>
      <c r="G38" s="40">
        <v>77</v>
      </c>
      <c r="H38" s="40">
        <v>98</v>
      </c>
      <c r="I38" s="9">
        <f t="shared" si="0"/>
        <v>175</v>
      </c>
      <c r="J38" s="9">
        <v>4</v>
      </c>
    </row>
    <row r="39" spans="1:10" ht="15" x14ac:dyDescent="0.2">
      <c r="A39" s="11"/>
      <c r="B39" s="51">
        <v>69</v>
      </c>
      <c r="C39" s="39" t="s">
        <v>799</v>
      </c>
      <c r="D39" s="92">
        <v>1993</v>
      </c>
      <c r="E39" s="40" t="s">
        <v>27</v>
      </c>
      <c r="F39" s="40">
        <v>69</v>
      </c>
      <c r="G39" s="40">
        <v>74</v>
      </c>
      <c r="H39" s="40">
        <v>92</v>
      </c>
      <c r="I39" s="9">
        <f t="shared" si="0"/>
        <v>166</v>
      </c>
      <c r="J39" s="11">
        <v>5</v>
      </c>
    </row>
    <row r="40" spans="1:10" ht="15" x14ac:dyDescent="0.2">
      <c r="A40" s="9"/>
      <c r="B40" s="51">
        <v>69</v>
      </c>
      <c r="C40" s="39" t="s">
        <v>1141</v>
      </c>
      <c r="D40" s="92">
        <v>1992</v>
      </c>
      <c r="E40" s="40" t="s">
        <v>27</v>
      </c>
      <c r="F40" s="40">
        <v>67.599999999999994</v>
      </c>
      <c r="G40" s="40">
        <v>70</v>
      </c>
      <c r="H40" s="40">
        <v>95</v>
      </c>
      <c r="I40" s="9">
        <f t="shared" si="0"/>
        <v>165</v>
      </c>
      <c r="J40" s="9">
        <v>6</v>
      </c>
    </row>
    <row r="41" spans="1:10" ht="15" x14ac:dyDescent="0.2">
      <c r="A41" s="11"/>
      <c r="B41" s="51">
        <v>69</v>
      </c>
      <c r="C41" s="39" t="s">
        <v>999</v>
      </c>
      <c r="D41" s="92">
        <v>1992</v>
      </c>
      <c r="E41" s="40" t="s">
        <v>27</v>
      </c>
      <c r="F41" s="40">
        <v>63.3</v>
      </c>
      <c r="G41" s="40">
        <v>61</v>
      </c>
      <c r="H41" s="40">
        <v>84</v>
      </c>
      <c r="I41" s="9">
        <f t="shared" si="0"/>
        <v>145</v>
      </c>
      <c r="J41" s="11">
        <v>7</v>
      </c>
    </row>
    <row r="42" spans="1:10" ht="15" x14ac:dyDescent="0.2">
      <c r="A42" s="9"/>
      <c r="B42" s="51">
        <v>69</v>
      </c>
      <c r="C42" s="39" t="s">
        <v>1142</v>
      </c>
      <c r="D42" s="92">
        <v>1989</v>
      </c>
      <c r="E42" s="40" t="s">
        <v>36</v>
      </c>
      <c r="F42" s="40">
        <v>68.900000000000006</v>
      </c>
      <c r="G42" s="40">
        <v>98</v>
      </c>
      <c r="H42" s="40" t="s">
        <v>935</v>
      </c>
      <c r="I42" s="9" t="s">
        <v>935</v>
      </c>
      <c r="J42" s="9" t="s">
        <v>935</v>
      </c>
    </row>
    <row r="43" spans="1:10" ht="15" x14ac:dyDescent="0.2">
      <c r="A43" s="11"/>
      <c r="B43" s="40"/>
      <c r="C43" s="39"/>
      <c r="D43" s="92"/>
      <c r="E43" s="40"/>
      <c r="F43" s="40"/>
      <c r="G43" s="40"/>
      <c r="H43" s="40"/>
      <c r="I43" s="9"/>
      <c r="J43" s="11"/>
    </row>
    <row r="44" spans="1:10" ht="15" x14ac:dyDescent="0.2">
      <c r="A44" s="9"/>
      <c r="B44" s="51">
        <v>77</v>
      </c>
      <c r="C44" s="39" t="s">
        <v>476</v>
      </c>
      <c r="D44" s="92">
        <v>1984</v>
      </c>
      <c r="E44" s="40" t="s">
        <v>40</v>
      </c>
      <c r="F44" s="40">
        <v>76.900000000000006</v>
      </c>
      <c r="G44" s="101">
        <v>131</v>
      </c>
      <c r="H44" s="40">
        <v>150</v>
      </c>
      <c r="I44" s="9">
        <f t="shared" si="0"/>
        <v>281</v>
      </c>
      <c r="J44" s="9">
        <v>1</v>
      </c>
    </row>
    <row r="45" spans="1:10" ht="15" x14ac:dyDescent="0.2">
      <c r="A45" s="11"/>
      <c r="B45" s="51">
        <v>77</v>
      </c>
      <c r="C45" s="39" t="s">
        <v>847</v>
      </c>
      <c r="D45" s="92">
        <v>1990</v>
      </c>
      <c r="E45" s="40" t="s">
        <v>36</v>
      </c>
      <c r="F45" s="40">
        <v>76.7</v>
      </c>
      <c r="G45" s="40">
        <v>96</v>
      </c>
      <c r="H45" s="40">
        <v>125</v>
      </c>
      <c r="I45" s="9">
        <f t="shared" si="0"/>
        <v>221</v>
      </c>
      <c r="J45" s="11">
        <v>2</v>
      </c>
    </row>
    <row r="46" spans="1:10" ht="15" x14ac:dyDescent="0.2">
      <c r="A46" s="9"/>
      <c r="B46" s="51">
        <v>77</v>
      </c>
      <c r="C46" s="39" t="s">
        <v>327</v>
      </c>
      <c r="D46" s="92">
        <v>1988</v>
      </c>
      <c r="E46" s="40" t="s">
        <v>40</v>
      </c>
      <c r="F46" s="40">
        <v>74.8</v>
      </c>
      <c r="G46" s="40">
        <v>97</v>
      </c>
      <c r="H46" s="40">
        <v>116</v>
      </c>
      <c r="I46" s="9">
        <f t="shared" si="0"/>
        <v>213</v>
      </c>
      <c r="J46" s="9">
        <v>3</v>
      </c>
    </row>
    <row r="47" spans="1:10" ht="15" x14ac:dyDescent="0.2">
      <c r="A47" s="11"/>
      <c r="B47" s="51">
        <v>77</v>
      </c>
      <c r="C47" s="39" t="s">
        <v>927</v>
      </c>
      <c r="D47" s="92">
        <v>1989</v>
      </c>
      <c r="E47" s="40" t="s">
        <v>36</v>
      </c>
      <c r="F47" s="40">
        <v>76.599999999999994</v>
      </c>
      <c r="G47" s="40">
        <v>88</v>
      </c>
      <c r="H47" s="40">
        <v>125</v>
      </c>
      <c r="I47" s="9">
        <f t="shared" si="0"/>
        <v>213</v>
      </c>
      <c r="J47" s="11">
        <v>4</v>
      </c>
    </row>
    <row r="48" spans="1:10" ht="15" x14ac:dyDescent="0.2">
      <c r="A48" s="9"/>
      <c r="B48" s="51">
        <v>77</v>
      </c>
      <c r="C48" s="39" t="s">
        <v>1100</v>
      </c>
      <c r="D48" s="92">
        <v>1993</v>
      </c>
      <c r="E48" s="40" t="s">
        <v>27</v>
      </c>
      <c r="F48" s="40">
        <v>76.900000000000006</v>
      </c>
      <c r="G48" s="40">
        <v>85</v>
      </c>
      <c r="H48" s="40">
        <v>117</v>
      </c>
      <c r="I48" s="9">
        <f t="shared" si="0"/>
        <v>202</v>
      </c>
      <c r="J48" s="9">
        <v>5</v>
      </c>
    </row>
    <row r="49" spans="1:10" ht="15" x14ac:dyDescent="0.2">
      <c r="A49" s="11"/>
      <c r="B49" s="51">
        <v>77</v>
      </c>
      <c r="C49" s="39" t="s">
        <v>42</v>
      </c>
      <c r="D49" s="92">
        <v>1993</v>
      </c>
      <c r="E49" s="40" t="s">
        <v>27</v>
      </c>
      <c r="F49" s="40">
        <v>74.099999999999994</v>
      </c>
      <c r="G49" s="40">
        <v>76</v>
      </c>
      <c r="H49" s="40">
        <v>97</v>
      </c>
      <c r="I49" s="9">
        <f t="shared" si="0"/>
        <v>173</v>
      </c>
      <c r="J49" s="11">
        <v>6</v>
      </c>
    </row>
    <row r="50" spans="1:10" ht="15" x14ac:dyDescent="0.2">
      <c r="A50" s="9"/>
      <c r="B50" s="51">
        <v>77</v>
      </c>
      <c r="C50" s="39" t="s">
        <v>765</v>
      </c>
      <c r="D50" s="92">
        <v>1994</v>
      </c>
      <c r="E50" s="40" t="s">
        <v>27</v>
      </c>
      <c r="F50" s="40">
        <v>71.7</v>
      </c>
      <c r="G50" s="40">
        <v>62</v>
      </c>
      <c r="H50" s="40">
        <v>89</v>
      </c>
      <c r="I50" s="9">
        <f t="shared" si="0"/>
        <v>151</v>
      </c>
      <c r="J50" s="9">
        <v>7</v>
      </c>
    </row>
    <row r="51" spans="1:10" ht="15" x14ac:dyDescent="0.2">
      <c r="A51" s="9"/>
      <c r="B51" s="51">
        <v>77</v>
      </c>
      <c r="C51" s="39" t="s">
        <v>1043</v>
      </c>
      <c r="D51" s="92">
        <v>1987</v>
      </c>
      <c r="E51" s="40" t="s">
        <v>40</v>
      </c>
      <c r="F51" s="40">
        <v>74.099999999999994</v>
      </c>
      <c r="G51" s="40" t="s">
        <v>935</v>
      </c>
      <c r="H51" s="40">
        <v>115</v>
      </c>
      <c r="I51" s="9" t="s">
        <v>935</v>
      </c>
      <c r="J51" s="9" t="s">
        <v>935</v>
      </c>
    </row>
    <row r="52" spans="1:10" ht="15" x14ac:dyDescent="0.2">
      <c r="A52" s="9"/>
      <c r="B52" s="51"/>
      <c r="C52" s="39"/>
      <c r="D52" s="92"/>
      <c r="E52" s="40"/>
      <c r="F52" s="40"/>
      <c r="G52" s="40"/>
      <c r="H52" s="40"/>
      <c r="I52" s="9"/>
      <c r="J52" s="9"/>
    </row>
    <row r="53" spans="1:10" ht="15" x14ac:dyDescent="0.2">
      <c r="A53" s="11"/>
      <c r="B53" s="51">
        <v>85</v>
      </c>
      <c r="C53" s="39" t="s">
        <v>129</v>
      </c>
      <c r="D53" s="92">
        <v>1989</v>
      </c>
      <c r="E53" s="40" t="s">
        <v>36</v>
      </c>
      <c r="F53" s="40">
        <v>80.7</v>
      </c>
      <c r="G53" s="40">
        <v>110</v>
      </c>
      <c r="H53" s="40">
        <v>135</v>
      </c>
      <c r="I53" s="9">
        <f t="shared" si="0"/>
        <v>245</v>
      </c>
      <c r="J53" s="11">
        <v>1</v>
      </c>
    </row>
    <row r="54" spans="1:10" ht="15" x14ac:dyDescent="0.2">
      <c r="A54" s="9"/>
      <c r="B54" s="51">
        <v>85</v>
      </c>
      <c r="C54" s="39" t="s">
        <v>1005</v>
      </c>
      <c r="D54" s="92">
        <v>1992</v>
      </c>
      <c r="E54" s="40" t="s">
        <v>27</v>
      </c>
      <c r="F54" s="40">
        <v>84.3</v>
      </c>
      <c r="G54" s="40">
        <v>102</v>
      </c>
      <c r="H54" s="40">
        <v>136</v>
      </c>
      <c r="I54" s="9">
        <f t="shared" si="0"/>
        <v>238</v>
      </c>
      <c r="J54" s="9">
        <v>2</v>
      </c>
    </row>
    <row r="55" spans="1:10" ht="15" x14ac:dyDescent="0.2">
      <c r="A55" s="11"/>
      <c r="B55" s="51">
        <v>85</v>
      </c>
      <c r="C55" s="39" t="s">
        <v>1099</v>
      </c>
      <c r="D55" s="92">
        <v>1990</v>
      </c>
      <c r="E55" s="40" t="s">
        <v>36</v>
      </c>
      <c r="F55" s="40">
        <v>78.599999999999994</v>
      </c>
      <c r="G55" s="40">
        <v>100</v>
      </c>
      <c r="H55" s="40">
        <v>130</v>
      </c>
      <c r="I55" s="9">
        <f t="shared" si="0"/>
        <v>230</v>
      </c>
      <c r="J55" s="11">
        <v>3</v>
      </c>
    </row>
    <row r="56" spans="1:10" ht="15" x14ac:dyDescent="0.2">
      <c r="A56" s="9"/>
      <c r="B56" s="51">
        <v>85</v>
      </c>
      <c r="C56" s="39" t="s">
        <v>1006</v>
      </c>
      <c r="D56" s="92">
        <v>1993</v>
      </c>
      <c r="E56" s="40" t="s">
        <v>27</v>
      </c>
      <c r="F56" s="40">
        <v>82.5</v>
      </c>
      <c r="G56" s="40">
        <v>93</v>
      </c>
      <c r="H56" s="40">
        <v>132</v>
      </c>
      <c r="I56" s="9">
        <f t="shared" si="0"/>
        <v>225</v>
      </c>
      <c r="J56" s="9">
        <v>4</v>
      </c>
    </row>
    <row r="57" spans="1:10" ht="15" x14ac:dyDescent="0.2">
      <c r="A57" s="11"/>
      <c r="B57" s="51">
        <v>85</v>
      </c>
      <c r="C57" s="39" t="s">
        <v>1008</v>
      </c>
      <c r="D57" s="92">
        <v>1991</v>
      </c>
      <c r="E57" s="40" t="s">
        <v>36</v>
      </c>
      <c r="F57" s="40">
        <v>79.099999999999994</v>
      </c>
      <c r="G57" s="40">
        <v>89</v>
      </c>
      <c r="H57" s="40">
        <v>116</v>
      </c>
      <c r="I57" s="9">
        <f t="shared" si="0"/>
        <v>205</v>
      </c>
      <c r="J57" s="11">
        <v>5</v>
      </c>
    </row>
    <row r="58" spans="1:10" ht="15" x14ac:dyDescent="0.2">
      <c r="A58" s="9"/>
      <c r="B58" s="51">
        <v>85</v>
      </c>
      <c r="C58" s="39" t="s">
        <v>1007</v>
      </c>
      <c r="D58" s="92">
        <v>1990</v>
      </c>
      <c r="E58" s="40" t="s">
        <v>36</v>
      </c>
      <c r="F58" s="40">
        <v>84.2</v>
      </c>
      <c r="G58" s="40">
        <v>92</v>
      </c>
      <c r="H58" s="40" t="s">
        <v>935</v>
      </c>
      <c r="I58" s="9" t="s">
        <v>935</v>
      </c>
      <c r="J58" s="9" t="s">
        <v>935</v>
      </c>
    </row>
    <row r="59" spans="1:10" ht="15" x14ac:dyDescent="0.2">
      <c r="A59" s="11"/>
      <c r="B59" s="51"/>
      <c r="C59" s="39"/>
      <c r="D59" s="92"/>
      <c r="E59" s="40"/>
      <c r="F59" s="40"/>
      <c r="G59" s="40"/>
      <c r="H59" s="40"/>
      <c r="I59" s="9"/>
      <c r="J59" s="11"/>
    </row>
    <row r="60" spans="1:10" ht="15" x14ac:dyDescent="0.2">
      <c r="A60" s="9"/>
      <c r="B60" s="51">
        <v>94</v>
      </c>
      <c r="C60" s="39" t="s">
        <v>850</v>
      </c>
      <c r="D60" s="92">
        <v>1990</v>
      </c>
      <c r="E60" s="40" t="s">
        <v>36</v>
      </c>
      <c r="F60" s="40">
        <v>93.2</v>
      </c>
      <c r="G60" s="40">
        <v>115</v>
      </c>
      <c r="H60" s="40">
        <v>150</v>
      </c>
      <c r="I60" s="9">
        <f t="shared" si="0"/>
        <v>265</v>
      </c>
      <c r="J60" s="9">
        <v>1</v>
      </c>
    </row>
    <row r="61" spans="1:10" ht="15" x14ac:dyDescent="0.2">
      <c r="A61" s="11"/>
      <c r="B61" s="9">
        <v>94</v>
      </c>
      <c r="C61" s="16" t="s">
        <v>304</v>
      </c>
      <c r="D61" s="9">
        <v>1985</v>
      </c>
      <c r="E61" s="9" t="s">
        <v>40</v>
      </c>
      <c r="F61" s="9">
        <v>93.2</v>
      </c>
      <c r="G61" s="9">
        <v>120</v>
      </c>
      <c r="H61" s="40">
        <v>140</v>
      </c>
      <c r="I61" s="9">
        <f t="shared" si="0"/>
        <v>260</v>
      </c>
      <c r="J61" s="11">
        <v>2</v>
      </c>
    </row>
    <row r="62" spans="1:10" ht="15" x14ac:dyDescent="0.2">
      <c r="A62" s="9"/>
      <c r="B62" s="51">
        <v>94</v>
      </c>
      <c r="C62" s="39" t="s">
        <v>880</v>
      </c>
      <c r="D62" s="92">
        <v>1989</v>
      </c>
      <c r="E62" s="40" t="s">
        <v>36</v>
      </c>
      <c r="F62" s="40">
        <v>90.9</v>
      </c>
      <c r="G62" s="40">
        <v>115</v>
      </c>
      <c r="H62" s="40">
        <v>135</v>
      </c>
      <c r="I62" s="9">
        <f t="shared" si="0"/>
        <v>250</v>
      </c>
      <c r="J62" s="9">
        <v>3</v>
      </c>
    </row>
    <row r="63" spans="1:10" ht="15" x14ac:dyDescent="0.2">
      <c r="A63" s="11"/>
      <c r="B63" s="9">
        <v>94</v>
      </c>
      <c r="C63" s="16" t="s">
        <v>541</v>
      </c>
      <c r="D63" s="9">
        <v>1973</v>
      </c>
      <c r="E63" s="9" t="s">
        <v>44</v>
      </c>
      <c r="F63" s="9">
        <v>88.1</v>
      </c>
      <c r="G63" s="9">
        <v>105</v>
      </c>
      <c r="H63" s="40">
        <v>120</v>
      </c>
      <c r="I63" s="9">
        <f t="shared" si="0"/>
        <v>225</v>
      </c>
      <c r="J63" s="11">
        <v>4</v>
      </c>
    </row>
    <row r="64" spans="1:10" ht="15" x14ac:dyDescent="0.2">
      <c r="A64" s="9"/>
      <c r="B64" s="51">
        <v>94</v>
      </c>
      <c r="C64" s="39" t="s">
        <v>1079</v>
      </c>
      <c r="D64" s="92">
        <v>1991</v>
      </c>
      <c r="E64" s="40" t="s">
        <v>36</v>
      </c>
      <c r="F64" s="40">
        <v>85.2</v>
      </c>
      <c r="G64" s="40">
        <v>90</v>
      </c>
      <c r="H64" s="40">
        <v>130</v>
      </c>
      <c r="I64" s="9">
        <f t="shared" si="0"/>
        <v>220</v>
      </c>
      <c r="J64" s="9">
        <v>5</v>
      </c>
    </row>
    <row r="65" spans="1:10" ht="15" x14ac:dyDescent="0.2">
      <c r="A65" s="11"/>
      <c r="B65" s="51">
        <v>94</v>
      </c>
      <c r="C65" s="39" t="s">
        <v>279</v>
      </c>
      <c r="D65" s="92">
        <v>1991</v>
      </c>
      <c r="E65" s="40" t="s">
        <v>36</v>
      </c>
      <c r="F65" s="40">
        <v>86.8</v>
      </c>
      <c r="G65" s="40">
        <v>93</v>
      </c>
      <c r="H65" s="40">
        <v>127</v>
      </c>
      <c r="I65" s="9">
        <f t="shared" si="0"/>
        <v>220</v>
      </c>
      <c r="J65" s="11">
        <v>6</v>
      </c>
    </row>
    <row r="66" spans="1:10" ht="15" x14ac:dyDescent="0.2">
      <c r="A66" s="9"/>
      <c r="B66" s="51">
        <v>94</v>
      </c>
      <c r="C66" s="39" t="s">
        <v>907</v>
      </c>
      <c r="D66" s="92">
        <v>1995</v>
      </c>
      <c r="E66" s="40" t="s">
        <v>27</v>
      </c>
      <c r="F66" s="40">
        <v>85.3</v>
      </c>
      <c r="G66" s="40">
        <v>62</v>
      </c>
      <c r="H66" s="40">
        <v>77</v>
      </c>
      <c r="I66" s="9">
        <f t="shared" si="0"/>
        <v>139</v>
      </c>
      <c r="J66" s="9">
        <v>7</v>
      </c>
    </row>
    <row r="67" spans="1:10" ht="15" x14ac:dyDescent="0.2">
      <c r="A67" s="11"/>
      <c r="B67" s="9"/>
      <c r="C67" s="9"/>
      <c r="D67" s="9"/>
      <c r="E67" s="9"/>
      <c r="F67" s="9"/>
      <c r="G67" s="9"/>
      <c r="H67" s="40"/>
      <c r="I67" s="9"/>
      <c r="J67" s="11"/>
    </row>
    <row r="68" spans="1:10" ht="15" x14ac:dyDescent="0.2">
      <c r="A68" s="9"/>
      <c r="B68" s="51">
        <v>105</v>
      </c>
      <c r="C68" s="39" t="s">
        <v>849</v>
      </c>
      <c r="D68" s="92">
        <v>1989</v>
      </c>
      <c r="E68" s="40" t="s">
        <v>36</v>
      </c>
      <c r="F68" s="40">
        <v>94.9</v>
      </c>
      <c r="G68" s="40">
        <v>110</v>
      </c>
      <c r="H68" s="40">
        <v>130</v>
      </c>
      <c r="I68" s="9">
        <f t="shared" si="0"/>
        <v>240</v>
      </c>
      <c r="J68" s="9">
        <v>1</v>
      </c>
    </row>
    <row r="69" spans="1:10" ht="15" x14ac:dyDescent="0.2">
      <c r="A69" s="11"/>
      <c r="B69" s="51">
        <v>105</v>
      </c>
      <c r="C69" s="39" t="s">
        <v>822</v>
      </c>
      <c r="D69" s="92">
        <v>1991</v>
      </c>
      <c r="E69" s="40" t="s">
        <v>36</v>
      </c>
      <c r="F69" s="40">
        <v>95.5</v>
      </c>
      <c r="G69" s="40">
        <v>100</v>
      </c>
      <c r="H69" s="40">
        <v>131</v>
      </c>
      <c r="I69" s="9">
        <f t="shared" si="0"/>
        <v>231</v>
      </c>
      <c r="J69" s="11">
        <v>2</v>
      </c>
    </row>
    <row r="70" spans="1:10" ht="15" x14ac:dyDescent="0.2">
      <c r="A70" s="9"/>
      <c r="B70" s="51">
        <v>105</v>
      </c>
      <c r="C70" s="39" t="s">
        <v>932</v>
      </c>
      <c r="D70" s="92">
        <v>1973</v>
      </c>
      <c r="E70" s="40" t="s">
        <v>44</v>
      </c>
      <c r="F70" s="40">
        <v>104.5</v>
      </c>
      <c r="G70" s="40">
        <v>95</v>
      </c>
      <c r="H70" s="40">
        <v>125</v>
      </c>
      <c r="I70" s="9">
        <f t="shared" ref="I70:I77" si="1">H70+G70</f>
        <v>220</v>
      </c>
      <c r="J70" s="9">
        <v>3</v>
      </c>
    </row>
    <row r="71" spans="1:10" ht="15" x14ac:dyDescent="0.2">
      <c r="A71" s="11"/>
      <c r="B71" s="51">
        <v>105</v>
      </c>
      <c r="C71" s="39" t="s">
        <v>1143</v>
      </c>
      <c r="D71" s="92">
        <v>1993</v>
      </c>
      <c r="E71" s="40" t="s">
        <v>27</v>
      </c>
      <c r="F71" s="40">
        <v>104.6</v>
      </c>
      <c r="G71" s="40">
        <v>76</v>
      </c>
      <c r="H71" s="40">
        <v>91</v>
      </c>
      <c r="I71" s="9">
        <f t="shared" si="1"/>
        <v>167</v>
      </c>
      <c r="J71" s="11">
        <v>4</v>
      </c>
    </row>
    <row r="72" spans="1:10" ht="15" x14ac:dyDescent="0.2">
      <c r="A72" s="9"/>
      <c r="B72" s="51"/>
      <c r="C72" s="39"/>
      <c r="D72" s="92"/>
      <c r="E72" s="40"/>
      <c r="F72" s="40"/>
      <c r="G72" s="40"/>
      <c r="H72" s="40"/>
      <c r="I72" s="9"/>
      <c r="J72" s="9"/>
    </row>
    <row r="73" spans="1:10" ht="15" x14ac:dyDescent="0.2">
      <c r="A73" s="11"/>
      <c r="B73" s="51" t="s">
        <v>281</v>
      </c>
      <c r="C73" s="39" t="s">
        <v>773</v>
      </c>
      <c r="D73" s="92">
        <v>1989</v>
      </c>
      <c r="E73" s="40" t="s">
        <v>36</v>
      </c>
      <c r="F73" s="40">
        <v>108.3</v>
      </c>
      <c r="G73" s="40">
        <v>127</v>
      </c>
      <c r="H73" s="40">
        <v>162</v>
      </c>
      <c r="I73" s="9">
        <f t="shared" si="1"/>
        <v>289</v>
      </c>
      <c r="J73" s="11">
        <v>1</v>
      </c>
    </row>
    <row r="74" spans="1:10" ht="15" x14ac:dyDescent="0.2">
      <c r="A74" s="9"/>
      <c r="B74" s="51" t="s">
        <v>281</v>
      </c>
      <c r="C74" s="39" t="s">
        <v>78</v>
      </c>
      <c r="D74" s="92">
        <v>1982</v>
      </c>
      <c r="E74" s="40" t="s">
        <v>40</v>
      </c>
      <c r="F74" s="40">
        <v>115</v>
      </c>
      <c r="G74" s="40">
        <v>122</v>
      </c>
      <c r="H74" s="40">
        <v>158</v>
      </c>
      <c r="I74" s="9">
        <f t="shared" si="1"/>
        <v>280</v>
      </c>
      <c r="J74" s="9">
        <v>2</v>
      </c>
    </row>
    <row r="75" spans="1:10" ht="15" x14ac:dyDescent="0.2">
      <c r="A75" s="11"/>
      <c r="B75" s="51" t="s">
        <v>281</v>
      </c>
      <c r="C75" s="39" t="s">
        <v>825</v>
      </c>
      <c r="D75" s="92">
        <v>1990</v>
      </c>
      <c r="E75" s="40" t="s">
        <v>36</v>
      </c>
      <c r="F75" s="40">
        <v>113.4</v>
      </c>
      <c r="G75" s="40">
        <v>110</v>
      </c>
      <c r="H75" s="40">
        <v>145</v>
      </c>
      <c r="I75" s="9">
        <f t="shared" si="1"/>
        <v>255</v>
      </c>
      <c r="J75" s="11">
        <v>3</v>
      </c>
    </row>
    <row r="76" spans="1:10" ht="15" x14ac:dyDescent="0.2">
      <c r="A76" s="9"/>
      <c r="B76" s="51" t="s">
        <v>281</v>
      </c>
      <c r="C76" s="39" t="s">
        <v>1015</v>
      </c>
      <c r="D76" s="92">
        <v>1991</v>
      </c>
      <c r="E76" s="40" t="s">
        <v>36</v>
      </c>
      <c r="F76" s="40">
        <v>128.9</v>
      </c>
      <c r="G76" s="40">
        <v>85</v>
      </c>
      <c r="H76" s="40">
        <v>126</v>
      </c>
      <c r="I76" s="9">
        <f t="shared" si="1"/>
        <v>211</v>
      </c>
      <c r="J76" s="9">
        <v>4</v>
      </c>
    </row>
    <row r="77" spans="1:10" ht="15" x14ac:dyDescent="0.2">
      <c r="A77" s="11"/>
      <c r="B77" s="51" t="s">
        <v>281</v>
      </c>
      <c r="C77" s="39" t="s">
        <v>839</v>
      </c>
      <c r="D77" s="92">
        <v>1990</v>
      </c>
      <c r="E77" s="40" t="s">
        <v>36</v>
      </c>
      <c r="F77" s="40">
        <v>117.8</v>
      </c>
      <c r="G77" s="40">
        <v>90</v>
      </c>
      <c r="H77" s="40">
        <v>120</v>
      </c>
      <c r="I77" s="9">
        <f t="shared" si="1"/>
        <v>210</v>
      </c>
      <c r="J77" s="11">
        <v>5</v>
      </c>
    </row>
    <row r="78" spans="1:10" ht="1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</row>
  </sheetData>
  <pageMargins left="0.25" right="0.25" top="0.25" bottom="0.25" header="0.5" footer="0.5"/>
  <pageSetup orientation="portrait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47"/>
  <sheetViews>
    <sheetView workbookViewId="0">
      <selection activeCell="J2" sqref="J2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" t="s">
        <v>710</v>
      </c>
      <c r="C1" s="3"/>
      <c r="D1" s="3"/>
      <c r="E1" s="2" t="s">
        <v>2</v>
      </c>
      <c r="F1" s="3" t="s">
        <v>744</v>
      </c>
      <c r="G1" s="3"/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 t="s">
        <v>1172</v>
      </c>
      <c r="H2" s="3"/>
      <c r="I2" s="3"/>
      <c r="J2" s="3"/>
    </row>
    <row r="3" spans="1:10" ht="15.75" x14ac:dyDescent="0.25">
      <c r="A3" s="5" t="s">
        <v>1</v>
      </c>
      <c r="B3" s="6" t="s">
        <v>1171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36" t="s">
        <v>4</v>
      </c>
      <c r="B4" s="37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37" t="s">
        <v>11</v>
      </c>
      <c r="I4" s="36" t="s">
        <v>12</v>
      </c>
      <c r="J4" s="36" t="s">
        <v>13</v>
      </c>
    </row>
    <row r="5" spans="1:10" ht="15" x14ac:dyDescent="0.2">
      <c r="A5" s="12"/>
      <c r="B5" s="18">
        <v>48</v>
      </c>
      <c r="C5" s="18" t="s">
        <v>1174</v>
      </c>
      <c r="D5" s="49">
        <v>1996</v>
      </c>
      <c r="E5" s="38" t="s">
        <v>27</v>
      </c>
      <c r="F5" s="18">
        <v>42.85</v>
      </c>
      <c r="G5" s="18">
        <v>28</v>
      </c>
      <c r="H5" s="18">
        <v>40</v>
      </c>
      <c r="I5" s="38">
        <f>G5+H5</f>
        <v>68</v>
      </c>
      <c r="J5" s="38">
        <v>1</v>
      </c>
    </row>
    <row r="6" spans="1:10" ht="15" x14ac:dyDescent="0.2">
      <c r="A6" s="11"/>
      <c r="B6" s="18"/>
      <c r="C6" s="18"/>
      <c r="D6" s="50"/>
      <c r="E6" s="39"/>
      <c r="F6" s="18"/>
      <c r="G6" s="18"/>
      <c r="H6" s="18"/>
      <c r="I6" s="38"/>
      <c r="J6" s="39"/>
    </row>
    <row r="7" spans="1:10" ht="15" x14ac:dyDescent="0.2">
      <c r="A7" s="9"/>
      <c r="B7" s="16">
        <v>58</v>
      </c>
      <c r="C7" s="16" t="s">
        <v>614</v>
      </c>
      <c r="D7" s="50">
        <v>1985</v>
      </c>
      <c r="E7" s="39" t="s">
        <v>40</v>
      </c>
      <c r="F7" s="16">
        <v>56.06</v>
      </c>
      <c r="G7" s="16">
        <v>48</v>
      </c>
      <c r="H7" s="16">
        <v>62</v>
      </c>
      <c r="I7" s="38">
        <f t="shared" ref="I7:I46" si="0">G7+H7</f>
        <v>110</v>
      </c>
      <c r="J7" s="39">
        <v>1</v>
      </c>
    </row>
    <row r="8" spans="1:10" ht="15" x14ac:dyDescent="0.2">
      <c r="A8" s="11"/>
      <c r="B8" s="16"/>
      <c r="C8" s="16"/>
      <c r="D8" s="50"/>
      <c r="E8" s="39"/>
      <c r="F8" s="16"/>
      <c r="G8" s="16"/>
      <c r="H8" s="16"/>
      <c r="I8" s="38"/>
      <c r="J8" s="39"/>
    </row>
    <row r="9" spans="1:10" ht="15" x14ac:dyDescent="0.2">
      <c r="A9" s="9"/>
      <c r="B9" s="16">
        <v>63</v>
      </c>
      <c r="C9" s="16" t="s">
        <v>617</v>
      </c>
      <c r="D9" s="50">
        <v>1955</v>
      </c>
      <c r="E9" s="39" t="s">
        <v>44</v>
      </c>
      <c r="F9" s="16">
        <v>62</v>
      </c>
      <c r="G9" s="16">
        <v>30</v>
      </c>
      <c r="H9" s="16" t="s">
        <v>935</v>
      </c>
      <c r="I9" s="38" t="s">
        <v>935</v>
      </c>
      <c r="J9" s="39" t="s">
        <v>935</v>
      </c>
    </row>
    <row r="10" spans="1:10" ht="15" x14ac:dyDescent="0.2">
      <c r="A10" s="11"/>
      <c r="B10" s="16"/>
      <c r="C10" s="16"/>
      <c r="D10" s="50"/>
      <c r="E10" s="39"/>
      <c r="F10" s="16"/>
      <c r="G10" s="16"/>
      <c r="H10" s="16"/>
      <c r="I10" s="38"/>
      <c r="J10" s="39"/>
    </row>
    <row r="11" spans="1:10" ht="15" x14ac:dyDescent="0.2">
      <c r="A11" s="9"/>
      <c r="B11" s="16">
        <v>69</v>
      </c>
      <c r="C11" s="16" t="s">
        <v>1175</v>
      </c>
      <c r="D11" s="50">
        <v>1979</v>
      </c>
      <c r="E11" s="39" t="s">
        <v>40</v>
      </c>
      <c r="F11" s="16">
        <v>68.290000000000006</v>
      </c>
      <c r="G11" s="16">
        <v>61</v>
      </c>
      <c r="H11" s="16">
        <v>83</v>
      </c>
      <c r="I11" s="38">
        <f t="shared" si="0"/>
        <v>144</v>
      </c>
      <c r="J11" s="39">
        <v>1</v>
      </c>
    </row>
    <row r="12" spans="1:10" ht="15" x14ac:dyDescent="0.2">
      <c r="A12" s="11"/>
      <c r="B12" s="16"/>
      <c r="C12" s="16"/>
      <c r="D12" s="50"/>
      <c r="E12" s="39"/>
      <c r="F12" s="16"/>
      <c r="G12" s="16"/>
      <c r="H12" s="16"/>
      <c r="I12" s="38"/>
      <c r="J12" s="39"/>
    </row>
    <row r="13" spans="1:10" ht="15" x14ac:dyDescent="0.2">
      <c r="A13" s="9"/>
      <c r="B13" s="16">
        <v>75</v>
      </c>
      <c r="C13" s="16" t="s">
        <v>831</v>
      </c>
      <c r="D13" s="50">
        <v>1989</v>
      </c>
      <c r="E13" s="39" t="s">
        <v>36</v>
      </c>
      <c r="F13" s="16">
        <v>74.7</v>
      </c>
      <c r="G13" s="16">
        <v>49</v>
      </c>
      <c r="H13" s="16">
        <v>70</v>
      </c>
      <c r="I13" s="38">
        <f t="shared" si="0"/>
        <v>119</v>
      </c>
      <c r="J13" s="39">
        <v>1</v>
      </c>
    </row>
    <row r="14" spans="1:10" ht="15" x14ac:dyDescent="0.2">
      <c r="A14" s="11"/>
      <c r="B14" s="16"/>
      <c r="C14" s="16"/>
      <c r="D14" s="50"/>
      <c r="E14" s="39"/>
      <c r="F14" s="16"/>
      <c r="G14" s="16"/>
      <c r="H14" s="16"/>
      <c r="I14" s="38"/>
      <c r="J14" s="39"/>
    </row>
    <row r="15" spans="1:10" ht="15" x14ac:dyDescent="0.2">
      <c r="A15" s="9"/>
      <c r="B15" s="16" t="s">
        <v>271</v>
      </c>
      <c r="C15" s="16" t="s">
        <v>61</v>
      </c>
      <c r="D15" s="50">
        <v>1989</v>
      </c>
      <c r="E15" s="39" t="s">
        <v>36</v>
      </c>
      <c r="F15" s="16">
        <v>84.26</v>
      </c>
      <c r="G15" s="16">
        <v>38</v>
      </c>
      <c r="H15" s="16">
        <v>61</v>
      </c>
      <c r="I15" s="38">
        <f t="shared" si="0"/>
        <v>99</v>
      </c>
      <c r="J15" s="39">
        <v>1</v>
      </c>
    </row>
    <row r="16" spans="1:10" ht="15" x14ac:dyDescent="0.2">
      <c r="A16" s="12"/>
      <c r="B16" s="16" t="s">
        <v>271</v>
      </c>
      <c r="C16" s="16" t="s">
        <v>904</v>
      </c>
      <c r="D16" s="50">
        <v>1973</v>
      </c>
      <c r="E16" s="39" t="s">
        <v>44</v>
      </c>
      <c r="F16" s="16">
        <v>90.27</v>
      </c>
      <c r="G16" s="16">
        <v>38</v>
      </c>
      <c r="H16" s="16">
        <v>54</v>
      </c>
      <c r="I16" s="38">
        <f t="shared" si="0"/>
        <v>92</v>
      </c>
      <c r="J16" s="39">
        <v>2</v>
      </c>
    </row>
    <row r="17" spans="1:10" ht="15" x14ac:dyDescent="0.2">
      <c r="A17" s="11"/>
      <c r="B17" s="16"/>
      <c r="C17" s="16"/>
      <c r="D17" s="50"/>
      <c r="E17" s="39"/>
      <c r="F17" s="16"/>
      <c r="G17" s="16"/>
      <c r="H17" s="16"/>
      <c r="I17" s="38"/>
      <c r="J17" s="39"/>
    </row>
    <row r="18" spans="1:10" ht="15" x14ac:dyDescent="0.2">
      <c r="A18" s="9"/>
      <c r="B18" s="16">
        <v>56</v>
      </c>
      <c r="C18" s="16" t="s">
        <v>1139</v>
      </c>
      <c r="D18" s="50">
        <v>1992</v>
      </c>
      <c r="E18" s="39" t="s">
        <v>27</v>
      </c>
      <c r="F18" s="16">
        <v>55.73</v>
      </c>
      <c r="G18" s="16">
        <v>52</v>
      </c>
      <c r="H18" s="16">
        <v>71</v>
      </c>
      <c r="I18" s="38">
        <f t="shared" si="0"/>
        <v>123</v>
      </c>
      <c r="J18" s="39">
        <v>1</v>
      </c>
    </row>
    <row r="19" spans="1:10" ht="15" x14ac:dyDescent="0.2">
      <c r="A19" s="11"/>
      <c r="B19" s="16">
        <v>56</v>
      </c>
      <c r="C19" s="16" t="s">
        <v>1176</v>
      </c>
      <c r="D19" s="50">
        <v>2002</v>
      </c>
      <c r="E19" s="39" t="s">
        <v>27</v>
      </c>
      <c r="F19" s="16">
        <v>48.6</v>
      </c>
      <c r="G19" s="16">
        <v>18</v>
      </c>
      <c r="H19" s="16">
        <v>23</v>
      </c>
      <c r="I19" s="38">
        <f t="shared" si="0"/>
        <v>41</v>
      </c>
      <c r="J19" s="39">
        <v>2</v>
      </c>
    </row>
    <row r="20" spans="1:10" ht="15" x14ac:dyDescent="0.2">
      <c r="A20" s="9"/>
      <c r="B20" s="16"/>
      <c r="C20" s="16"/>
      <c r="D20" s="50"/>
      <c r="E20" s="39"/>
      <c r="F20" s="16"/>
      <c r="G20" s="16"/>
      <c r="H20" s="16"/>
      <c r="I20" s="38"/>
      <c r="J20" s="39"/>
    </row>
    <row r="21" spans="1:10" ht="15" x14ac:dyDescent="0.2">
      <c r="A21" s="11"/>
      <c r="B21" s="16">
        <v>62</v>
      </c>
      <c r="C21" s="16" t="s">
        <v>74</v>
      </c>
      <c r="D21" s="50">
        <v>1992</v>
      </c>
      <c r="E21" s="39" t="s">
        <v>27</v>
      </c>
      <c r="F21" s="16">
        <v>61.95</v>
      </c>
      <c r="G21" s="16">
        <v>97</v>
      </c>
      <c r="H21" s="16">
        <v>116</v>
      </c>
      <c r="I21" s="38">
        <f t="shared" si="0"/>
        <v>213</v>
      </c>
      <c r="J21" s="39">
        <v>1</v>
      </c>
    </row>
    <row r="22" spans="1:10" ht="15" x14ac:dyDescent="0.2">
      <c r="A22" s="9"/>
      <c r="B22" s="16">
        <v>62</v>
      </c>
      <c r="C22" s="16" t="s">
        <v>735</v>
      </c>
      <c r="D22" s="50">
        <v>1992</v>
      </c>
      <c r="E22" s="39" t="s">
        <v>27</v>
      </c>
      <c r="F22" s="16">
        <v>57.74</v>
      </c>
      <c r="G22" s="16">
        <v>78</v>
      </c>
      <c r="H22" s="16">
        <v>98</v>
      </c>
      <c r="I22" s="38">
        <f t="shared" si="0"/>
        <v>176</v>
      </c>
      <c r="J22" s="39">
        <v>2</v>
      </c>
    </row>
    <row r="23" spans="1:10" ht="15" x14ac:dyDescent="0.2">
      <c r="A23" s="11"/>
      <c r="B23" s="16">
        <v>62</v>
      </c>
      <c r="C23" s="16" t="s">
        <v>832</v>
      </c>
      <c r="D23" s="50">
        <v>1989</v>
      </c>
      <c r="E23" s="39" t="s">
        <v>36</v>
      </c>
      <c r="F23" s="16">
        <v>61.07</v>
      </c>
      <c r="G23" s="16">
        <v>70</v>
      </c>
      <c r="H23" s="16">
        <v>101</v>
      </c>
      <c r="I23" s="38">
        <f t="shared" si="0"/>
        <v>171</v>
      </c>
      <c r="J23" s="39">
        <v>3</v>
      </c>
    </row>
    <row r="24" spans="1:10" ht="15" x14ac:dyDescent="0.2">
      <c r="A24" s="9"/>
      <c r="B24" s="16">
        <v>62</v>
      </c>
      <c r="C24" s="16" t="s">
        <v>68</v>
      </c>
      <c r="D24" s="50">
        <v>1995</v>
      </c>
      <c r="E24" s="39" t="s">
        <v>27</v>
      </c>
      <c r="F24" s="16">
        <v>60.47</v>
      </c>
      <c r="G24" s="16">
        <v>45</v>
      </c>
      <c r="H24" s="16">
        <v>65</v>
      </c>
      <c r="I24" s="38">
        <f t="shared" si="0"/>
        <v>110</v>
      </c>
      <c r="J24" s="39">
        <v>4</v>
      </c>
    </row>
    <row r="25" spans="1:10" ht="15" x14ac:dyDescent="0.2">
      <c r="A25" s="11"/>
      <c r="B25" s="16"/>
      <c r="C25" s="16"/>
      <c r="D25" s="50"/>
      <c r="E25" s="39"/>
      <c r="F25" s="16"/>
      <c r="G25" s="16"/>
      <c r="H25" s="16"/>
      <c r="I25" s="38"/>
      <c r="J25" s="39"/>
    </row>
    <row r="26" spans="1:10" ht="15" x14ac:dyDescent="0.2">
      <c r="A26" s="9"/>
      <c r="B26" s="16">
        <v>69</v>
      </c>
      <c r="C26" s="16" t="s">
        <v>1177</v>
      </c>
      <c r="D26" s="50">
        <v>1994</v>
      </c>
      <c r="E26" s="39" t="s">
        <v>27</v>
      </c>
      <c r="F26" s="16">
        <v>67.47</v>
      </c>
      <c r="G26" s="16">
        <v>68</v>
      </c>
      <c r="H26" s="16">
        <v>90</v>
      </c>
      <c r="I26" s="38">
        <f t="shared" si="0"/>
        <v>158</v>
      </c>
      <c r="J26" s="39">
        <v>1</v>
      </c>
    </row>
    <row r="27" spans="1:10" ht="15" x14ac:dyDescent="0.2">
      <c r="A27" s="9"/>
      <c r="B27" s="16">
        <v>69</v>
      </c>
      <c r="C27" s="16" t="s">
        <v>814</v>
      </c>
      <c r="D27" s="50">
        <v>1955</v>
      </c>
      <c r="E27" s="39" t="s">
        <v>44</v>
      </c>
      <c r="F27" s="16">
        <v>68.28</v>
      </c>
      <c r="G27" s="16">
        <v>61</v>
      </c>
      <c r="H27" s="16">
        <v>68</v>
      </c>
      <c r="I27" s="38">
        <f t="shared" si="0"/>
        <v>129</v>
      </c>
      <c r="J27" s="39">
        <v>2</v>
      </c>
    </row>
    <row r="28" spans="1:10" ht="15" x14ac:dyDescent="0.2">
      <c r="A28" s="11"/>
      <c r="B28" s="16">
        <v>69</v>
      </c>
      <c r="C28" s="16" t="s">
        <v>906</v>
      </c>
      <c r="D28" s="50">
        <v>1993</v>
      </c>
      <c r="E28" s="39" t="s">
        <v>27</v>
      </c>
      <c r="F28" s="16">
        <v>67.19</v>
      </c>
      <c r="G28" s="16">
        <v>46</v>
      </c>
      <c r="H28" s="16">
        <v>78</v>
      </c>
      <c r="I28" s="38">
        <f t="shared" si="0"/>
        <v>124</v>
      </c>
      <c r="J28" s="39">
        <v>3</v>
      </c>
    </row>
    <row r="29" spans="1:10" ht="15" x14ac:dyDescent="0.2">
      <c r="A29" s="9"/>
      <c r="B29" s="16">
        <v>69</v>
      </c>
      <c r="C29" s="16" t="s">
        <v>994</v>
      </c>
      <c r="D29" s="50">
        <v>1996</v>
      </c>
      <c r="E29" s="39" t="s">
        <v>27</v>
      </c>
      <c r="F29" s="16">
        <v>63.24</v>
      </c>
      <c r="G29" s="16">
        <v>42</v>
      </c>
      <c r="H29" s="16">
        <v>57</v>
      </c>
      <c r="I29" s="38">
        <f t="shared" si="0"/>
        <v>99</v>
      </c>
      <c r="J29" s="39">
        <v>4</v>
      </c>
    </row>
    <row r="30" spans="1:10" ht="15" x14ac:dyDescent="0.2">
      <c r="A30" s="9"/>
      <c r="B30" s="16"/>
      <c r="C30" s="16"/>
      <c r="D30" s="50"/>
      <c r="E30" s="39"/>
      <c r="F30" s="16"/>
      <c r="G30" s="16"/>
      <c r="H30" s="16"/>
      <c r="I30" s="38"/>
      <c r="J30" s="39"/>
    </row>
    <row r="31" spans="1:10" ht="15" x14ac:dyDescent="0.2">
      <c r="A31" s="11"/>
      <c r="B31" s="16">
        <v>77</v>
      </c>
      <c r="C31" s="16" t="s">
        <v>1178</v>
      </c>
      <c r="D31" s="50">
        <v>1981</v>
      </c>
      <c r="E31" s="39" t="s">
        <v>40</v>
      </c>
      <c r="F31" s="16">
        <v>74.209999999999994</v>
      </c>
      <c r="G31" s="16">
        <v>46</v>
      </c>
      <c r="H31" s="16">
        <v>54</v>
      </c>
      <c r="I31" s="38">
        <f t="shared" si="0"/>
        <v>100</v>
      </c>
      <c r="J31" s="39">
        <v>1</v>
      </c>
    </row>
    <row r="32" spans="1:10" ht="15" x14ac:dyDescent="0.2">
      <c r="A32" s="9"/>
      <c r="B32" s="16">
        <v>77</v>
      </c>
      <c r="C32" s="16" t="s">
        <v>150</v>
      </c>
      <c r="D32" s="50">
        <v>1981</v>
      </c>
      <c r="E32" s="39" t="s">
        <v>40</v>
      </c>
      <c r="F32" s="16">
        <v>76.88</v>
      </c>
      <c r="G32" s="16">
        <v>36</v>
      </c>
      <c r="H32" s="16">
        <v>51</v>
      </c>
      <c r="I32" s="38">
        <f t="shared" si="0"/>
        <v>87</v>
      </c>
      <c r="J32" s="39">
        <v>2</v>
      </c>
    </row>
    <row r="33" spans="1:10" ht="15" x14ac:dyDescent="0.2">
      <c r="A33" s="9"/>
      <c r="B33" s="16"/>
      <c r="C33" s="16"/>
      <c r="D33" s="50"/>
      <c r="E33" s="39"/>
      <c r="F33" s="16"/>
      <c r="G33" s="16"/>
      <c r="H33" s="16"/>
      <c r="I33" s="38"/>
      <c r="J33" s="39"/>
    </row>
    <row r="34" spans="1:10" ht="15" x14ac:dyDescent="0.2">
      <c r="A34" s="11"/>
      <c r="B34" s="16">
        <v>85</v>
      </c>
      <c r="C34" s="16" t="s">
        <v>476</v>
      </c>
      <c r="D34" s="50">
        <v>1984</v>
      </c>
      <c r="E34" s="39" t="s">
        <v>40</v>
      </c>
      <c r="F34" s="16">
        <v>78.53</v>
      </c>
      <c r="G34" s="16">
        <v>122</v>
      </c>
      <c r="H34" s="16">
        <v>140</v>
      </c>
      <c r="I34" s="38">
        <f t="shared" si="0"/>
        <v>262</v>
      </c>
      <c r="J34" s="39">
        <v>1</v>
      </c>
    </row>
    <row r="35" spans="1:10" ht="15" x14ac:dyDescent="0.2">
      <c r="A35" s="9"/>
      <c r="B35" s="16">
        <v>85</v>
      </c>
      <c r="C35" s="16" t="s">
        <v>278</v>
      </c>
      <c r="D35" s="50">
        <v>1970</v>
      </c>
      <c r="E35" s="39" t="s">
        <v>44</v>
      </c>
      <c r="F35" s="16">
        <v>83.97</v>
      </c>
      <c r="G35" s="16">
        <v>90</v>
      </c>
      <c r="H35" s="16">
        <v>112</v>
      </c>
      <c r="I35" s="38">
        <f t="shared" si="0"/>
        <v>202</v>
      </c>
      <c r="J35" s="39">
        <v>2</v>
      </c>
    </row>
    <row r="36" spans="1:10" ht="15" x14ac:dyDescent="0.2">
      <c r="A36" s="9"/>
      <c r="B36" s="16">
        <v>85</v>
      </c>
      <c r="C36" s="16" t="s">
        <v>1179</v>
      </c>
      <c r="D36" s="50">
        <v>1994</v>
      </c>
      <c r="E36" s="39" t="s">
        <v>27</v>
      </c>
      <c r="F36" s="16">
        <v>83</v>
      </c>
      <c r="G36" s="16">
        <v>77</v>
      </c>
      <c r="H36" s="16">
        <v>95</v>
      </c>
      <c r="I36" s="38">
        <f t="shared" si="0"/>
        <v>172</v>
      </c>
      <c r="J36" s="39">
        <v>3</v>
      </c>
    </row>
    <row r="37" spans="1:10" ht="15" x14ac:dyDescent="0.2">
      <c r="A37" s="11"/>
      <c r="B37" s="16">
        <v>85</v>
      </c>
      <c r="C37" s="16" t="s">
        <v>1108</v>
      </c>
      <c r="D37" s="50">
        <v>1984</v>
      </c>
      <c r="E37" s="39" t="s">
        <v>40</v>
      </c>
      <c r="F37" s="16">
        <v>81.849999999999994</v>
      </c>
      <c r="G37" s="16">
        <v>76</v>
      </c>
      <c r="H37" s="16">
        <v>91</v>
      </c>
      <c r="I37" s="38">
        <f t="shared" si="0"/>
        <v>167</v>
      </c>
      <c r="J37" s="39">
        <v>4</v>
      </c>
    </row>
    <row r="38" spans="1:10" ht="15" x14ac:dyDescent="0.2">
      <c r="A38" s="9"/>
      <c r="B38" s="16"/>
      <c r="C38" s="16"/>
      <c r="D38" s="50"/>
      <c r="E38" s="39"/>
      <c r="F38" s="16"/>
      <c r="G38" s="16"/>
      <c r="H38" s="16"/>
      <c r="I38" s="38"/>
      <c r="J38" s="39"/>
    </row>
    <row r="39" spans="1:10" ht="15" x14ac:dyDescent="0.2">
      <c r="A39" s="9"/>
      <c r="B39" s="16">
        <v>94</v>
      </c>
      <c r="C39" s="16" t="s">
        <v>541</v>
      </c>
      <c r="D39" s="50">
        <v>1973</v>
      </c>
      <c r="E39" s="39" t="s">
        <v>44</v>
      </c>
      <c r="F39" s="16">
        <v>88.59</v>
      </c>
      <c r="G39" s="16">
        <v>116</v>
      </c>
      <c r="H39" s="16">
        <v>140</v>
      </c>
      <c r="I39" s="38">
        <f t="shared" si="0"/>
        <v>256</v>
      </c>
      <c r="J39" s="39">
        <v>1</v>
      </c>
    </row>
    <row r="40" spans="1:10" ht="15" x14ac:dyDescent="0.2">
      <c r="A40" s="11"/>
      <c r="B40" s="16">
        <v>94</v>
      </c>
      <c r="C40" s="16" t="s">
        <v>907</v>
      </c>
      <c r="D40" s="50">
        <v>1995</v>
      </c>
      <c r="E40" s="39" t="s">
        <v>27</v>
      </c>
      <c r="F40" s="16">
        <v>86.72</v>
      </c>
      <c r="G40" s="16">
        <v>62</v>
      </c>
      <c r="H40" s="16">
        <v>80</v>
      </c>
      <c r="I40" s="38">
        <f t="shared" si="0"/>
        <v>142</v>
      </c>
      <c r="J40" s="39">
        <v>2</v>
      </c>
    </row>
    <row r="41" spans="1:10" ht="15" x14ac:dyDescent="0.2">
      <c r="A41" s="9"/>
      <c r="B41" s="16"/>
      <c r="C41" s="16"/>
      <c r="D41" s="50"/>
      <c r="E41" s="39"/>
      <c r="F41" s="16"/>
      <c r="G41" s="16"/>
      <c r="H41" s="16"/>
      <c r="I41" s="38"/>
      <c r="J41" s="39"/>
    </row>
    <row r="42" spans="1:10" ht="15" x14ac:dyDescent="0.2">
      <c r="A42" s="9"/>
      <c r="B42" s="16">
        <v>105</v>
      </c>
      <c r="C42" s="16" t="s">
        <v>908</v>
      </c>
      <c r="D42" s="50">
        <v>1991</v>
      </c>
      <c r="E42" s="39" t="s">
        <v>36</v>
      </c>
      <c r="F42" s="16">
        <v>102.21</v>
      </c>
      <c r="G42" s="16">
        <v>75</v>
      </c>
      <c r="H42" s="16">
        <v>97</v>
      </c>
      <c r="I42" s="38">
        <f t="shared" si="0"/>
        <v>172</v>
      </c>
      <c r="J42" s="39">
        <v>1</v>
      </c>
    </row>
    <row r="43" spans="1:10" ht="15" x14ac:dyDescent="0.2">
      <c r="A43" s="11"/>
      <c r="B43" s="16">
        <v>105</v>
      </c>
      <c r="C43" s="16" t="s">
        <v>1143</v>
      </c>
      <c r="D43" s="50">
        <v>1993</v>
      </c>
      <c r="E43" s="39" t="s">
        <v>27</v>
      </c>
      <c r="F43" s="16">
        <v>102.49</v>
      </c>
      <c r="G43" s="16">
        <v>80</v>
      </c>
      <c r="H43" s="16">
        <v>90</v>
      </c>
      <c r="I43" s="38">
        <f t="shared" si="0"/>
        <v>170</v>
      </c>
      <c r="J43" s="39">
        <v>2</v>
      </c>
    </row>
    <row r="44" spans="1:10" ht="15" x14ac:dyDescent="0.2">
      <c r="A44" s="9"/>
      <c r="B44" s="16"/>
      <c r="C44" s="16"/>
      <c r="D44" s="50"/>
      <c r="E44" s="39"/>
      <c r="F44" s="16"/>
      <c r="G44" s="16"/>
      <c r="H44" s="16"/>
      <c r="I44" s="38"/>
      <c r="J44" s="39"/>
    </row>
    <row r="45" spans="1:10" ht="15" x14ac:dyDescent="0.2">
      <c r="A45" s="9"/>
      <c r="B45" s="16" t="s">
        <v>281</v>
      </c>
      <c r="C45" s="16" t="s">
        <v>1180</v>
      </c>
      <c r="D45" s="50">
        <v>1989</v>
      </c>
      <c r="E45" s="39" t="s">
        <v>36</v>
      </c>
      <c r="F45" s="16">
        <v>141.30000000000001</v>
      </c>
      <c r="G45" s="16">
        <v>135</v>
      </c>
      <c r="H45" s="16">
        <v>165</v>
      </c>
      <c r="I45" s="38">
        <f t="shared" si="0"/>
        <v>300</v>
      </c>
      <c r="J45" s="39">
        <v>1</v>
      </c>
    </row>
    <row r="46" spans="1:10" ht="15" x14ac:dyDescent="0.2">
      <c r="A46" s="11"/>
      <c r="B46" s="16" t="s">
        <v>281</v>
      </c>
      <c r="C46" s="16" t="s">
        <v>825</v>
      </c>
      <c r="D46" s="50">
        <v>1990</v>
      </c>
      <c r="E46" s="39" t="s">
        <v>36</v>
      </c>
      <c r="F46" s="16">
        <v>114.11</v>
      </c>
      <c r="G46" s="16">
        <v>120</v>
      </c>
      <c r="H46" s="16">
        <v>150</v>
      </c>
      <c r="I46" s="38">
        <f t="shared" si="0"/>
        <v>270</v>
      </c>
      <c r="J46" s="39">
        <v>2</v>
      </c>
    </row>
    <row r="47" spans="1:10" ht="15" x14ac:dyDescent="0.2">
      <c r="A47" s="9"/>
      <c r="B47" s="10"/>
      <c r="C47" s="9"/>
      <c r="D47" s="10"/>
      <c r="E47" s="9"/>
      <c r="F47" s="10"/>
      <c r="G47" s="9"/>
      <c r="H47" s="10"/>
      <c r="I47" s="9"/>
      <c r="J47" s="9"/>
    </row>
  </sheetData>
  <pageMargins left="0.25" right="0.25" top="0.25" bottom="0.25" header="0.5" footer="0.5"/>
  <pageSetup orientation="portrait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" workbookViewId="0">
      <selection activeCell="I3" sqref="I3"/>
    </sheetView>
  </sheetViews>
  <sheetFormatPr defaultRowHeight="12.75" x14ac:dyDescent="0.2"/>
  <cols>
    <col min="1" max="1" width="10.7109375" customWidth="1"/>
    <col min="2" max="2" width="7.7109375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6.5" thickBot="1" x14ac:dyDescent="0.3">
      <c r="A1" s="2" t="s">
        <v>705</v>
      </c>
      <c r="B1" s="215" t="s">
        <v>1406</v>
      </c>
      <c r="C1" s="216"/>
      <c r="D1" s="3"/>
      <c r="E1" s="2" t="s">
        <v>2</v>
      </c>
      <c r="F1" s="213" t="s">
        <v>1407</v>
      </c>
      <c r="G1" s="213"/>
      <c r="H1" s="213"/>
      <c r="I1" s="213"/>
      <c r="J1" s="213"/>
    </row>
    <row r="2" spans="1:10" ht="15.75" x14ac:dyDescent="0.25">
      <c r="A2" s="2" t="s">
        <v>0</v>
      </c>
      <c r="B2" s="3"/>
      <c r="C2" s="3" t="s">
        <v>212</v>
      </c>
      <c r="D2" s="3"/>
      <c r="E2" s="2" t="s">
        <v>3</v>
      </c>
      <c r="F2" s="3"/>
      <c r="G2" s="3" t="s">
        <v>1408</v>
      </c>
      <c r="H2" s="3"/>
      <c r="I2" s="3"/>
      <c r="J2" s="3"/>
    </row>
    <row r="3" spans="1:10" ht="15.75" x14ac:dyDescent="0.25">
      <c r="A3" s="5" t="s">
        <v>1</v>
      </c>
      <c r="B3" s="6" t="s">
        <v>1409</v>
      </c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35" t="s">
        <v>5</v>
      </c>
      <c r="C4" s="36" t="s">
        <v>6</v>
      </c>
      <c r="D4" s="37" t="s">
        <v>9</v>
      </c>
      <c r="E4" s="36" t="s">
        <v>7</v>
      </c>
      <c r="F4" s="37" t="s">
        <v>8</v>
      </c>
      <c r="G4" s="36" t="s">
        <v>10</v>
      </c>
      <c r="H4" s="42" t="s">
        <v>11</v>
      </c>
      <c r="I4" s="36" t="s">
        <v>12</v>
      </c>
      <c r="J4" s="7" t="s">
        <v>13</v>
      </c>
    </row>
    <row r="5" spans="1:10" ht="15.75" x14ac:dyDescent="0.25">
      <c r="A5" s="9"/>
      <c r="B5" s="65">
        <v>48</v>
      </c>
      <c r="C5" s="66" t="s">
        <v>1185</v>
      </c>
      <c r="D5" s="67">
        <v>1991</v>
      </c>
      <c r="E5" s="12"/>
      <c r="F5" s="66">
        <v>48</v>
      </c>
      <c r="G5" s="66">
        <v>33</v>
      </c>
      <c r="H5" s="66" t="s">
        <v>1410</v>
      </c>
      <c r="I5" s="44" t="s">
        <v>1410</v>
      </c>
      <c r="J5" s="16"/>
    </row>
    <row r="6" spans="1:10" ht="15.75" x14ac:dyDescent="0.25">
      <c r="A6" s="11"/>
      <c r="B6" s="43"/>
      <c r="C6" s="44"/>
      <c r="D6" s="45"/>
      <c r="E6" s="11"/>
      <c r="F6" s="44"/>
      <c r="G6" s="44"/>
      <c r="H6" s="44"/>
      <c r="I6" s="44"/>
      <c r="J6" s="20"/>
    </row>
    <row r="7" spans="1:10" ht="15.75" x14ac:dyDescent="0.25">
      <c r="A7" s="9"/>
      <c r="B7" s="43">
        <v>53</v>
      </c>
      <c r="C7" s="44" t="s">
        <v>1237</v>
      </c>
      <c r="D7" s="45">
        <v>1994</v>
      </c>
      <c r="E7" s="9"/>
      <c r="F7" s="44">
        <v>49.4</v>
      </c>
      <c r="G7" s="44">
        <v>43</v>
      </c>
      <c r="H7" s="44">
        <v>60</v>
      </c>
      <c r="I7" s="44">
        <v>103</v>
      </c>
      <c r="J7" s="16"/>
    </row>
    <row r="8" spans="1:10" ht="15.75" x14ac:dyDescent="0.25">
      <c r="A8" s="11"/>
      <c r="B8" s="43"/>
      <c r="C8" s="44"/>
      <c r="D8" s="45"/>
      <c r="E8" s="11"/>
      <c r="F8" s="44"/>
      <c r="G8" s="44"/>
      <c r="H8" s="44"/>
      <c r="I8" s="44"/>
      <c r="J8" s="20"/>
    </row>
    <row r="9" spans="1:10" ht="15.75" x14ac:dyDescent="0.25">
      <c r="A9" s="9"/>
      <c r="B9" s="43">
        <v>69</v>
      </c>
      <c r="C9" s="44" t="s">
        <v>984</v>
      </c>
      <c r="D9" s="45">
        <v>1991</v>
      </c>
      <c r="E9" s="9"/>
      <c r="F9" s="44">
        <v>68.5</v>
      </c>
      <c r="G9" s="44">
        <v>45</v>
      </c>
      <c r="H9" s="44">
        <v>54</v>
      </c>
      <c r="I9" s="44">
        <v>99</v>
      </c>
      <c r="J9" s="16"/>
    </row>
    <row r="10" spans="1:10" ht="15.75" x14ac:dyDescent="0.25">
      <c r="A10" s="11"/>
      <c r="B10" s="43"/>
      <c r="C10" s="44"/>
      <c r="D10" s="45"/>
      <c r="E10" s="11"/>
      <c r="F10" s="44"/>
      <c r="G10" s="44"/>
      <c r="H10" s="44"/>
      <c r="I10" s="44"/>
      <c r="J10" s="20"/>
    </row>
    <row r="11" spans="1:10" ht="15.75" x14ac:dyDescent="0.25">
      <c r="A11" s="9"/>
      <c r="B11" s="46" t="s">
        <v>271</v>
      </c>
      <c r="C11" s="44" t="s">
        <v>60</v>
      </c>
      <c r="D11" s="45">
        <v>1981</v>
      </c>
      <c r="E11" s="9"/>
      <c r="F11" s="44">
        <v>92.8</v>
      </c>
      <c r="G11" s="44">
        <v>78</v>
      </c>
      <c r="H11" s="44">
        <v>92</v>
      </c>
      <c r="I11" s="44">
        <v>170</v>
      </c>
      <c r="J11" s="16"/>
    </row>
    <row r="12" spans="1:10" ht="15.75" x14ac:dyDescent="0.25">
      <c r="A12" s="11"/>
      <c r="B12" s="43"/>
      <c r="C12" s="44"/>
      <c r="D12" s="45"/>
      <c r="E12" s="11"/>
      <c r="F12" s="44"/>
      <c r="G12" s="44"/>
      <c r="H12" s="44"/>
      <c r="I12" s="44"/>
      <c r="J12" s="20"/>
    </row>
    <row r="13" spans="1:10" ht="15.75" x14ac:dyDescent="0.25">
      <c r="A13" s="9"/>
      <c r="B13" s="43">
        <v>56</v>
      </c>
      <c r="C13" s="44" t="s">
        <v>1186</v>
      </c>
      <c r="D13" s="45">
        <v>1993</v>
      </c>
      <c r="E13" s="9"/>
      <c r="F13" s="44">
        <v>54.9</v>
      </c>
      <c r="G13" s="44">
        <v>33</v>
      </c>
      <c r="H13" s="44">
        <v>60</v>
      </c>
      <c r="I13" s="44">
        <v>93</v>
      </c>
      <c r="J13" s="16"/>
    </row>
    <row r="14" spans="1:10" ht="15.75" x14ac:dyDescent="0.25">
      <c r="A14" s="11"/>
      <c r="B14" s="43">
        <v>56</v>
      </c>
      <c r="C14" s="44" t="s">
        <v>991</v>
      </c>
      <c r="D14" s="45">
        <v>1996</v>
      </c>
      <c r="E14" s="11"/>
      <c r="F14" s="44">
        <v>51.3</v>
      </c>
      <c r="G14" s="44">
        <v>33</v>
      </c>
      <c r="H14" s="44">
        <v>40</v>
      </c>
      <c r="I14" s="44">
        <v>73</v>
      </c>
      <c r="J14" s="20"/>
    </row>
    <row r="15" spans="1:10" ht="15.75" x14ac:dyDescent="0.25">
      <c r="A15" s="9"/>
      <c r="B15" s="43">
        <v>56</v>
      </c>
      <c r="C15" s="44" t="s">
        <v>1187</v>
      </c>
      <c r="D15" s="45">
        <v>1995</v>
      </c>
      <c r="E15" s="9"/>
      <c r="F15" s="44">
        <v>55.5</v>
      </c>
      <c r="G15" s="44">
        <v>25</v>
      </c>
      <c r="H15" s="44">
        <v>38</v>
      </c>
      <c r="I15" s="44">
        <v>63</v>
      </c>
      <c r="J15" s="16"/>
    </row>
    <row r="16" spans="1:10" ht="15.75" x14ac:dyDescent="0.25">
      <c r="A16" s="12"/>
      <c r="B16" s="43"/>
      <c r="C16" s="44"/>
      <c r="D16" s="45"/>
      <c r="E16" s="12"/>
      <c r="F16" s="44"/>
      <c r="G16" s="44"/>
      <c r="H16" s="44"/>
      <c r="I16" s="44"/>
      <c r="J16" s="18"/>
    </row>
    <row r="17" spans="1:10" ht="15.75" x14ac:dyDescent="0.25">
      <c r="A17" s="11"/>
      <c r="B17" s="43">
        <v>62</v>
      </c>
      <c r="C17" s="44" t="s">
        <v>1411</v>
      </c>
      <c r="D17" s="45">
        <v>1994</v>
      </c>
      <c r="E17" s="11"/>
      <c r="F17" s="44">
        <v>61.5</v>
      </c>
      <c r="G17" s="44">
        <v>65</v>
      </c>
      <c r="H17" s="44">
        <v>85</v>
      </c>
      <c r="I17" s="44">
        <v>150</v>
      </c>
      <c r="J17" s="20"/>
    </row>
    <row r="18" spans="1:10" ht="15.75" x14ac:dyDescent="0.25">
      <c r="A18" s="9"/>
      <c r="B18" s="43">
        <v>62</v>
      </c>
      <c r="C18" s="44" t="s">
        <v>1412</v>
      </c>
      <c r="D18" s="45">
        <v>1993</v>
      </c>
      <c r="E18" s="9"/>
      <c r="F18" s="44">
        <v>59.9</v>
      </c>
      <c r="G18" s="44">
        <v>53</v>
      </c>
      <c r="H18" s="44">
        <v>80</v>
      </c>
      <c r="I18" s="44">
        <v>133</v>
      </c>
      <c r="J18" s="16"/>
    </row>
    <row r="19" spans="1:10" ht="15.75" x14ac:dyDescent="0.25">
      <c r="A19" s="9"/>
      <c r="B19" s="43"/>
      <c r="C19" s="44"/>
      <c r="D19" s="45"/>
      <c r="E19" s="9"/>
      <c r="F19" s="44"/>
      <c r="G19" s="44"/>
      <c r="H19" s="44"/>
      <c r="I19" s="44"/>
      <c r="J19" s="16"/>
    </row>
    <row r="20" spans="1:10" ht="15.75" x14ac:dyDescent="0.25">
      <c r="A20" s="11"/>
      <c r="B20" s="43">
        <v>69</v>
      </c>
      <c r="C20" s="44" t="s">
        <v>996</v>
      </c>
      <c r="D20" s="45">
        <v>1991</v>
      </c>
      <c r="E20" s="11"/>
      <c r="F20" s="44">
        <v>68</v>
      </c>
      <c r="G20" s="44">
        <v>81</v>
      </c>
      <c r="H20" s="44">
        <v>115</v>
      </c>
      <c r="I20" s="44">
        <v>196</v>
      </c>
      <c r="J20" s="20"/>
    </row>
    <row r="21" spans="1:10" ht="15.75" x14ac:dyDescent="0.25">
      <c r="A21" s="9"/>
      <c r="B21" s="43">
        <v>69</v>
      </c>
      <c r="C21" s="44" t="s">
        <v>1285</v>
      </c>
      <c r="D21" s="45">
        <v>1990</v>
      </c>
      <c r="E21" s="9"/>
      <c r="F21" s="44">
        <v>68.599999999999994</v>
      </c>
      <c r="G21" s="44">
        <v>70</v>
      </c>
      <c r="H21" s="44">
        <v>86</v>
      </c>
      <c r="I21" s="44">
        <v>156</v>
      </c>
      <c r="J21" s="16"/>
    </row>
    <row r="22" spans="1:10" ht="15.75" x14ac:dyDescent="0.25">
      <c r="A22" s="15"/>
      <c r="B22" s="43">
        <v>69</v>
      </c>
      <c r="C22" s="44" t="s">
        <v>1188</v>
      </c>
      <c r="D22" s="45">
        <v>1993</v>
      </c>
      <c r="E22" s="15"/>
      <c r="F22" s="44">
        <v>65.599999999999994</v>
      </c>
      <c r="G22" s="44">
        <v>48</v>
      </c>
      <c r="H22" s="44">
        <v>80</v>
      </c>
      <c r="I22" s="44">
        <v>128</v>
      </c>
      <c r="J22" s="17"/>
    </row>
    <row r="23" spans="1:10" ht="15.75" x14ac:dyDescent="0.25">
      <c r="A23" s="9"/>
      <c r="B23" s="43">
        <v>69</v>
      </c>
      <c r="C23" s="44" t="s">
        <v>984</v>
      </c>
      <c r="D23" s="45">
        <v>1991</v>
      </c>
      <c r="E23" s="9"/>
      <c r="F23" s="44">
        <v>68.5</v>
      </c>
      <c r="G23" s="44">
        <v>45</v>
      </c>
      <c r="H23" s="44">
        <v>54</v>
      </c>
      <c r="I23" s="44">
        <v>99</v>
      </c>
      <c r="J23" s="16"/>
    </row>
    <row r="24" spans="1:10" ht="15.75" x14ac:dyDescent="0.25">
      <c r="A24" s="9"/>
      <c r="B24" s="43">
        <v>69</v>
      </c>
      <c r="C24" s="44" t="s">
        <v>799</v>
      </c>
      <c r="D24" s="45">
        <v>1993</v>
      </c>
      <c r="E24" s="9"/>
      <c r="F24" s="44">
        <v>69</v>
      </c>
      <c r="G24" s="44" t="s">
        <v>1410</v>
      </c>
      <c r="H24" s="44">
        <v>97</v>
      </c>
      <c r="I24" s="44" t="s">
        <v>1410</v>
      </c>
      <c r="J24" s="16"/>
    </row>
    <row r="25" spans="1:10" ht="15.75" x14ac:dyDescent="0.25">
      <c r="A25" s="11"/>
      <c r="B25" s="43"/>
      <c r="C25" s="44"/>
      <c r="D25" s="45"/>
      <c r="E25" s="9"/>
      <c r="F25" s="44"/>
      <c r="G25" s="44"/>
      <c r="H25" s="44"/>
      <c r="I25" s="44"/>
      <c r="J25" s="20"/>
    </row>
    <row r="26" spans="1:10" ht="15.75" x14ac:dyDescent="0.25">
      <c r="A26" s="11"/>
      <c r="B26" s="43">
        <v>77</v>
      </c>
      <c r="C26" s="44" t="s">
        <v>327</v>
      </c>
      <c r="D26" s="45">
        <v>1988</v>
      </c>
      <c r="E26" s="9"/>
      <c r="F26" s="44">
        <v>76.400000000000006</v>
      </c>
      <c r="G26" s="44">
        <v>81</v>
      </c>
      <c r="H26" s="44">
        <v>110</v>
      </c>
      <c r="I26" s="44">
        <v>191</v>
      </c>
      <c r="J26" s="20"/>
    </row>
    <row r="27" spans="1:10" ht="15.75" x14ac:dyDescent="0.25">
      <c r="A27" s="9"/>
      <c r="B27" s="43">
        <v>77</v>
      </c>
      <c r="C27" s="44" t="s">
        <v>997</v>
      </c>
      <c r="D27" s="45">
        <v>1991</v>
      </c>
      <c r="E27" s="9"/>
      <c r="F27" s="44">
        <v>69.599999999999994</v>
      </c>
      <c r="G27" s="44">
        <v>75</v>
      </c>
      <c r="H27" s="44">
        <v>110</v>
      </c>
      <c r="I27" s="44">
        <v>185</v>
      </c>
      <c r="J27" s="16"/>
    </row>
    <row r="28" spans="1:10" ht="15.75" x14ac:dyDescent="0.25">
      <c r="A28" s="9"/>
      <c r="B28" s="43">
        <v>77</v>
      </c>
      <c r="C28" s="44" t="s">
        <v>765</v>
      </c>
      <c r="D28" s="45">
        <v>1994</v>
      </c>
      <c r="E28" s="9"/>
      <c r="F28" s="44">
        <v>72.5</v>
      </c>
      <c r="G28" s="44">
        <v>68</v>
      </c>
      <c r="H28" s="44">
        <v>94</v>
      </c>
      <c r="I28" s="44">
        <v>162</v>
      </c>
      <c r="J28" s="16"/>
    </row>
    <row r="29" spans="1:10" ht="15.75" x14ac:dyDescent="0.25">
      <c r="A29" s="11"/>
      <c r="B29" s="43">
        <v>77</v>
      </c>
      <c r="C29" s="44" t="s">
        <v>1002</v>
      </c>
      <c r="D29" s="45">
        <v>1990</v>
      </c>
      <c r="E29" s="9"/>
      <c r="F29" s="44">
        <v>74.2</v>
      </c>
      <c r="G29" s="44">
        <v>55</v>
      </c>
      <c r="H29" s="44">
        <v>95</v>
      </c>
      <c r="I29" s="44">
        <v>150</v>
      </c>
      <c r="J29" s="20"/>
    </row>
    <row r="30" spans="1:10" ht="15.75" x14ac:dyDescent="0.25">
      <c r="A30" s="9"/>
      <c r="B30" s="43"/>
      <c r="C30" s="44"/>
      <c r="D30" s="45"/>
      <c r="E30" s="9"/>
      <c r="F30" s="44"/>
      <c r="G30" s="44"/>
      <c r="H30" s="44"/>
      <c r="I30" s="44"/>
      <c r="J30" s="16"/>
    </row>
    <row r="31" spans="1:10" ht="15.75" x14ac:dyDescent="0.25">
      <c r="A31" s="9"/>
      <c r="B31" s="43">
        <v>85</v>
      </c>
      <c r="C31" s="44" t="s">
        <v>1006</v>
      </c>
      <c r="D31" s="45">
        <v>1993</v>
      </c>
      <c r="E31" s="9"/>
      <c r="F31" s="44">
        <v>84.5</v>
      </c>
      <c r="G31" s="44">
        <v>100</v>
      </c>
      <c r="H31" s="44">
        <v>137</v>
      </c>
      <c r="I31" s="44">
        <v>237</v>
      </c>
      <c r="J31" s="16"/>
    </row>
    <row r="32" spans="1:10" ht="15.75" x14ac:dyDescent="0.25">
      <c r="A32" s="9"/>
      <c r="B32" s="43">
        <v>85</v>
      </c>
      <c r="C32" s="44" t="s">
        <v>1005</v>
      </c>
      <c r="D32" s="45">
        <v>1992</v>
      </c>
      <c r="E32" s="9"/>
      <c r="F32" s="44">
        <v>82.5</v>
      </c>
      <c r="G32" s="44">
        <v>100</v>
      </c>
      <c r="H32" s="44">
        <v>128</v>
      </c>
      <c r="I32" s="44">
        <v>228</v>
      </c>
      <c r="J32" s="16"/>
    </row>
    <row r="33" spans="1:10" ht="15.75" x14ac:dyDescent="0.25">
      <c r="A33" s="11"/>
      <c r="B33" s="43">
        <v>85</v>
      </c>
      <c r="C33" s="44" t="s">
        <v>1008</v>
      </c>
      <c r="D33" s="45">
        <v>1991</v>
      </c>
      <c r="E33" s="9"/>
      <c r="F33" s="44">
        <v>78.599999999999994</v>
      </c>
      <c r="G33" s="44">
        <v>76</v>
      </c>
      <c r="H33" s="44">
        <v>110</v>
      </c>
      <c r="I33" s="44">
        <v>186</v>
      </c>
      <c r="J33" s="20"/>
    </row>
    <row r="34" spans="1:10" ht="15.75" x14ac:dyDescent="0.25">
      <c r="A34" s="9"/>
      <c r="B34" s="43"/>
      <c r="C34" s="44"/>
      <c r="D34" s="45"/>
      <c r="E34" s="9"/>
      <c r="F34" s="44"/>
      <c r="G34" s="44"/>
      <c r="H34" s="44"/>
      <c r="I34" s="44"/>
      <c r="J34" s="16"/>
    </row>
    <row r="35" spans="1:10" ht="15.75" x14ac:dyDescent="0.25">
      <c r="A35" s="11"/>
      <c r="B35" s="43">
        <v>94</v>
      </c>
      <c r="C35" s="44" t="s">
        <v>541</v>
      </c>
      <c r="D35" s="45">
        <v>1973</v>
      </c>
      <c r="E35" s="9"/>
      <c r="F35" s="44">
        <v>89.6</v>
      </c>
      <c r="G35" s="44">
        <v>110</v>
      </c>
      <c r="H35" s="44">
        <v>133</v>
      </c>
      <c r="I35" s="44">
        <v>243</v>
      </c>
      <c r="J35" s="20"/>
    </row>
    <row r="36" spans="1:10" ht="15.75" x14ac:dyDescent="0.25">
      <c r="A36" s="9"/>
      <c r="B36" s="43">
        <v>94</v>
      </c>
      <c r="C36" s="44" t="s">
        <v>1079</v>
      </c>
      <c r="D36" s="45">
        <v>1991</v>
      </c>
      <c r="E36" s="9"/>
      <c r="F36" s="44">
        <v>85.5</v>
      </c>
      <c r="G36" s="44">
        <v>85</v>
      </c>
      <c r="H36" s="44">
        <v>120</v>
      </c>
      <c r="I36" s="44">
        <v>205</v>
      </c>
      <c r="J36" s="16"/>
    </row>
    <row r="37" spans="1:10" ht="15.75" x14ac:dyDescent="0.25">
      <c r="A37" s="11"/>
      <c r="B37" s="43">
        <v>94</v>
      </c>
      <c r="C37" s="44" t="s">
        <v>1349</v>
      </c>
      <c r="D37" s="45">
        <v>1992</v>
      </c>
      <c r="E37" s="9"/>
      <c r="F37" s="44">
        <v>91.1</v>
      </c>
      <c r="G37" s="44">
        <v>90</v>
      </c>
      <c r="H37" s="44" t="s">
        <v>1410</v>
      </c>
      <c r="I37" s="44" t="s">
        <v>1410</v>
      </c>
      <c r="J37" s="20"/>
    </row>
    <row r="38" spans="1:10" ht="15.75" x14ac:dyDescent="0.25">
      <c r="A38" s="11"/>
      <c r="B38" s="43"/>
      <c r="C38" s="44"/>
      <c r="D38" s="45"/>
      <c r="E38" s="9"/>
      <c r="F38" s="44"/>
      <c r="G38" s="44"/>
      <c r="H38" s="44"/>
      <c r="I38" s="44"/>
      <c r="J38" s="20"/>
    </row>
    <row r="39" spans="1:10" ht="15.75" x14ac:dyDescent="0.25">
      <c r="A39" s="9"/>
      <c r="B39" s="43">
        <v>105</v>
      </c>
      <c r="C39" s="44" t="s">
        <v>1049</v>
      </c>
      <c r="D39" s="45">
        <v>1992</v>
      </c>
      <c r="E39" s="9"/>
      <c r="F39" s="44">
        <v>100.9</v>
      </c>
      <c r="G39" s="44">
        <v>85</v>
      </c>
      <c r="H39" s="44">
        <v>0</v>
      </c>
      <c r="I39" s="44">
        <v>0</v>
      </c>
      <c r="J39" s="16"/>
    </row>
    <row r="40" spans="1:10" ht="15" x14ac:dyDescent="0.2">
      <c r="A40" s="9"/>
      <c r="B40" s="9"/>
      <c r="C40" s="16"/>
      <c r="D40" s="139"/>
      <c r="E40" s="9"/>
      <c r="F40" s="16"/>
      <c r="G40" s="16"/>
      <c r="H40" s="16"/>
      <c r="I40" s="16"/>
      <c r="J40" s="16"/>
    </row>
    <row r="41" spans="1:10" ht="15" x14ac:dyDescent="0.2">
      <c r="A41" s="9"/>
      <c r="B41" s="9"/>
      <c r="C41" s="16"/>
      <c r="D41" s="139"/>
      <c r="E41" s="9"/>
      <c r="F41" s="9"/>
      <c r="G41" s="9"/>
      <c r="H41" s="9"/>
      <c r="I41" s="9"/>
      <c r="J41" s="9"/>
    </row>
    <row r="42" spans="1:10" ht="15" x14ac:dyDescent="0.2">
      <c r="A42" s="11"/>
      <c r="B42" s="15"/>
      <c r="C42" s="17"/>
      <c r="D42" s="140"/>
      <c r="E42" s="11"/>
      <c r="F42" s="15"/>
      <c r="G42" s="15"/>
      <c r="H42" s="15"/>
      <c r="I42" s="15"/>
      <c r="J42" s="11"/>
    </row>
    <row r="43" spans="1:10" ht="15" x14ac:dyDescent="0.2">
      <c r="A43" s="9"/>
      <c r="B43" s="9"/>
      <c r="C43" s="16"/>
      <c r="D43" s="139"/>
      <c r="E43" s="9"/>
      <c r="F43" s="9"/>
      <c r="G43" s="9"/>
      <c r="H43" s="9"/>
      <c r="I43" s="9"/>
      <c r="J43" s="9"/>
    </row>
    <row r="44" spans="1:10" ht="15" x14ac:dyDescent="0.2">
      <c r="A44" s="9"/>
      <c r="B44" s="9"/>
      <c r="C44" s="16"/>
      <c r="D44" s="139"/>
      <c r="E44" s="9"/>
      <c r="F44" s="9"/>
      <c r="G44" s="9"/>
      <c r="H44" s="9"/>
      <c r="I44" s="9"/>
      <c r="J44" s="9"/>
    </row>
    <row r="45" spans="1:10" ht="15" x14ac:dyDescent="0.2">
      <c r="A45" s="9"/>
      <c r="B45" s="33"/>
      <c r="C45" s="16"/>
      <c r="D45" s="139"/>
      <c r="E45" s="10"/>
      <c r="F45" s="9"/>
      <c r="G45" s="9"/>
      <c r="H45" s="9"/>
      <c r="I45" s="9"/>
      <c r="J45" s="9"/>
    </row>
    <row r="46" spans="1:10" ht="15" x14ac:dyDescent="0.2">
      <c r="A46" s="11"/>
      <c r="B46" s="141"/>
      <c r="C46" s="20"/>
      <c r="D46" s="142"/>
      <c r="E46" s="4"/>
      <c r="F46" s="11"/>
      <c r="G46" s="11"/>
      <c r="H46" s="11"/>
      <c r="I46" s="11"/>
      <c r="J46" s="11"/>
    </row>
    <row r="47" spans="1:10" ht="15" x14ac:dyDescent="0.2">
      <c r="A47" s="9"/>
      <c r="B47" s="33"/>
      <c r="C47" s="16"/>
      <c r="D47" s="139"/>
      <c r="E47" s="9"/>
      <c r="F47" s="9"/>
      <c r="G47" s="9"/>
      <c r="H47" s="9"/>
      <c r="I47" s="9"/>
      <c r="J47" s="9"/>
    </row>
    <row r="48" spans="1:10" ht="15" x14ac:dyDescent="0.2">
      <c r="A48" s="9"/>
      <c r="B48" s="33"/>
      <c r="C48" s="16"/>
      <c r="D48" s="139"/>
      <c r="E48" s="9"/>
      <c r="F48" s="9"/>
      <c r="G48" s="9"/>
      <c r="H48" s="9"/>
      <c r="I48" s="9"/>
      <c r="J48" s="9"/>
    </row>
    <row r="49" spans="1:10" ht="15" x14ac:dyDescent="0.2">
      <c r="A49" s="9"/>
      <c r="B49" s="33"/>
      <c r="C49" s="16"/>
      <c r="D49" s="139"/>
      <c r="E49" s="9"/>
      <c r="F49" s="9"/>
      <c r="G49" s="9"/>
      <c r="H49" s="9"/>
      <c r="I49" s="9"/>
      <c r="J49" s="9"/>
    </row>
    <row r="50" spans="1:10" ht="15" x14ac:dyDescent="0.2">
      <c r="A50" s="9"/>
      <c r="B50" s="33"/>
      <c r="C50" s="16"/>
      <c r="D50" s="139"/>
      <c r="E50" s="9"/>
      <c r="F50" s="9"/>
      <c r="G50" s="9"/>
      <c r="H50" s="9"/>
      <c r="I50" s="9"/>
      <c r="J50" s="9"/>
    </row>
    <row r="51" spans="1:10" ht="15" x14ac:dyDescent="0.2">
      <c r="A51" s="9"/>
      <c r="B51" s="33"/>
      <c r="C51" s="16"/>
      <c r="D51" s="139"/>
      <c r="E51" s="9"/>
      <c r="F51" s="9"/>
      <c r="G51" s="9"/>
      <c r="H51" s="9"/>
      <c r="I51" s="9"/>
      <c r="J51" s="9"/>
    </row>
    <row r="52" spans="1:10" ht="15" x14ac:dyDescent="0.2">
      <c r="A52" s="9"/>
      <c r="B52" s="33"/>
      <c r="C52" s="16"/>
      <c r="D52" s="139"/>
      <c r="E52" s="9"/>
      <c r="F52" s="9"/>
      <c r="G52" s="9"/>
      <c r="H52" s="9"/>
      <c r="I52" s="9"/>
      <c r="J52" s="9"/>
    </row>
    <row r="53" spans="1:10" ht="15" x14ac:dyDescent="0.2">
      <c r="A53" s="9"/>
      <c r="B53" s="33"/>
      <c r="C53" s="16"/>
      <c r="D53" s="139"/>
      <c r="E53" s="10"/>
      <c r="F53" s="9"/>
      <c r="G53" s="9"/>
      <c r="H53" s="9"/>
      <c r="I53" s="9"/>
      <c r="J53" s="9"/>
    </row>
  </sheetData>
  <mergeCells count="2">
    <mergeCell ref="B1:C1"/>
    <mergeCell ref="F1:J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J52"/>
  <sheetViews>
    <sheetView workbookViewId="0">
      <selection activeCell="J2" sqref="J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1182</v>
      </c>
      <c r="C1" s="3"/>
      <c r="D1" s="3"/>
      <c r="E1" s="2" t="s">
        <v>2</v>
      </c>
      <c r="F1" s="3"/>
      <c r="H1" s="23" t="s">
        <v>54</v>
      </c>
      <c r="I1" s="3"/>
      <c r="J1" s="3"/>
    </row>
    <row r="2" spans="1:10" ht="15.75" x14ac:dyDescent="0.25">
      <c r="A2" s="2" t="s">
        <v>0</v>
      </c>
      <c r="B2" s="3"/>
      <c r="C2" s="23" t="s">
        <v>350</v>
      </c>
      <c r="D2" s="3"/>
      <c r="E2" s="2" t="s">
        <v>3</v>
      </c>
      <c r="F2" s="3"/>
      <c r="G2" s="3"/>
      <c r="H2" s="3" t="s">
        <v>1184</v>
      </c>
      <c r="I2" s="3"/>
      <c r="J2" s="3"/>
    </row>
    <row r="3" spans="1:10" ht="15.75" x14ac:dyDescent="0.25">
      <c r="A3" s="5" t="s">
        <v>1</v>
      </c>
      <c r="B3" s="6"/>
      <c r="C3" s="6" t="s">
        <v>1183</v>
      </c>
      <c r="D3" s="6"/>
      <c r="E3" s="6"/>
      <c r="F3" s="6"/>
      <c r="G3" s="6"/>
      <c r="H3" s="6"/>
      <c r="I3" s="6"/>
      <c r="J3" s="6"/>
    </row>
    <row r="4" spans="1:10" ht="15.75" x14ac:dyDescent="0.25">
      <c r="A4" s="36" t="s">
        <v>5</v>
      </c>
      <c r="B4" s="37" t="s">
        <v>6</v>
      </c>
      <c r="C4" s="36" t="s">
        <v>9</v>
      </c>
      <c r="D4" s="37" t="s">
        <v>7</v>
      </c>
      <c r="E4" s="36" t="s">
        <v>8</v>
      </c>
      <c r="F4" s="37" t="s">
        <v>10</v>
      </c>
      <c r="G4" s="36" t="s">
        <v>11</v>
      </c>
      <c r="H4" s="37" t="s">
        <v>12</v>
      </c>
      <c r="I4" s="36" t="s">
        <v>13</v>
      </c>
      <c r="J4" s="36" t="s">
        <v>1173</v>
      </c>
    </row>
    <row r="5" spans="1:10" ht="15" x14ac:dyDescent="0.2">
      <c r="A5" s="38">
        <v>48</v>
      </c>
      <c r="B5" s="38" t="s">
        <v>1185</v>
      </c>
      <c r="C5" s="49">
        <v>1991</v>
      </c>
      <c r="D5" s="38" t="s">
        <v>36</v>
      </c>
      <c r="E5" s="38">
        <v>48</v>
      </c>
      <c r="F5" s="38">
        <v>34</v>
      </c>
      <c r="G5" s="38" t="s">
        <v>935</v>
      </c>
      <c r="H5" s="38" t="s">
        <v>935</v>
      </c>
      <c r="I5" s="38" t="s">
        <v>935</v>
      </c>
      <c r="J5" s="38" t="s">
        <v>935</v>
      </c>
    </row>
    <row r="6" spans="1:10" ht="15" x14ac:dyDescent="0.2">
      <c r="A6" s="38"/>
      <c r="B6" s="38"/>
      <c r="C6" s="49"/>
      <c r="D6" s="38"/>
      <c r="E6" s="38"/>
      <c r="F6" s="38"/>
      <c r="G6" s="38"/>
      <c r="H6" s="38"/>
      <c r="I6" s="38"/>
      <c r="J6" s="39"/>
    </row>
    <row r="7" spans="1:10" ht="15" x14ac:dyDescent="0.2">
      <c r="A7" s="38">
        <v>58</v>
      </c>
      <c r="B7" s="38" t="s">
        <v>761</v>
      </c>
      <c r="C7" s="49">
        <v>1993</v>
      </c>
      <c r="D7" s="38" t="s">
        <v>27</v>
      </c>
      <c r="E7" s="38">
        <v>55.6</v>
      </c>
      <c r="F7" s="38">
        <v>27</v>
      </c>
      <c r="G7" s="38">
        <v>36</v>
      </c>
      <c r="H7" s="38">
        <f>F7+G7</f>
        <v>63</v>
      </c>
      <c r="I7" s="38">
        <v>1</v>
      </c>
      <c r="J7" s="39">
        <f>(10)^((1.056683941)*((LOG10(E7/125.441))^2))*H7</f>
        <v>85.366033814940039</v>
      </c>
    </row>
    <row r="8" spans="1:10" ht="15" x14ac:dyDescent="0.2">
      <c r="A8" s="38"/>
      <c r="B8" s="38"/>
      <c r="C8" s="49"/>
      <c r="D8" s="38"/>
      <c r="E8" s="38"/>
      <c r="F8" s="38"/>
      <c r="G8" s="38"/>
      <c r="H8" s="38"/>
      <c r="I8" s="38"/>
      <c r="J8" s="39"/>
    </row>
    <row r="9" spans="1:10" ht="15" x14ac:dyDescent="0.2">
      <c r="A9" s="38">
        <v>63</v>
      </c>
      <c r="B9" s="38" t="s">
        <v>977</v>
      </c>
      <c r="C9" s="49">
        <v>1992</v>
      </c>
      <c r="D9" s="38" t="s">
        <v>36</v>
      </c>
      <c r="E9" s="38">
        <v>60.3</v>
      </c>
      <c r="F9" s="38">
        <v>45</v>
      </c>
      <c r="G9" s="38">
        <v>65</v>
      </c>
      <c r="H9" s="38">
        <f t="shared" ref="H9:H52" si="0">F9+G9</f>
        <v>110</v>
      </c>
      <c r="I9" s="38">
        <v>1</v>
      </c>
      <c r="J9" s="39">
        <f t="shared" ref="J9:J15" si="1">(10)^((1.056683941)*((LOG10(E9/125.441))^2))*H9</f>
        <v>140.71193306093434</v>
      </c>
    </row>
    <row r="10" spans="1:10" ht="15" x14ac:dyDescent="0.2">
      <c r="A10" s="38"/>
      <c r="B10" s="38"/>
      <c r="C10" s="49"/>
      <c r="D10" s="38"/>
      <c r="E10" s="38"/>
      <c r="F10" s="38"/>
      <c r="G10" s="38"/>
      <c r="H10" s="38"/>
      <c r="I10" s="38"/>
      <c r="J10" s="39"/>
    </row>
    <row r="11" spans="1:10" ht="15" x14ac:dyDescent="0.2">
      <c r="A11" s="38">
        <v>69</v>
      </c>
      <c r="B11" s="38" t="s">
        <v>1095</v>
      </c>
      <c r="C11" s="49">
        <v>1979</v>
      </c>
      <c r="D11" s="38" t="s">
        <v>40</v>
      </c>
      <c r="E11" s="38">
        <v>68.7</v>
      </c>
      <c r="F11" s="38">
        <v>59</v>
      </c>
      <c r="G11" s="38">
        <v>83</v>
      </c>
      <c r="H11" s="38">
        <f t="shared" si="0"/>
        <v>142</v>
      </c>
      <c r="I11" s="38">
        <v>1</v>
      </c>
      <c r="J11" s="39">
        <f t="shared" si="1"/>
        <v>167.70161627738517</v>
      </c>
    </row>
    <row r="12" spans="1:10" ht="15" x14ac:dyDescent="0.2">
      <c r="A12" s="38">
        <v>69</v>
      </c>
      <c r="B12" s="38" t="s">
        <v>984</v>
      </c>
      <c r="C12" s="49">
        <v>1991</v>
      </c>
      <c r="D12" s="38" t="s">
        <v>36</v>
      </c>
      <c r="E12" s="38">
        <v>68.7</v>
      </c>
      <c r="F12" s="38">
        <v>47</v>
      </c>
      <c r="G12" s="38">
        <v>54</v>
      </c>
      <c r="H12" s="38">
        <f t="shared" si="0"/>
        <v>101</v>
      </c>
      <c r="I12" s="38">
        <v>2</v>
      </c>
      <c r="J12" s="39">
        <f t="shared" si="1"/>
        <v>119.28072707053451</v>
      </c>
    </row>
    <row r="13" spans="1:10" ht="15" x14ac:dyDescent="0.2">
      <c r="A13" s="38"/>
      <c r="B13" s="38"/>
      <c r="C13" s="49"/>
      <c r="D13" s="38"/>
      <c r="E13" s="38"/>
      <c r="F13" s="38"/>
      <c r="G13" s="38"/>
      <c r="H13" s="38"/>
      <c r="I13" s="38"/>
      <c r="J13" s="39"/>
    </row>
    <row r="14" spans="1:10" ht="15" x14ac:dyDescent="0.2">
      <c r="A14" s="38" t="s">
        <v>271</v>
      </c>
      <c r="B14" s="38" t="s">
        <v>831</v>
      </c>
      <c r="C14" s="49">
        <v>1989</v>
      </c>
      <c r="D14" s="38" t="s">
        <v>40</v>
      </c>
      <c r="E14" s="38">
        <v>80.599999999999994</v>
      </c>
      <c r="F14" s="38">
        <v>55</v>
      </c>
      <c r="G14" s="38">
        <v>74</v>
      </c>
      <c r="H14" s="38">
        <f t="shared" si="0"/>
        <v>129</v>
      </c>
      <c r="I14" s="38">
        <v>1</v>
      </c>
      <c r="J14" s="39">
        <f t="shared" si="1"/>
        <v>141.11907052149107</v>
      </c>
    </row>
    <row r="15" spans="1:10" ht="15" x14ac:dyDescent="0.2">
      <c r="A15" s="38" t="s">
        <v>271</v>
      </c>
      <c r="B15" s="38" t="s">
        <v>866</v>
      </c>
      <c r="C15" s="49">
        <v>1992</v>
      </c>
      <c r="D15" s="38" t="s">
        <v>36</v>
      </c>
      <c r="E15" s="38">
        <v>107.5</v>
      </c>
      <c r="F15" s="38">
        <v>50</v>
      </c>
      <c r="G15" s="38">
        <v>75</v>
      </c>
      <c r="H15" s="38">
        <f t="shared" si="0"/>
        <v>125</v>
      </c>
      <c r="I15" s="38">
        <v>2</v>
      </c>
      <c r="J15" s="39">
        <f t="shared" si="1"/>
        <v>126.37403835035049</v>
      </c>
    </row>
    <row r="16" spans="1:10" ht="15" x14ac:dyDescent="0.2">
      <c r="A16" s="38"/>
      <c r="B16" s="38"/>
      <c r="C16" s="49"/>
      <c r="D16" s="38"/>
      <c r="E16" s="38"/>
      <c r="F16" s="38"/>
      <c r="G16" s="38"/>
      <c r="H16" s="38"/>
      <c r="I16" s="38"/>
      <c r="J16" s="39"/>
    </row>
    <row r="17" spans="1:10" ht="15" x14ac:dyDescent="0.2">
      <c r="A17" s="38">
        <v>56</v>
      </c>
      <c r="B17" s="38" t="s">
        <v>1139</v>
      </c>
      <c r="C17" s="49">
        <v>1992</v>
      </c>
      <c r="D17" s="38" t="s">
        <v>36</v>
      </c>
      <c r="E17" s="38">
        <v>56</v>
      </c>
      <c r="F17" s="38">
        <v>52</v>
      </c>
      <c r="G17" s="38">
        <v>70</v>
      </c>
      <c r="H17" s="38">
        <f t="shared" si="0"/>
        <v>122</v>
      </c>
      <c r="I17" s="38">
        <v>1</v>
      </c>
      <c r="J17" s="39">
        <f>(10)^((0.784780654)*((LOG10(E17/173.961))^2))*H17</f>
        <v>189.03002648213922</v>
      </c>
    </row>
    <row r="18" spans="1:10" ht="15" x14ac:dyDescent="0.2">
      <c r="A18" s="38">
        <v>56</v>
      </c>
      <c r="B18" s="38" t="s">
        <v>1186</v>
      </c>
      <c r="C18" s="49">
        <v>1993</v>
      </c>
      <c r="D18" s="38" t="s">
        <v>27</v>
      </c>
      <c r="E18" s="38">
        <v>55.7</v>
      </c>
      <c r="F18" s="38">
        <v>38</v>
      </c>
      <c r="G18" s="38">
        <v>63</v>
      </c>
      <c r="H18" s="38">
        <f t="shared" si="0"/>
        <v>101</v>
      </c>
      <c r="I18" s="38">
        <v>2</v>
      </c>
      <c r="J18" s="39">
        <f t="shared" ref="J18:J52" si="2">(10)^((0.784780654)*((LOG10(E18/173.961))^2))*H18</f>
        <v>157.14444896002462</v>
      </c>
    </row>
    <row r="19" spans="1:10" ht="15" x14ac:dyDescent="0.2">
      <c r="A19" s="38">
        <v>56</v>
      </c>
      <c r="B19" s="38" t="s">
        <v>1187</v>
      </c>
      <c r="C19" s="49">
        <v>1995</v>
      </c>
      <c r="D19" s="38" t="s">
        <v>27</v>
      </c>
      <c r="E19" s="38">
        <v>55.4</v>
      </c>
      <c r="F19" s="38">
        <v>28</v>
      </c>
      <c r="G19" s="38">
        <v>39</v>
      </c>
      <c r="H19" s="38">
        <f t="shared" si="0"/>
        <v>67</v>
      </c>
      <c r="I19" s="38">
        <v>3</v>
      </c>
      <c r="J19" s="39">
        <f t="shared" si="2"/>
        <v>104.68333446949241</v>
      </c>
    </row>
    <row r="20" spans="1:10" ht="15" x14ac:dyDescent="0.2">
      <c r="A20" s="38"/>
      <c r="B20" s="38"/>
      <c r="C20" s="49"/>
      <c r="D20" s="38"/>
      <c r="E20" s="38"/>
      <c r="F20" s="38"/>
      <c r="G20" s="38"/>
      <c r="H20" s="38"/>
      <c r="I20" s="38"/>
      <c r="J20" s="39"/>
    </row>
    <row r="21" spans="1:10" ht="15" x14ac:dyDescent="0.2">
      <c r="A21" s="39">
        <v>62</v>
      </c>
      <c r="B21" s="39" t="s">
        <v>832</v>
      </c>
      <c r="C21" s="50">
        <v>1989</v>
      </c>
      <c r="D21" s="39" t="s">
        <v>40</v>
      </c>
      <c r="E21" s="39">
        <v>61.1</v>
      </c>
      <c r="F21" s="39">
        <v>73</v>
      </c>
      <c r="G21" s="39">
        <v>98</v>
      </c>
      <c r="H21" s="38">
        <f t="shared" si="0"/>
        <v>171</v>
      </c>
      <c r="I21" s="39">
        <v>1</v>
      </c>
      <c r="J21" s="39">
        <f t="shared" si="2"/>
        <v>248.3388916346681</v>
      </c>
    </row>
    <row r="22" spans="1:10" ht="15" x14ac:dyDescent="0.2">
      <c r="A22" s="39">
        <v>62</v>
      </c>
      <c r="B22" s="39" t="s">
        <v>562</v>
      </c>
      <c r="C22" s="50">
        <v>1994</v>
      </c>
      <c r="D22" s="39" t="s">
        <v>27</v>
      </c>
      <c r="E22" s="39">
        <v>61.3</v>
      </c>
      <c r="F22" s="39">
        <v>77</v>
      </c>
      <c r="G22" s="39">
        <v>91</v>
      </c>
      <c r="H22" s="38">
        <f t="shared" si="0"/>
        <v>168</v>
      </c>
      <c r="I22" s="39">
        <v>2</v>
      </c>
      <c r="J22" s="39">
        <f t="shared" si="2"/>
        <v>243.41494278635116</v>
      </c>
    </row>
    <row r="23" spans="1:10" ht="15" x14ac:dyDescent="0.2">
      <c r="A23" s="39">
        <v>62</v>
      </c>
      <c r="B23" s="39" t="s">
        <v>995</v>
      </c>
      <c r="C23" s="50">
        <v>1993</v>
      </c>
      <c r="D23" s="39" t="s">
        <v>27</v>
      </c>
      <c r="E23" s="39">
        <v>59.8</v>
      </c>
      <c r="F23" s="39">
        <v>56</v>
      </c>
      <c r="G23" s="39">
        <v>84</v>
      </c>
      <c r="H23" s="38">
        <f t="shared" si="0"/>
        <v>140</v>
      </c>
      <c r="I23" s="39">
        <v>3</v>
      </c>
      <c r="J23" s="39">
        <f t="shared" si="2"/>
        <v>206.49363489540613</v>
      </c>
    </row>
    <row r="24" spans="1:10" ht="15" x14ac:dyDescent="0.2">
      <c r="A24" s="39">
        <v>62</v>
      </c>
      <c r="B24" s="39" t="s">
        <v>591</v>
      </c>
      <c r="C24" s="50">
        <v>1995</v>
      </c>
      <c r="D24" s="39" t="s">
        <v>27</v>
      </c>
      <c r="E24" s="39">
        <v>61.1</v>
      </c>
      <c r="F24" s="39">
        <v>37</v>
      </c>
      <c r="G24" s="39">
        <v>50</v>
      </c>
      <c r="H24" s="38">
        <f t="shared" si="0"/>
        <v>87</v>
      </c>
      <c r="I24" s="39">
        <v>4</v>
      </c>
      <c r="J24" s="39">
        <f t="shared" si="2"/>
        <v>126.34785714746272</v>
      </c>
    </row>
    <row r="25" spans="1:10" ht="15" x14ac:dyDescent="0.2">
      <c r="A25" s="39"/>
      <c r="B25" s="39"/>
      <c r="C25" s="50"/>
      <c r="D25" s="39"/>
      <c r="E25" s="39"/>
      <c r="F25" s="39"/>
      <c r="G25" s="39"/>
      <c r="H25" s="38"/>
      <c r="I25" s="39"/>
      <c r="J25" s="39"/>
    </row>
    <row r="26" spans="1:10" ht="15" x14ac:dyDescent="0.2">
      <c r="A26" s="39">
        <v>69</v>
      </c>
      <c r="B26" s="39" t="s">
        <v>996</v>
      </c>
      <c r="C26" s="50">
        <v>1991</v>
      </c>
      <c r="D26" s="39" t="s">
        <v>36</v>
      </c>
      <c r="E26" s="39">
        <v>68.2</v>
      </c>
      <c r="F26" s="39">
        <v>91</v>
      </c>
      <c r="G26" s="39">
        <v>130</v>
      </c>
      <c r="H26" s="38">
        <f t="shared" si="0"/>
        <v>221</v>
      </c>
      <c r="I26" s="39">
        <v>1</v>
      </c>
      <c r="J26" s="39">
        <f t="shared" si="2"/>
        <v>297.97381375080272</v>
      </c>
    </row>
    <row r="27" spans="1:10" ht="15" x14ac:dyDescent="0.2">
      <c r="A27" s="39">
        <v>69</v>
      </c>
      <c r="B27" s="16" t="s">
        <v>999</v>
      </c>
      <c r="C27" s="50">
        <v>1992</v>
      </c>
      <c r="D27" s="39" t="s">
        <v>36</v>
      </c>
      <c r="E27" s="39">
        <v>64.599999999999994</v>
      </c>
      <c r="F27" s="39">
        <v>63</v>
      </c>
      <c r="G27" s="39">
        <v>87</v>
      </c>
      <c r="H27" s="38">
        <f t="shared" si="0"/>
        <v>150</v>
      </c>
      <c r="I27" s="39">
        <v>2</v>
      </c>
      <c r="J27" s="39">
        <f t="shared" si="2"/>
        <v>209.57781109692817</v>
      </c>
    </row>
    <row r="28" spans="1:10" ht="15" x14ac:dyDescent="0.2">
      <c r="A28" s="39">
        <v>69</v>
      </c>
      <c r="B28" s="16" t="s">
        <v>1002</v>
      </c>
      <c r="C28" s="50">
        <v>1990</v>
      </c>
      <c r="D28" s="39" t="s">
        <v>36</v>
      </c>
      <c r="E28" s="39">
        <v>68.599999999999994</v>
      </c>
      <c r="F28" s="39">
        <v>60</v>
      </c>
      <c r="G28" s="39">
        <v>85</v>
      </c>
      <c r="H28" s="38">
        <f t="shared" si="0"/>
        <v>145</v>
      </c>
      <c r="I28" s="39">
        <v>3</v>
      </c>
      <c r="J28" s="39">
        <f t="shared" si="2"/>
        <v>194.77705711524877</v>
      </c>
    </row>
    <row r="29" spans="1:10" ht="15" x14ac:dyDescent="0.2">
      <c r="A29" s="39">
        <v>69</v>
      </c>
      <c r="B29" s="39" t="s">
        <v>1188</v>
      </c>
      <c r="C29" s="50">
        <v>1993</v>
      </c>
      <c r="D29" s="39" t="s">
        <v>27</v>
      </c>
      <c r="E29" s="39">
        <v>64.900000000000006</v>
      </c>
      <c r="F29" s="39">
        <v>52</v>
      </c>
      <c r="G29" s="39">
        <v>83</v>
      </c>
      <c r="H29" s="38">
        <f t="shared" si="0"/>
        <v>135</v>
      </c>
      <c r="I29" s="39">
        <v>4</v>
      </c>
      <c r="J29" s="39">
        <f t="shared" si="2"/>
        <v>188.03221059560136</v>
      </c>
    </row>
    <row r="30" spans="1:10" ht="15" x14ac:dyDescent="0.2">
      <c r="A30" s="39">
        <v>69</v>
      </c>
      <c r="B30" s="16" t="s">
        <v>1189</v>
      </c>
      <c r="C30" s="50">
        <v>1997</v>
      </c>
      <c r="D30" s="39" t="s">
        <v>27</v>
      </c>
      <c r="E30" s="39">
        <v>68.099999999999994</v>
      </c>
      <c r="F30" s="39">
        <v>63</v>
      </c>
      <c r="G30" s="39">
        <v>70</v>
      </c>
      <c r="H30" s="38">
        <f t="shared" si="0"/>
        <v>133</v>
      </c>
      <c r="I30" s="39">
        <v>5</v>
      </c>
      <c r="J30" s="39">
        <f t="shared" si="2"/>
        <v>179.49177141937764</v>
      </c>
    </row>
    <row r="31" spans="1:10" ht="15" x14ac:dyDescent="0.2">
      <c r="A31" s="39">
        <v>69</v>
      </c>
      <c r="B31" s="16" t="s">
        <v>994</v>
      </c>
      <c r="C31" s="50">
        <v>1996</v>
      </c>
      <c r="D31" s="39" t="s">
        <v>27</v>
      </c>
      <c r="E31" s="39">
        <v>62.7</v>
      </c>
      <c r="F31" s="39">
        <v>42</v>
      </c>
      <c r="G31" s="39">
        <v>60</v>
      </c>
      <c r="H31" s="38">
        <f t="shared" si="0"/>
        <v>102</v>
      </c>
      <c r="I31" s="39">
        <v>6</v>
      </c>
      <c r="J31" s="39">
        <f t="shared" si="2"/>
        <v>145.45906836977215</v>
      </c>
    </row>
    <row r="32" spans="1:10" ht="15" x14ac:dyDescent="0.2">
      <c r="A32" s="39">
        <v>69</v>
      </c>
      <c r="B32" s="16" t="s">
        <v>799</v>
      </c>
      <c r="C32" s="50">
        <v>1993</v>
      </c>
      <c r="D32" s="39" t="s">
        <v>27</v>
      </c>
      <c r="E32" s="39">
        <v>68</v>
      </c>
      <c r="F32" s="39">
        <v>75</v>
      </c>
      <c r="G32" s="39" t="s">
        <v>935</v>
      </c>
      <c r="H32" s="38" t="s">
        <v>935</v>
      </c>
      <c r="I32" s="39" t="s">
        <v>935</v>
      </c>
      <c r="J32" s="39" t="s">
        <v>935</v>
      </c>
    </row>
    <row r="33" spans="1:10" ht="15" x14ac:dyDescent="0.2">
      <c r="A33" s="39">
        <v>69</v>
      </c>
      <c r="B33" s="16" t="s">
        <v>777</v>
      </c>
      <c r="C33" s="50">
        <v>1994</v>
      </c>
      <c r="D33" s="39" t="s">
        <v>27</v>
      </c>
      <c r="E33" s="39">
        <v>69</v>
      </c>
      <c r="F33" s="39">
        <v>72</v>
      </c>
      <c r="G33" s="39" t="s">
        <v>935</v>
      </c>
      <c r="H33" s="38" t="s">
        <v>935</v>
      </c>
      <c r="I33" s="39" t="s">
        <v>935</v>
      </c>
      <c r="J33" s="39" t="s">
        <v>935</v>
      </c>
    </row>
    <row r="34" spans="1:10" ht="15" x14ac:dyDescent="0.2">
      <c r="A34" s="39"/>
      <c r="B34" s="39"/>
      <c r="C34" s="50"/>
      <c r="D34" s="39"/>
      <c r="E34" s="39"/>
      <c r="F34" s="39"/>
      <c r="G34" s="39"/>
      <c r="H34" s="38"/>
      <c r="I34" s="39"/>
      <c r="J34" s="39"/>
    </row>
    <row r="35" spans="1:10" ht="15" x14ac:dyDescent="0.2">
      <c r="A35" s="39">
        <v>77</v>
      </c>
      <c r="B35" s="39" t="s">
        <v>327</v>
      </c>
      <c r="C35" s="111">
        <v>1988</v>
      </c>
      <c r="D35" s="39" t="s">
        <v>40</v>
      </c>
      <c r="E35" s="39">
        <v>74.8</v>
      </c>
      <c r="F35" s="39">
        <v>100</v>
      </c>
      <c r="G35" s="39">
        <v>117</v>
      </c>
      <c r="H35" s="38">
        <f t="shared" si="0"/>
        <v>217</v>
      </c>
      <c r="I35" s="39">
        <v>1</v>
      </c>
      <c r="J35" s="39">
        <f t="shared" si="2"/>
        <v>276.63184447637246</v>
      </c>
    </row>
    <row r="36" spans="1:10" ht="15" x14ac:dyDescent="0.2">
      <c r="A36" s="39">
        <v>77</v>
      </c>
      <c r="B36" s="39" t="s">
        <v>64</v>
      </c>
      <c r="C36" s="50">
        <v>1992</v>
      </c>
      <c r="D36" s="39" t="s">
        <v>36</v>
      </c>
      <c r="E36" s="39">
        <v>72</v>
      </c>
      <c r="F36" s="39">
        <v>91</v>
      </c>
      <c r="G36" s="39">
        <v>122</v>
      </c>
      <c r="H36" s="38">
        <f t="shared" si="0"/>
        <v>213</v>
      </c>
      <c r="I36" s="39">
        <v>2</v>
      </c>
      <c r="J36" s="39">
        <f t="shared" si="2"/>
        <v>277.69629136028271</v>
      </c>
    </row>
    <row r="37" spans="1:10" ht="15" x14ac:dyDescent="0.2">
      <c r="A37" s="39">
        <v>77</v>
      </c>
      <c r="B37" s="39" t="s">
        <v>929</v>
      </c>
      <c r="C37" s="50">
        <v>1991</v>
      </c>
      <c r="D37" s="39" t="s">
        <v>36</v>
      </c>
      <c r="E37" s="39">
        <v>73.2</v>
      </c>
      <c r="F37" s="39">
        <v>88</v>
      </c>
      <c r="G37" s="39">
        <v>107</v>
      </c>
      <c r="H37" s="38">
        <f t="shared" si="0"/>
        <v>195</v>
      </c>
      <c r="I37" s="39">
        <v>3</v>
      </c>
      <c r="J37" s="39">
        <f t="shared" si="2"/>
        <v>251.73803344141402</v>
      </c>
    </row>
    <row r="38" spans="1:10" ht="15" x14ac:dyDescent="0.2">
      <c r="A38" s="39">
        <v>77</v>
      </c>
      <c r="B38" s="39" t="s">
        <v>42</v>
      </c>
      <c r="C38" s="50">
        <v>1993</v>
      </c>
      <c r="D38" s="39" t="s">
        <v>27</v>
      </c>
      <c r="E38" s="39">
        <v>75.3</v>
      </c>
      <c r="F38" s="39">
        <v>80</v>
      </c>
      <c r="G38" s="39">
        <v>101</v>
      </c>
      <c r="H38" s="38">
        <f t="shared" si="0"/>
        <v>181</v>
      </c>
      <c r="I38" s="39">
        <v>4</v>
      </c>
      <c r="J38" s="39">
        <f t="shared" si="2"/>
        <v>229.85976364600839</v>
      </c>
    </row>
    <row r="39" spans="1:10" ht="15" x14ac:dyDescent="0.2">
      <c r="A39" s="39"/>
      <c r="B39" s="39"/>
      <c r="C39" s="50"/>
      <c r="D39" s="39"/>
      <c r="E39" s="39"/>
      <c r="F39" s="39"/>
      <c r="G39" s="39"/>
      <c r="H39" s="38"/>
      <c r="I39" s="39"/>
      <c r="J39" s="39"/>
    </row>
    <row r="40" spans="1:10" ht="15" x14ac:dyDescent="0.2">
      <c r="A40" s="39">
        <v>85</v>
      </c>
      <c r="B40" s="39" t="s">
        <v>1005</v>
      </c>
      <c r="C40" s="50">
        <v>1992</v>
      </c>
      <c r="D40" s="39" t="s">
        <v>36</v>
      </c>
      <c r="E40" s="39">
        <v>83.5</v>
      </c>
      <c r="F40" s="39">
        <v>107</v>
      </c>
      <c r="G40" s="39">
        <v>140</v>
      </c>
      <c r="H40" s="38">
        <f t="shared" si="0"/>
        <v>247</v>
      </c>
      <c r="I40" s="39">
        <v>1</v>
      </c>
      <c r="J40" s="39">
        <f t="shared" si="2"/>
        <v>296.7834019413815</v>
      </c>
    </row>
    <row r="41" spans="1:10" ht="15" x14ac:dyDescent="0.2">
      <c r="A41" s="39">
        <v>85</v>
      </c>
      <c r="B41" s="39" t="s">
        <v>279</v>
      </c>
      <c r="C41" s="111">
        <v>1991</v>
      </c>
      <c r="D41" s="39" t="s">
        <v>36</v>
      </c>
      <c r="E41" s="39">
        <v>84.1</v>
      </c>
      <c r="F41" s="39">
        <v>90</v>
      </c>
      <c r="G41" s="39">
        <v>135</v>
      </c>
      <c r="H41" s="38">
        <f t="shared" si="0"/>
        <v>225</v>
      </c>
      <c r="I41" s="39">
        <v>2</v>
      </c>
      <c r="J41" s="39">
        <f t="shared" si="2"/>
        <v>269.38722755122512</v>
      </c>
    </row>
    <row r="42" spans="1:10" ht="15" x14ac:dyDescent="0.2">
      <c r="A42" s="39">
        <v>85</v>
      </c>
      <c r="B42" s="39" t="s">
        <v>1008</v>
      </c>
      <c r="C42" s="111">
        <v>1991</v>
      </c>
      <c r="D42" s="39" t="s">
        <v>36</v>
      </c>
      <c r="E42" s="39">
        <v>80.5</v>
      </c>
      <c r="F42" s="39">
        <v>89</v>
      </c>
      <c r="G42" s="39">
        <v>116</v>
      </c>
      <c r="H42" s="38">
        <f t="shared" si="0"/>
        <v>205</v>
      </c>
      <c r="I42" s="39">
        <v>3</v>
      </c>
      <c r="J42" s="39">
        <f t="shared" si="2"/>
        <v>250.98345562855701</v>
      </c>
    </row>
    <row r="43" spans="1:10" ht="15" x14ac:dyDescent="0.2">
      <c r="A43" s="39">
        <v>85</v>
      </c>
      <c r="B43" s="39" t="s">
        <v>1190</v>
      </c>
      <c r="C43" s="50">
        <v>1990</v>
      </c>
      <c r="D43" s="39" t="s">
        <v>36</v>
      </c>
      <c r="E43" s="39">
        <v>84</v>
      </c>
      <c r="F43" s="39">
        <v>67</v>
      </c>
      <c r="G43" s="39" t="s">
        <v>935</v>
      </c>
      <c r="H43" s="38" t="s">
        <v>935</v>
      </c>
      <c r="I43" s="39" t="s">
        <v>935</v>
      </c>
      <c r="J43" s="39" t="s">
        <v>935</v>
      </c>
    </row>
    <row r="44" spans="1:10" ht="15" x14ac:dyDescent="0.2">
      <c r="A44" s="39"/>
      <c r="B44" s="39"/>
      <c r="C44" s="50"/>
      <c r="D44" s="39"/>
      <c r="E44" s="39"/>
      <c r="F44" s="39"/>
      <c r="G44" s="39"/>
      <c r="H44" s="38"/>
      <c r="I44" s="39"/>
      <c r="J44" s="39"/>
    </row>
    <row r="45" spans="1:10" ht="15" x14ac:dyDescent="0.2">
      <c r="A45" s="39">
        <v>94</v>
      </c>
      <c r="B45" s="39" t="s">
        <v>1046</v>
      </c>
      <c r="C45" s="50">
        <v>1992</v>
      </c>
      <c r="D45" s="39" t="s">
        <v>36</v>
      </c>
      <c r="E45" s="39">
        <v>91.9</v>
      </c>
      <c r="F45" s="39">
        <v>91</v>
      </c>
      <c r="G45" s="39">
        <v>127</v>
      </c>
      <c r="H45" s="38">
        <f t="shared" si="0"/>
        <v>218</v>
      </c>
      <c r="I45" s="39">
        <v>1</v>
      </c>
      <c r="J45" s="39">
        <f t="shared" si="2"/>
        <v>250.45588366807976</v>
      </c>
    </row>
    <row r="46" spans="1:10" ht="15" x14ac:dyDescent="0.2">
      <c r="A46" s="39">
        <v>94</v>
      </c>
      <c r="B46" s="39" t="s">
        <v>822</v>
      </c>
      <c r="C46" s="50">
        <v>1991</v>
      </c>
      <c r="D46" s="39" t="s">
        <v>36</v>
      </c>
      <c r="E46" s="39">
        <v>94</v>
      </c>
      <c r="F46" s="39">
        <v>96</v>
      </c>
      <c r="G46" s="39">
        <v>120</v>
      </c>
      <c r="H46" s="38">
        <f t="shared" si="0"/>
        <v>216</v>
      </c>
      <c r="I46" s="39">
        <v>2</v>
      </c>
      <c r="J46" s="39">
        <f t="shared" si="2"/>
        <v>245.77395531529427</v>
      </c>
    </row>
    <row r="47" spans="1:10" ht="15" x14ac:dyDescent="0.2">
      <c r="A47" s="39">
        <v>94</v>
      </c>
      <c r="B47" s="39" t="s">
        <v>850</v>
      </c>
      <c r="C47" s="50">
        <v>1990</v>
      </c>
      <c r="D47" s="39" t="s">
        <v>36</v>
      </c>
      <c r="E47" s="39">
        <v>94.8</v>
      </c>
      <c r="F47" s="39">
        <v>120</v>
      </c>
      <c r="G47" s="39" t="s">
        <v>935</v>
      </c>
      <c r="H47" s="38" t="s">
        <v>935</v>
      </c>
      <c r="I47" s="39" t="s">
        <v>935</v>
      </c>
      <c r="J47" s="39" t="s">
        <v>935</v>
      </c>
    </row>
    <row r="48" spans="1:10" ht="15" x14ac:dyDescent="0.2">
      <c r="A48" s="39"/>
      <c r="B48" s="39"/>
      <c r="C48" s="50"/>
      <c r="D48" s="39"/>
      <c r="E48" s="39"/>
      <c r="F48" s="39"/>
      <c r="G48" s="39"/>
      <c r="H48" s="38"/>
      <c r="I48" s="39"/>
      <c r="J48" s="39"/>
    </row>
    <row r="49" spans="1:10" ht="15" x14ac:dyDescent="0.2">
      <c r="A49" s="39">
        <v>105</v>
      </c>
      <c r="B49" s="39" t="s">
        <v>1143</v>
      </c>
      <c r="C49" s="50">
        <v>1993</v>
      </c>
      <c r="D49" s="39" t="s">
        <v>27</v>
      </c>
      <c r="E49" s="39">
        <v>103.6</v>
      </c>
      <c r="F49" s="39">
        <v>81</v>
      </c>
      <c r="G49" s="39">
        <v>101</v>
      </c>
      <c r="H49" s="38">
        <f t="shared" si="0"/>
        <v>182</v>
      </c>
      <c r="I49" s="39">
        <v>1</v>
      </c>
      <c r="J49" s="39">
        <f t="shared" si="2"/>
        <v>199.44973088153466</v>
      </c>
    </row>
    <row r="50" spans="1:10" ht="15" x14ac:dyDescent="0.2">
      <c r="A50" s="39">
        <v>105</v>
      </c>
      <c r="B50" s="39" t="s">
        <v>839</v>
      </c>
      <c r="C50" s="50">
        <v>1990</v>
      </c>
      <c r="D50" s="39" t="s">
        <v>36</v>
      </c>
      <c r="E50" s="39">
        <v>103.1</v>
      </c>
      <c r="F50" s="39">
        <v>86</v>
      </c>
      <c r="G50" s="39" t="s">
        <v>935</v>
      </c>
      <c r="H50" s="38" t="s">
        <v>935</v>
      </c>
      <c r="I50" s="39" t="s">
        <v>935</v>
      </c>
      <c r="J50" s="39" t="s">
        <v>935</v>
      </c>
    </row>
    <row r="51" spans="1:10" ht="15" x14ac:dyDescent="0.2">
      <c r="A51" s="39"/>
      <c r="B51" s="39"/>
      <c r="C51" s="50"/>
      <c r="D51" s="39"/>
      <c r="E51" s="39"/>
      <c r="F51" s="39"/>
      <c r="G51" s="39"/>
      <c r="H51" s="38"/>
      <c r="I51" s="39"/>
      <c r="J51" s="39"/>
    </row>
    <row r="52" spans="1:10" ht="15" x14ac:dyDescent="0.2">
      <c r="A52" s="39" t="s">
        <v>281</v>
      </c>
      <c r="B52" s="39" t="s">
        <v>78</v>
      </c>
      <c r="C52" s="98">
        <v>1982</v>
      </c>
      <c r="D52" s="39" t="s">
        <v>40</v>
      </c>
      <c r="E52" s="39">
        <v>111.7</v>
      </c>
      <c r="F52" s="39">
        <v>115</v>
      </c>
      <c r="G52" s="39">
        <v>150</v>
      </c>
      <c r="H52" s="39">
        <f t="shared" si="0"/>
        <v>265</v>
      </c>
      <c r="I52" s="39">
        <v>1</v>
      </c>
      <c r="J52" s="39">
        <f t="shared" si="2"/>
        <v>283.3324454381484</v>
      </c>
    </row>
  </sheetData>
  <pageMargins left="0.25" right="0.25" top="0.25" bottom="0.25" header="0.5" footer="0.5"/>
  <pageSetup orientation="portrait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workbookViewId="0">
      <selection activeCell="J2" sqref="J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1193</v>
      </c>
      <c r="C1" s="3"/>
      <c r="D1" s="3"/>
      <c r="E1" s="2" t="s">
        <v>2</v>
      </c>
      <c r="F1" s="3"/>
      <c r="G1" s="3" t="s">
        <v>852</v>
      </c>
      <c r="H1" s="3"/>
      <c r="I1" s="3"/>
      <c r="J1" s="3"/>
    </row>
    <row r="2" spans="1:10" ht="15.75" x14ac:dyDescent="0.25">
      <c r="A2" s="2" t="s">
        <v>0</v>
      </c>
      <c r="B2" s="3"/>
      <c r="C2" s="23" t="s">
        <v>28</v>
      </c>
      <c r="D2" s="3"/>
      <c r="E2" s="2" t="s">
        <v>3</v>
      </c>
      <c r="F2" s="3"/>
      <c r="G2" s="3"/>
      <c r="H2" s="3" t="s">
        <v>1195</v>
      </c>
      <c r="I2" s="3"/>
      <c r="J2" s="3"/>
    </row>
    <row r="3" spans="1:10" ht="15.75" x14ac:dyDescent="0.25">
      <c r="A3" s="5" t="s">
        <v>1</v>
      </c>
      <c r="B3" s="6"/>
      <c r="C3" s="6"/>
      <c r="D3" s="24" t="s">
        <v>1194</v>
      </c>
      <c r="E3" s="6"/>
      <c r="F3" s="6"/>
      <c r="G3" s="6"/>
      <c r="H3" s="6"/>
      <c r="I3" s="6"/>
      <c r="J3" s="6"/>
    </row>
    <row r="4" spans="1:10" ht="15.75" x14ac:dyDescent="0.25">
      <c r="A4" s="7" t="s">
        <v>5</v>
      </c>
      <c r="B4" s="8" t="s">
        <v>6</v>
      </c>
      <c r="C4" s="7" t="s">
        <v>9</v>
      </c>
      <c r="D4" s="8" t="s">
        <v>7</v>
      </c>
      <c r="E4" s="7" t="s">
        <v>8</v>
      </c>
      <c r="F4" s="8" t="s">
        <v>10</v>
      </c>
      <c r="G4" s="7" t="s">
        <v>11</v>
      </c>
      <c r="H4" s="8" t="s">
        <v>12</v>
      </c>
      <c r="I4" s="7" t="s">
        <v>13</v>
      </c>
      <c r="J4" s="7" t="s">
        <v>1173</v>
      </c>
    </row>
    <row r="5" spans="1:10" ht="15" x14ac:dyDescent="0.2">
      <c r="A5" s="39">
        <v>53</v>
      </c>
      <c r="B5" s="39" t="s">
        <v>1191</v>
      </c>
      <c r="C5" s="50">
        <v>1993</v>
      </c>
      <c r="D5" s="39" t="s">
        <v>27</v>
      </c>
      <c r="E5" s="39">
        <v>49.7</v>
      </c>
      <c r="F5" s="39">
        <v>42</v>
      </c>
      <c r="G5" s="39">
        <v>60</v>
      </c>
      <c r="H5" s="39">
        <f>F5+G5</f>
        <v>102</v>
      </c>
      <c r="I5" s="16">
        <v>1</v>
      </c>
      <c r="J5" s="39">
        <f>(10)^((1.056683941)*((LOG10(E5/125.441))^2))*H5</f>
        <v>151.15939540528495</v>
      </c>
    </row>
    <row r="6" spans="1:10" ht="15" x14ac:dyDescent="0.2">
      <c r="A6" s="39"/>
      <c r="B6" s="39"/>
      <c r="C6" s="50"/>
      <c r="D6" s="39"/>
      <c r="E6" s="39"/>
      <c r="F6" s="39"/>
      <c r="G6" s="39"/>
      <c r="H6" s="39"/>
      <c r="I6" s="20"/>
      <c r="J6" s="39"/>
    </row>
    <row r="7" spans="1:10" ht="15" x14ac:dyDescent="0.2">
      <c r="A7" s="39">
        <v>69</v>
      </c>
      <c r="B7" s="39" t="s">
        <v>984</v>
      </c>
      <c r="C7" s="50">
        <v>1991</v>
      </c>
      <c r="D7" s="39" t="s">
        <v>36</v>
      </c>
      <c r="E7" s="39">
        <v>68.099999999999994</v>
      </c>
      <c r="F7" s="39">
        <v>45</v>
      </c>
      <c r="G7" s="39">
        <v>48</v>
      </c>
      <c r="H7" s="39">
        <f t="shared" ref="H7:H18" si="0">F7+G7</f>
        <v>93</v>
      </c>
      <c r="I7" s="16">
        <v>1</v>
      </c>
      <c r="J7" s="39">
        <f t="shared" ref="J7:J18" si="1">(10)^((1.056683941)*((LOG10(E7/125.441))^2))*H7</f>
        <v>110.3703507216696</v>
      </c>
    </row>
    <row r="8" spans="1:10" ht="15" x14ac:dyDescent="0.2">
      <c r="A8" s="39"/>
      <c r="B8" s="39"/>
      <c r="C8" s="50"/>
      <c r="D8" s="39"/>
      <c r="E8" s="39"/>
      <c r="F8" s="39"/>
      <c r="G8" s="39"/>
      <c r="H8" s="39"/>
      <c r="I8" s="20"/>
      <c r="J8" s="39"/>
    </row>
    <row r="9" spans="1:10" ht="15" x14ac:dyDescent="0.2">
      <c r="A9" s="39" t="s">
        <v>271</v>
      </c>
      <c r="B9" s="39" t="s">
        <v>1192</v>
      </c>
      <c r="C9" s="50">
        <v>1995</v>
      </c>
      <c r="D9" s="39" t="s">
        <v>27</v>
      </c>
      <c r="E9" s="39">
        <v>92.4</v>
      </c>
      <c r="F9" s="39">
        <v>40</v>
      </c>
      <c r="G9" s="39">
        <v>80</v>
      </c>
      <c r="H9" s="39">
        <f t="shared" si="0"/>
        <v>120</v>
      </c>
      <c r="I9" s="16">
        <v>1</v>
      </c>
      <c r="J9" s="39">
        <f t="shared" si="1"/>
        <v>125.25862642610693</v>
      </c>
    </row>
    <row r="10" spans="1:10" ht="15" x14ac:dyDescent="0.2">
      <c r="A10" s="39"/>
      <c r="B10" s="39"/>
      <c r="C10" s="50"/>
      <c r="D10" s="39"/>
      <c r="E10" s="39"/>
      <c r="F10" s="39"/>
      <c r="G10" s="39"/>
      <c r="H10" s="39"/>
      <c r="I10" s="20"/>
      <c r="J10" s="39"/>
    </row>
    <row r="11" spans="1:10" ht="15" x14ac:dyDescent="0.2">
      <c r="A11" s="39">
        <v>56</v>
      </c>
      <c r="B11" s="39" t="s">
        <v>1186</v>
      </c>
      <c r="C11" s="50">
        <v>1993</v>
      </c>
      <c r="D11" s="39" t="s">
        <v>27</v>
      </c>
      <c r="E11" s="39">
        <v>55.5</v>
      </c>
      <c r="F11" s="39">
        <v>40</v>
      </c>
      <c r="G11" s="39">
        <v>65</v>
      </c>
      <c r="H11" s="39">
        <f t="shared" si="0"/>
        <v>105</v>
      </c>
      <c r="I11" s="16">
        <v>1</v>
      </c>
      <c r="J11" s="39">
        <f t="shared" si="1"/>
        <v>142.46833411335635</v>
      </c>
    </row>
    <row r="12" spans="1:10" ht="15" x14ac:dyDescent="0.2">
      <c r="A12" s="39"/>
      <c r="B12" s="39"/>
      <c r="C12" s="50"/>
      <c r="D12" s="39"/>
      <c r="E12" s="39"/>
      <c r="F12" s="39"/>
      <c r="G12" s="39"/>
      <c r="H12" s="39"/>
      <c r="I12" s="20"/>
      <c r="J12" s="39"/>
    </row>
    <row r="13" spans="1:10" ht="15" x14ac:dyDescent="0.2">
      <c r="A13" s="39">
        <v>62</v>
      </c>
      <c r="B13" s="39" t="s">
        <v>1140</v>
      </c>
      <c r="C13" s="50">
        <v>1993</v>
      </c>
      <c r="D13" s="39" t="s">
        <v>27</v>
      </c>
      <c r="E13" s="39">
        <v>58.5</v>
      </c>
      <c r="F13" s="39">
        <v>57</v>
      </c>
      <c r="G13" s="39">
        <v>81</v>
      </c>
      <c r="H13" s="39">
        <f t="shared" si="0"/>
        <v>138</v>
      </c>
      <c r="I13" s="16">
        <v>1</v>
      </c>
      <c r="J13" s="39">
        <f t="shared" si="1"/>
        <v>180.23906876538251</v>
      </c>
    </row>
    <row r="14" spans="1:10" ht="15" x14ac:dyDescent="0.2">
      <c r="A14" s="39"/>
      <c r="B14" s="39"/>
      <c r="C14" s="50"/>
      <c r="D14" s="39"/>
      <c r="E14" s="39"/>
      <c r="F14" s="39"/>
      <c r="G14" s="39"/>
      <c r="H14" s="39"/>
      <c r="I14" s="20"/>
      <c r="J14" s="39"/>
    </row>
    <row r="15" spans="1:10" ht="15" x14ac:dyDescent="0.2">
      <c r="A15" s="39">
        <v>69</v>
      </c>
      <c r="B15" s="39" t="s">
        <v>999</v>
      </c>
      <c r="C15" s="50">
        <v>1992</v>
      </c>
      <c r="D15" s="39" t="s">
        <v>36</v>
      </c>
      <c r="E15" s="39">
        <v>62.8</v>
      </c>
      <c r="F15" s="39">
        <v>60</v>
      </c>
      <c r="G15" s="39">
        <v>88</v>
      </c>
      <c r="H15" s="39">
        <f t="shared" si="0"/>
        <v>148</v>
      </c>
      <c r="I15" s="16">
        <v>1</v>
      </c>
      <c r="J15" s="39">
        <f t="shared" si="1"/>
        <v>184.36044681313479</v>
      </c>
    </row>
    <row r="16" spans="1:10" ht="15" x14ac:dyDescent="0.2">
      <c r="A16" s="39">
        <v>69</v>
      </c>
      <c r="B16" s="39" t="s">
        <v>1188</v>
      </c>
      <c r="C16" s="50">
        <v>1993</v>
      </c>
      <c r="D16" s="39" t="s">
        <v>27</v>
      </c>
      <c r="E16" s="39">
        <v>63.6</v>
      </c>
      <c r="F16" s="39">
        <v>50</v>
      </c>
      <c r="G16" s="39">
        <v>85</v>
      </c>
      <c r="H16" s="39">
        <f t="shared" si="0"/>
        <v>135</v>
      </c>
      <c r="I16" s="18">
        <v>2</v>
      </c>
      <c r="J16" s="39">
        <f t="shared" si="1"/>
        <v>166.83252047964399</v>
      </c>
    </row>
    <row r="17" spans="1:10" ht="15" x14ac:dyDescent="0.2">
      <c r="A17" s="39"/>
      <c r="B17" s="39"/>
      <c r="C17" s="50"/>
      <c r="D17" s="39"/>
      <c r="E17" s="39"/>
      <c r="F17" s="39"/>
      <c r="G17" s="39"/>
      <c r="H17" s="39"/>
      <c r="I17" s="20"/>
      <c r="J17" s="39"/>
    </row>
    <row r="18" spans="1:10" ht="15" x14ac:dyDescent="0.2">
      <c r="A18" s="39">
        <v>85</v>
      </c>
      <c r="B18" s="39" t="s">
        <v>1008</v>
      </c>
      <c r="C18" s="50">
        <v>1991</v>
      </c>
      <c r="D18" s="39" t="s">
        <v>36</v>
      </c>
      <c r="E18" s="39">
        <v>80.7</v>
      </c>
      <c r="F18" s="39">
        <v>92</v>
      </c>
      <c r="G18" s="39">
        <v>125</v>
      </c>
      <c r="H18" s="39">
        <f t="shared" si="0"/>
        <v>217</v>
      </c>
      <c r="I18" s="16">
        <v>1</v>
      </c>
      <c r="J18" s="39">
        <f t="shared" si="1"/>
        <v>237.26704198938438</v>
      </c>
    </row>
    <row r="19" spans="1:10" ht="15" x14ac:dyDescent="0.2">
      <c r="A19" s="9"/>
      <c r="B19" s="10"/>
      <c r="C19" s="9"/>
      <c r="D19" s="10"/>
      <c r="E19" s="9"/>
      <c r="F19" s="10"/>
      <c r="G19" s="9"/>
      <c r="H19" s="10"/>
      <c r="I19" s="9"/>
      <c r="J19" s="9"/>
    </row>
    <row r="20" spans="1:1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25" bottom="0.25" header="0.3" footer="0.3"/>
  <pageSetup orientation="portrait" horizontalDpi="300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6"/>
  <sheetViews>
    <sheetView workbookViewId="0">
      <selection activeCell="D1" sqref="D1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720</v>
      </c>
      <c r="C1" s="3"/>
      <c r="D1" s="3"/>
      <c r="E1" s="2" t="s">
        <v>2</v>
      </c>
      <c r="F1" s="3"/>
      <c r="G1" s="3"/>
      <c r="H1" s="23" t="s">
        <v>54</v>
      </c>
      <c r="I1" s="3"/>
      <c r="J1" s="3"/>
    </row>
    <row r="2" spans="1:10" ht="15.75" x14ac:dyDescent="0.25">
      <c r="A2" s="2" t="s">
        <v>0</v>
      </c>
      <c r="B2" s="3"/>
      <c r="C2" s="23" t="s">
        <v>53</v>
      </c>
      <c r="D2" s="3"/>
      <c r="E2" s="2" t="s">
        <v>3</v>
      </c>
      <c r="F2" s="3"/>
      <c r="G2" s="3"/>
      <c r="H2" s="3" t="s">
        <v>1197</v>
      </c>
      <c r="I2" s="47"/>
      <c r="J2" s="3" t="s">
        <v>919</v>
      </c>
    </row>
    <row r="3" spans="1:10" ht="15.75" x14ac:dyDescent="0.25">
      <c r="A3" s="5" t="s">
        <v>1</v>
      </c>
      <c r="B3" s="6"/>
      <c r="C3" s="6" t="s">
        <v>1196</v>
      </c>
      <c r="D3" s="6"/>
      <c r="E3" s="6"/>
      <c r="F3" s="6"/>
      <c r="G3" s="6"/>
      <c r="H3" s="6"/>
      <c r="I3" s="6"/>
      <c r="J3" s="6"/>
    </row>
    <row r="4" spans="1:10" ht="15.75" x14ac:dyDescent="0.25">
      <c r="A4" s="36" t="s">
        <v>5</v>
      </c>
      <c r="B4" s="37" t="s">
        <v>6</v>
      </c>
      <c r="C4" s="36" t="s">
        <v>9</v>
      </c>
      <c r="D4" s="37" t="s">
        <v>7</v>
      </c>
      <c r="E4" s="36" t="s">
        <v>8</v>
      </c>
      <c r="F4" s="37" t="s">
        <v>10</v>
      </c>
      <c r="G4" s="36" t="s">
        <v>11</v>
      </c>
      <c r="H4" s="8" t="s">
        <v>12</v>
      </c>
      <c r="I4" s="7" t="s">
        <v>13</v>
      </c>
      <c r="J4" s="7" t="s">
        <v>1173</v>
      </c>
    </row>
    <row r="5" spans="1:10" ht="15" x14ac:dyDescent="0.2">
      <c r="A5" s="38">
        <v>48</v>
      </c>
      <c r="B5" s="38" t="s">
        <v>1198</v>
      </c>
      <c r="C5" s="49">
        <v>1993</v>
      </c>
      <c r="D5" s="38" t="s">
        <v>27</v>
      </c>
      <c r="E5" s="38">
        <v>46.5</v>
      </c>
      <c r="F5" s="38">
        <v>30</v>
      </c>
      <c r="G5" s="38">
        <v>46</v>
      </c>
      <c r="H5" s="39">
        <f>F5+G5</f>
        <v>76</v>
      </c>
      <c r="I5" s="39">
        <v>1</v>
      </c>
      <c r="J5" s="39">
        <f>(10)^((1.056683941)*((LOG10(E5/125.441))^2))*H5</f>
        <v>119.42410937454689</v>
      </c>
    </row>
    <row r="6" spans="1:10" ht="15" x14ac:dyDescent="0.2">
      <c r="A6" s="39">
        <v>48</v>
      </c>
      <c r="B6" s="39" t="s">
        <v>1199</v>
      </c>
      <c r="C6" s="50">
        <v>1992</v>
      </c>
      <c r="D6" s="39" t="s">
        <v>36</v>
      </c>
      <c r="E6" s="39">
        <v>47.7</v>
      </c>
      <c r="F6" s="39">
        <v>29</v>
      </c>
      <c r="G6" s="39">
        <v>47</v>
      </c>
      <c r="H6" s="39">
        <f t="shared" ref="H6:H65" si="0">F6+G6</f>
        <v>76</v>
      </c>
      <c r="I6" s="39">
        <v>2</v>
      </c>
      <c r="J6" s="39">
        <f t="shared" ref="J6:J37" si="1">(10)^((1.056683941)*((LOG10(E6/125.441))^2))*H6</f>
        <v>116.71929038331079</v>
      </c>
    </row>
    <row r="7" spans="1:10" ht="15" x14ac:dyDescent="0.2">
      <c r="A7" s="39"/>
      <c r="B7" s="39"/>
      <c r="C7" s="50"/>
      <c r="D7" s="39"/>
      <c r="E7" s="39"/>
      <c r="F7" s="39"/>
      <c r="G7" s="39"/>
      <c r="H7" s="39"/>
      <c r="I7" s="39"/>
      <c r="J7" s="39"/>
    </row>
    <row r="8" spans="1:10" ht="15" x14ac:dyDescent="0.2">
      <c r="A8" s="39">
        <v>53</v>
      </c>
      <c r="B8" s="39" t="s">
        <v>1191</v>
      </c>
      <c r="C8" s="50">
        <v>1993</v>
      </c>
      <c r="D8" s="39" t="s">
        <v>27</v>
      </c>
      <c r="E8" s="39">
        <v>48.8</v>
      </c>
      <c r="F8" s="39">
        <v>47</v>
      </c>
      <c r="G8" s="39">
        <v>65</v>
      </c>
      <c r="H8" s="39">
        <f t="shared" si="0"/>
        <v>112</v>
      </c>
      <c r="I8" s="39">
        <v>1</v>
      </c>
      <c r="J8" s="39">
        <f t="shared" si="1"/>
        <v>168.60236051456098</v>
      </c>
    </row>
    <row r="9" spans="1:10" ht="15" x14ac:dyDescent="0.2">
      <c r="A9" s="39">
        <v>53</v>
      </c>
      <c r="B9" s="39" t="s">
        <v>785</v>
      </c>
      <c r="C9" s="50">
        <v>1991</v>
      </c>
      <c r="D9" s="39" t="s">
        <v>36</v>
      </c>
      <c r="E9" s="39">
        <v>50.4</v>
      </c>
      <c r="F9" s="39">
        <v>44</v>
      </c>
      <c r="G9" s="39">
        <v>53</v>
      </c>
      <c r="H9" s="39">
        <f t="shared" si="0"/>
        <v>97</v>
      </c>
      <c r="I9" s="39">
        <v>2</v>
      </c>
      <c r="J9" s="39">
        <f t="shared" si="1"/>
        <v>142.0640498568161</v>
      </c>
    </row>
    <row r="10" spans="1:10" ht="15" x14ac:dyDescent="0.2">
      <c r="A10" s="39">
        <v>53</v>
      </c>
      <c r="B10" s="39" t="s">
        <v>1200</v>
      </c>
      <c r="C10" s="50">
        <v>1993</v>
      </c>
      <c r="D10" s="39" t="s">
        <v>27</v>
      </c>
      <c r="E10" s="39">
        <v>52.3</v>
      </c>
      <c r="F10" s="39">
        <v>37</v>
      </c>
      <c r="G10" s="39">
        <v>55</v>
      </c>
      <c r="H10" s="39">
        <f t="shared" si="0"/>
        <v>92</v>
      </c>
      <c r="I10" s="39">
        <v>3</v>
      </c>
      <c r="J10" s="39">
        <f t="shared" si="1"/>
        <v>130.71428627297115</v>
      </c>
    </row>
    <row r="11" spans="1:10" ht="15" x14ac:dyDescent="0.2">
      <c r="A11" s="39">
        <v>53</v>
      </c>
      <c r="B11" s="39" t="s">
        <v>1185</v>
      </c>
      <c r="C11" s="50">
        <v>1991</v>
      </c>
      <c r="D11" s="39" t="s">
        <v>36</v>
      </c>
      <c r="E11" s="39">
        <v>51.4</v>
      </c>
      <c r="F11" s="39">
        <v>37</v>
      </c>
      <c r="G11" s="39">
        <v>43</v>
      </c>
      <c r="H11" s="39">
        <f t="shared" si="0"/>
        <v>80</v>
      </c>
      <c r="I11" s="39">
        <v>4</v>
      </c>
      <c r="J11" s="39">
        <f t="shared" si="1"/>
        <v>115.27585430148029</v>
      </c>
    </row>
    <row r="12" spans="1:10" ht="15" x14ac:dyDescent="0.2">
      <c r="A12" s="39"/>
      <c r="B12" s="39"/>
      <c r="C12" s="50"/>
      <c r="D12" s="39"/>
      <c r="E12" s="39"/>
      <c r="F12" s="39"/>
      <c r="G12" s="39"/>
      <c r="H12" s="39"/>
      <c r="I12" s="39"/>
      <c r="J12" s="39"/>
    </row>
    <row r="13" spans="1:10" ht="15" x14ac:dyDescent="0.2">
      <c r="A13" s="39">
        <v>58</v>
      </c>
      <c r="B13" s="39" t="s">
        <v>807</v>
      </c>
      <c r="C13" s="50">
        <v>1989</v>
      </c>
      <c r="D13" s="39" t="s">
        <v>40</v>
      </c>
      <c r="E13" s="39">
        <v>57.6</v>
      </c>
      <c r="F13" s="39">
        <v>68</v>
      </c>
      <c r="G13" s="39">
        <v>75</v>
      </c>
      <c r="H13" s="39">
        <f t="shared" si="0"/>
        <v>143</v>
      </c>
      <c r="I13" s="39">
        <v>1</v>
      </c>
      <c r="J13" s="39">
        <f t="shared" si="1"/>
        <v>188.82869795968844</v>
      </c>
    </row>
    <row r="14" spans="1:10" ht="15" x14ac:dyDescent="0.2">
      <c r="A14" s="39">
        <v>58</v>
      </c>
      <c r="B14" s="39" t="s">
        <v>806</v>
      </c>
      <c r="C14" s="50">
        <v>1992</v>
      </c>
      <c r="D14" s="39" t="s">
        <v>36</v>
      </c>
      <c r="E14" s="39">
        <v>56.1</v>
      </c>
      <c r="F14" s="39">
        <v>46</v>
      </c>
      <c r="G14" s="39">
        <v>64</v>
      </c>
      <c r="H14" s="39">
        <f t="shared" si="0"/>
        <v>110</v>
      </c>
      <c r="I14" s="39">
        <v>2</v>
      </c>
      <c r="J14" s="39">
        <f t="shared" si="1"/>
        <v>148.06405655203343</v>
      </c>
    </row>
    <row r="15" spans="1:10" ht="15" x14ac:dyDescent="0.2">
      <c r="A15" s="39">
        <v>58</v>
      </c>
      <c r="B15" s="39" t="s">
        <v>1201</v>
      </c>
      <c r="C15" s="50">
        <v>1993</v>
      </c>
      <c r="D15" s="39" t="s">
        <v>27</v>
      </c>
      <c r="E15" s="39">
        <v>56</v>
      </c>
      <c r="F15" s="39">
        <v>31</v>
      </c>
      <c r="G15" s="39">
        <v>48</v>
      </c>
      <c r="H15" s="39">
        <f t="shared" si="0"/>
        <v>79</v>
      </c>
      <c r="I15" s="39">
        <v>4</v>
      </c>
      <c r="J15" s="39">
        <f t="shared" si="1"/>
        <v>106.47728178122273</v>
      </c>
    </row>
    <row r="16" spans="1:10" ht="15" x14ac:dyDescent="0.2">
      <c r="A16" s="39">
        <v>58</v>
      </c>
      <c r="B16" s="39" t="s">
        <v>1202</v>
      </c>
      <c r="C16" s="50">
        <v>1995</v>
      </c>
      <c r="D16" s="39" t="s">
        <v>27</v>
      </c>
      <c r="E16" s="39">
        <v>53.7</v>
      </c>
      <c r="F16" s="39">
        <v>24</v>
      </c>
      <c r="G16" s="39">
        <v>44</v>
      </c>
      <c r="H16" s="39">
        <f t="shared" si="0"/>
        <v>68</v>
      </c>
      <c r="I16" s="39">
        <v>5</v>
      </c>
      <c r="J16" s="39">
        <f t="shared" si="1"/>
        <v>94.617467446370711</v>
      </c>
    </row>
    <row r="17" spans="1:10" ht="15" x14ac:dyDescent="0.2">
      <c r="A17" s="39">
        <v>58</v>
      </c>
      <c r="B17" s="112" t="s">
        <v>1203</v>
      </c>
      <c r="C17" s="50">
        <v>1976</v>
      </c>
      <c r="D17" s="39" t="s">
        <v>40</v>
      </c>
      <c r="E17" s="39">
        <v>57</v>
      </c>
      <c r="F17" s="39" t="s">
        <v>935</v>
      </c>
      <c r="G17" s="39">
        <v>63</v>
      </c>
      <c r="H17" s="39" t="s">
        <v>935</v>
      </c>
      <c r="I17" s="39" t="s">
        <v>935</v>
      </c>
      <c r="J17" s="39" t="s">
        <v>935</v>
      </c>
    </row>
    <row r="18" spans="1:10" ht="15" x14ac:dyDescent="0.2">
      <c r="A18" s="39"/>
      <c r="B18" s="39"/>
      <c r="C18" s="50"/>
      <c r="D18" s="39"/>
      <c r="E18" s="39"/>
      <c r="F18" s="39"/>
      <c r="G18" s="39"/>
      <c r="H18" s="39"/>
      <c r="I18" s="39"/>
      <c r="J18" s="39"/>
    </row>
    <row r="19" spans="1:10" ht="15" x14ac:dyDescent="0.2">
      <c r="A19" s="39">
        <v>63</v>
      </c>
      <c r="B19" s="39" t="s">
        <v>1136</v>
      </c>
      <c r="C19" s="50">
        <v>1991</v>
      </c>
      <c r="D19" s="39" t="s">
        <v>36</v>
      </c>
      <c r="E19" s="39">
        <v>61.1</v>
      </c>
      <c r="F19" s="39">
        <v>42</v>
      </c>
      <c r="G19" s="39">
        <v>70</v>
      </c>
      <c r="H19" s="39">
        <f t="shared" si="0"/>
        <v>112</v>
      </c>
      <c r="I19" s="39">
        <v>1</v>
      </c>
      <c r="J19" s="39">
        <f t="shared" si="1"/>
        <v>142.01775968773944</v>
      </c>
    </row>
    <row r="20" spans="1:10" ht="15" x14ac:dyDescent="0.2">
      <c r="A20" s="39">
        <v>63</v>
      </c>
      <c r="B20" s="39" t="s">
        <v>1055</v>
      </c>
      <c r="C20" s="50">
        <v>1993</v>
      </c>
      <c r="D20" s="39" t="s">
        <v>27</v>
      </c>
      <c r="E20" s="39">
        <v>62.6</v>
      </c>
      <c r="F20" s="39">
        <v>39</v>
      </c>
      <c r="G20" s="39">
        <v>55</v>
      </c>
      <c r="H20" s="39">
        <f t="shared" si="0"/>
        <v>94</v>
      </c>
      <c r="I20" s="39">
        <v>2</v>
      </c>
      <c r="J20" s="39">
        <f t="shared" si="1"/>
        <v>117.33177052689823</v>
      </c>
    </row>
    <row r="21" spans="1:10" ht="15" x14ac:dyDescent="0.2">
      <c r="A21" s="39">
        <v>63</v>
      </c>
      <c r="B21" s="39" t="s">
        <v>1204</v>
      </c>
      <c r="C21" s="50">
        <v>1994</v>
      </c>
      <c r="D21" s="39" t="s">
        <v>27</v>
      </c>
      <c r="E21" s="39">
        <v>60.1</v>
      </c>
      <c r="F21" s="39">
        <v>33</v>
      </c>
      <c r="G21" s="39">
        <v>46</v>
      </c>
      <c r="H21" s="39">
        <f t="shared" si="0"/>
        <v>79</v>
      </c>
      <c r="I21" s="39">
        <v>3</v>
      </c>
      <c r="J21" s="39">
        <f t="shared" si="1"/>
        <v>101.28323631596129</v>
      </c>
    </row>
    <row r="22" spans="1:10" ht="15" x14ac:dyDescent="0.2">
      <c r="A22" s="39">
        <v>63</v>
      </c>
      <c r="B22" s="39" t="s">
        <v>979</v>
      </c>
      <c r="C22" s="50">
        <v>1994</v>
      </c>
      <c r="D22" s="39" t="s">
        <v>27</v>
      </c>
      <c r="E22" s="39">
        <v>61.8</v>
      </c>
      <c r="F22" s="39">
        <v>32</v>
      </c>
      <c r="G22" s="39">
        <v>46</v>
      </c>
      <c r="H22" s="39">
        <f t="shared" si="0"/>
        <v>78</v>
      </c>
      <c r="I22" s="39">
        <v>4</v>
      </c>
      <c r="J22" s="39">
        <f t="shared" si="1"/>
        <v>98.170014244244769</v>
      </c>
    </row>
    <row r="23" spans="1:10" ht="15" x14ac:dyDescent="0.2">
      <c r="A23" s="39">
        <v>63</v>
      </c>
      <c r="B23" s="39" t="s">
        <v>1205</v>
      </c>
      <c r="C23" s="50">
        <v>1994</v>
      </c>
      <c r="D23" s="39" t="s">
        <v>27</v>
      </c>
      <c r="E23" s="39">
        <v>60.1</v>
      </c>
      <c r="F23" s="39">
        <v>31</v>
      </c>
      <c r="G23" s="39">
        <v>43</v>
      </c>
      <c r="H23" s="39">
        <f t="shared" si="0"/>
        <v>74</v>
      </c>
      <c r="I23" s="39">
        <v>5</v>
      </c>
      <c r="J23" s="39">
        <f t="shared" si="1"/>
        <v>94.872904903558677</v>
      </c>
    </row>
    <row r="24" spans="1:10" ht="15" x14ac:dyDescent="0.2">
      <c r="A24" s="39">
        <v>63</v>
      </c>
      <c r="B24" s="39" t="s">
        <v>1206</v>
      </c>
      <c r="C24" s="50">
        <v>1995</v>
      </c>
      <c r="D24" s="39" t="s">
        <v>27</v>
      </c>
      <c r="E24" s="39">
        <v>60.9</v>
      </c>
      <c r="F24" s="39">
        <v>29</v>
      </c>
      <c r="G24" s="39">
        <v>45</v>
      </c>
      <c r="H24" s="39">
        <f t="shared" si="0"/>
        <v>74</v>
      </c>
      <c r="I24" s="39">
        <v>6</v>
      </c>
      <c r="J24" s="39">
        <f t="shared" si="1"/>
        <v>94.036960924556496</v>
      </c>
    </row>
    <row r="25" spans="1:10" ht="15" x14ac:dyDescent="0.2">
      <c r="A25" s="39"/>
      <c r="B25" s="39"/>
      <c r="C25" s="50"/>
      <c r="D25" s="39"/>
      <c r="E25" s="39"/>
      <c r="F25" s="39"/>
      <c r="G25" s="39"/>
      <c r="H25" s="39"/>
      <c r="I25" s="39"/>
      <c r="J25" s="39"/>
    </row>
    <row r="26" spans="1:10" ht="15" x14ac:dyDescent="0.2">
      <c r="A26" s="39">
        <v>69</v>
      </c>
      <c r="B26" s="39" t="s">
        <v>1095</v>
      </c>
      <c r="C26" s="50">
        <v>1979</v>
      </c>
      <c r="D26" s="39" t="s">
        <v>40</v>
      </c>
      <c r="E26" s="39">
        <v>69</v>
      </c>
      <c r="F26" s="39">
        <v>64</v>
      </c>
      <c r="G26" s="39">
        <v>87</v>
      </c>
      <c r="H26" s="39">
        <f t="shared" si="0"/>
        <v>151</v>
      </c>
      <c r="I26" s="39">
        <v>1</v>
      </c>
      <c r="J26" s="39">
        <f t="shared" si="1"/>
        <v>177.90325858268551</v>
      </c>
    </row>
    <row r="27" spans="1:10" ht="15" x14ac:dyDescent="0.2">
      <c r="A27" s="39">
        <v>69</v>
      </c>
      <c r="B27" s="39" t="s">
        <v>987</v>
      </c>
      <c r="C27" s="50">
        <v>1994</v>
      </c>
      <c r="D27" s="39" t="s">
        <v>27</v>
      </c>
      <c r="E27" s="39">
        <v>68.2</v>
      </c>
      <c r="F27" s="39">
        <v>40</v>
      </c>
      <c r="G27" s="39">
        <v>66</v>
      </c>
      <c r="H27" s="39">
        <f t="shared" si="0"/>
        <v>106</v>
      </c>
      <c r="I27" s="39">
        <v>2</v>
      </c>
      <c r="J27" s="39">
        <f t="shared" si="1"/>
        <v>125.69513838212599</v>
      </c>
    </row>
    <row r="28" spans="1:10" ht="15" x14ac:dyDescent="0.2">
      <c r="A28" s="39">
        <v>69</v>
      </c>
      <c r="B28" s="39" t="s">
        <v>983</v>
      </c>
      <c r="C28" s="50">
        <v>1994</v>
      </c>
      <c r="D28" s="39" t="s">
        <v>27</v>
      </c>
      <c r="E28" s="39">
        <v>66.3</v>
      </c>
      <c r="F28" s="39">
        <v>45</v>
      </c>
      <c r="G28" s="39">
        <v>60</v>
      </c>
      <c r="H28" s="39">
        <f t="shared" si="0"/>
        <v>105</v>
      </c>
      <c r="I28" s="39">
        <v>3</v>
      </c>
      <c r="J28" s="39">
        <f t="shared" si="1"/>
        <v>126.53896412593326</v>
      </c>
    </row>
    <row r="29" spans="1:10" ht="15" x14ac:dyDescent="0.2">
      <c r="A29" s="39"/>
      <c r="B29" s="39"/>
      <c r="C29" s="50"/>
      <c r="D29" s="39"/>
      <c r="E29" s="39"/>
      <c r="F29" s="39"/>
      <c r="G29" s="39"/>
      <c r="H29" s="39"/>
      <c r="I29" s="39"/>
      <c r="J29" s="39"/>
    </row>
    <row r="30" spans="1:10" ht="15" x14ac:dyDescent="0.2">
      <c r="A30" s="39">
        <v>75</v>
      </c>
      <c r="B30" s="39" t="s">
        <v>985</v>
      </c>
      <c r="C30" s="50">
        <v>1990</v>
      </c>
      <c r="D30" s="39" t="s">
        <v>36</v>
      </c>
      <c r="E30" s="39">
        <v>73.900000000000006</v>
      </c>
      <c r="F30" s="39">
        <v>65</v>
      </c>
      <c r="G30" s="39">
        <v>85</v>
      </c>
      <c r="H30" s="39">
        <f t="shared" si="0"/>
        <v>150</v>
      </c>
      <c r="I30" s="39">
        <v>1</v>
      </c>
      <c r="J30" s="39">
        <f t="shared" si="1"/>
        <v>170.5651388794013</v>
      </c>
    </row>
    <row r="31" spans="1:10" ht="15" x14ac:dyDescent="0.2">
      <c r="A31" s="39">
        <v>75</v>
      </c>
      <c r="B31" s="39" t="s">
        <v>1072</v>
      </c>
      <c r="C31" s="50">
        <v>1993</v>
      </c>
      <c r="D31" s="39" t="s">
        <v>27</v>
      </c>
      <c r="E31" s="39">
        <v>72.2</v>
      </c>
      <c r="F31" s="39">
        <v>45</v>
      </c>
      <c r="G31" s="39">
        <v>59</v>
      </c>
      <c r="H31" s="39">
        <f t="shared" si="0"/>
        <v>104</v>
      </c>
      <c r="I31" s="39">
        <v>2</v>
      </c>
      <c r="J31" s="39">
        <f t="shared" si="1"/>
        <v>119.63239442669273</v>
      </c>
    </row>
    <row r="32" spans="1:10" ht="15" x14ac:dyDescent="0.2">
      <c r="A32" s="39">
        <v>75</v>
      </c>
      <c r="B32" s="39" t="s">
        <v>1207</v>
      </c>
      <c r="C32" s="50">
        <v>1993</v>
      </c>
      <c r="D32" s="39" t="s">
        <v>27</v>
      </c>
      <c r="E32" s="39">
        <v>74.900000000000006</v>
      </c>
      <c r="F32" s="39">
        <v>37</v>
      </c>
      <c r="G32" s="39">
        <v>60</v>
      </c>
      <c r="H32" s="39">
        <f t="shared" si="0"/>
        <v>97</v>
      </c>
      <c r="I32" s="39">
        <v>3</v>
      </c>
      <c r="J32" s="39">
        <f t="shared" si="1"/>
        <v>109.59024054014557</v>
      </c>
    </row>
    <row r="33" spans="1:10" ht="15" x14ac:dyDescent="0.2">
      <c r="A33" s="39"/>
      <c r="B33" s="39"/>
      <c r="C33" s="50"/>
      <c r="D33" s="39"/>
      <c r="E33" s="39"/>
      <c r="F33" s="39"/>
      <c r="G33" s="39"/>
      <c r="H33" s="39"/>
      <c r="I33" s="39"/>
      <c r="J33" s="39"/>
    </row>
    <row r="34" spans="1:10" ht="15" x14ac:dyDescent="0.2">
      <c r="A34" s="39" t="s">
        <v>271</v>
      </c>
      <c r="B34" s="39" t="s">
        <v>810</v>
      </c>
      <c r="C34" s="50">
        <v>1993</v>
      </c>
      <c r="D34" s="39" t="s">
        <v>27</v>
      </c>
      <c r="E34" s="39">
        <v>87.2</v>
      </c>
      <c r="F34" s="39">
        <v>60</v>
      </c>
      <c r="G34" s="119">
        <v>86</v>
      </c>
      <c r="H34" s="39">
        <f t="shared" si="0"/>
        <v>146</v>
      </c>
      <c r="I34" s="39">
        <v>1</v>
      </c>
      <c r="J34" s="39">
        <f t="shared" si="1"/>
        <v>155.13372341118153</v>
      </c>
    </row>
    <row r="35" spans="1:10" ht="15" x14ac:dyDescent="0.2">
      <c r="A35" s="39" t="s">
        <v>271</v>
      </c>
      <c r="B35" s="39" t="s">
        <v>1192</v>
      </c>
      <c r="C35" s="50">
        <v>1995</v>
      </c>
      <c r="D35" s="39" t="s">
        <v>27</v>
      </c>
      <c r="E35" s="39">
        <v>90.5</v>
      </c>
      <c r="F35" s="39">
        <v>55</v>
      </c>
      <c r="G35" s="39">
        <v>82</v>
      </c>
      <c r="H35" s="39">
        <f t="shared" si="0"/>
        <v>137</v>
      </c>
      <c r="I35" s="39">
        <v>2</v>
      </c>
      <c r="J35" s="39">
        <f t="shared" si="1"/>
        <v>143.86821202343742</v>
      </c>
    </row>
    <row r="36" spans="1:10" ht="15" x14ac:dyDescent="0.2">
      <c r="A36" s="39" t="s">
        <v>271</v>
      </c>
      <c r="B36" s="39" t="s">
        <v>1208</v>
      </c>
      <c r="C36" s="50">
        <v>1994</v>
      </c>
      <c r="D36" s="39" t="s">
        <v>27</v>
      </c>
      <c r="E36" s="39">
        <v>86.8</v>
      </c>
      <c r="F36" s="39">
        <v>29</v>
      </c>
      <c r="G36" s="39">
        <v>70</v>
      </c>
      <c r="H36" s="39">
        <f t="shared" si="0"/>
        <v>99</v>
      </c>
      <c r="I36" s="39">
        <v>3</v>
      </c>
      <c r="J36" s="39">
        <f t="shared" si="1"/>
        <v>105.3559786403638</v>
      </c>
    </row>
    <row r="37" spans="1:10" ht="15" x14ac:dyDescent="0.2">
      <c r="A37" s="39" t="s">
        <v>271</v>
      </c>
      <c r="B37" s="39" t="s">
        <v>1209</v>
      </c>
      <c r="C37" s="50">
        <v>1995</v>
      </c>
      <c r="D37" s="39" t="s">
        <v>27</v>
      </c>
      <c r="E37" s="39">
        <v>87.2</v>
      </c>
      <c r="F37" s="39">
        <v>30</v>
      </c>
      <c r="G37" s="39">
        <v>55</v>
      </c>
      <c r="H37" s="39">
        <f t="shared" si="0"/>
        <v>85</v>
      </c>
      <c r="I37" s="39">
        <v>4</v>
      </c>
      <c r="J37" s="39">
        <f t="shared" si="1"/>
        <v>90.317578698290617</v>
      </c>
    </row>
    <row r="38" spans="1:10" ht="15" x14ac:dyDescent="0.2">
      <c r="A38" s="39"/>
      <c r="B38" s="39"/>
      <c r="C38" s="50"/>
      <c r="D38" s="39"/>
      <c r="E38" s="39"/>
      <c r="F38" s="39"/>
      <c r="G38" s="39"/>
      <c r="H38" s="39"/>
      <c r="I38" s="39"/>
      <c r="J38" s="39"/>
    </row>
    <row r="39" spans="1:10" ht="15" x14ac:dyDescent="0.2">
      <c r="A39" s="39">
        <v>56</v>
      </c>
      <c r="B39" s="39" t="s">
        <v>905</v>
      </c>
      <c r="C39" s="50">
        <v>1988</v>
      </c>
      <c r="D39" s="39" t="s">
        <v>40</v>
      </c>
      <c r="E39" s="39">
        <v>53.8</v>
      </c>
      <c r="F39" s="39">
        <v>81</v>
      </c>
      <c r="G39" s="39">
        <v>99</v>
      </c>
      <c r="H39" s="39">
        <f t="shared" si="0"/>
        <v>180</v>
      </c>
      <c r="I39" s="39">
        <v>1</v>
      </c>
      <c r="J39" s="39">
        <f>(10)^((0.784780654)*((LOG10(E39/173.961))^2))*H39</f>
        <v>287.82570519511808</v>
      </c>
    </row>
    <row r="40" spans="1:10" ht="15" x14ac:dyDescent="0.2">
      <c r="A40" s="39"/>
      <c r="B40" s="39"/>
      <c r="C40" s="50"/>
      <c r="D40" s="39"/>
      <c r="E40" s="39"/>
      <c r="F40" s="39"/>
      <c r="G40" s="39"/>
      <c r="H40" s="39"/>
      <c r="I40" s="39"/>
      <c r="J40" s="39"/>
    </row>
    <row r="41" spans="1:10" ht="15" x14ac:dyDescent="0.2">
      <c r="A41" s="39">
        <v>62</v>
      </c>
      <c r="B41" s="39" t="s">
        <v>591</v>
      </c>
      <c r="C41" s="50">
        <v>1995</v>
      </c>
      <c r="D41" s="39" t="s">
        <v>27</v>
      </c>
      <c r="E41" s="39">
        <v>61.8</v>
      </c>
      <c r="F41" s="39">
        <v>47</v>
      </c>
      <c r="G41" s="39">
        <v>56</v>
      </c>
      <c r="H41" s="39">
        <f t="shared" si="0"/>
        <v>103</v>
      </c>
      <c r="I41" s="39">
        <v>1</v>
      </c>
      <c r="J41" s="39">
        <f t="shared" ref="J41:J65" si="2">(10)^((0.784780654)*((LOG10(E41/173.961))^2))*H41</f>
        <v>148.38040274602889</v>
      </c>
    </row>
    <row r="42" spans="1:10" ht="15" x14ac:dyDescent="0.2">
      <c r="A42" s="39"/>
      <c r="B42" s="39"/>
      <c r="C42" s="50"/>
      <c r="D42" s="39"/>
      <c r="E42" s="39"/>
      <c r="F42" s="39"/>
      <c r="G42" s="39"/>
      <c r="H42" s="39"/>
      <c r="I42" s="39"/>
      <c r="J42" s="39"/>
    </row>
    <row r="43" spans="1:10" ht="15" x14ac:dyDescent="0.2">
      <c r="A43" s="39">
        <v>69</v>
      </c>
      <c r="B43" s="39" t="s">
        <v>95</v>
      </c>
      <c r="C43" s="50">
        <v>1978</v>
      </c>
      <c r="D43" s="39" t="s">
        <v>40</v>
      </c>
      <c r="E43" s="39">
        <v>68.7</v>
      </c>
      <c r="F43" s="39">
        <v>90</v>
      </c>
      <c r="G43" s="39">
        <v>130</v>
      </c>
      <c r="H43" s="39">
        <f t="shared" si="0"/>
        <v>220</v>
      </c>
      <c r="I43" s="39">
        <v>1</v>
      </c>
      <c r="J43" s="39">
        <f t="shared" si="2"/>
        <v>295.25109613643866</v>
      </c>
    </row>
    <row r="44" spans="1:10" ht="15" x14ac:dyDescent="0.2">
      <c r="A44" s="39"/>
      <c r="B44" s="39"/>
      <c r="C44" s="50"/>
      <c r="D44" s="39"/>
      <c r="E44" s="39"/>
      <c r="F44" s="39"/>
      <c r="G44" s="39"/>
      <c r="H44" s="39"/>
      <c r="I44" s="39"/>
      <c r="J44" s="39"/>
    </row>
    <row r="45" spans="1:10" ht="15" x14ac:dyDescent="0.2">
      <c r="A45" s="39">
        <v>77</v>
      </c>
      <c r="B45" s="39" t="s">
        <v>684</v>
      </c>
      <c r="C45" s="50">
        <v>1985</v>
      </c>
      <c r="D45" s="39" t="s">
        <v>40</v>
      </c>
      <c r="E45" s="39">
        <v>76.3</v>
      </c>
      <c r="F45" s="39">
        <v>100</v>
      </c>
      <c r="G45" s="39">
        <v>120</v>
      </c>
      <c r="H45" s="39">
        <f t="shared" si="0"/>
        <v>220</v>
      </c>
      <c r="I45" s="39">
        <v>1</v>
      </c>
      <c r="J45" s="39">
        <f t="shared" si="2"/>
        <v>277.30806134161696</v>
      </c>
    </row>
    <row r="46" spans="1:10" ht="15" x14ac:dyDescent="0.2">
      <c r="A46" s="39">
        <v>77</v>
      </c>
      <c r="B46" s="39" t="s">
        <v>929</v>
      </c>
      <c r="C46" s="50">
        <v>1991</v>
      </c>
      <c r="D46" s="39" t="s">
        <v>36</v>
      </c>
      <c r="E46" s="39">
        <v>73.5</v>
      </c>
      <c r="F46" s="39">
        <v>95</v>
      </c>
      <c r="G46" s="39">
        <v>120</v>
      </c>
      <c r="H46" s="39">
        <f t="shared" si="0"/>
        <v>215</v>
      </c>
      <c r="I46" s="39">
        <v>2</v>
      </c>
      <c r="J46" s="39">
        <f t="shared" si="2"/>
        <v>276.88986347670334</v>
      </c>
    </row>
    <row r="47" spans="1:10" ht="15" x14ac:dyDescent="0.2">
      <c r="A47" s="39">
        <v>77</v>
      </c>
      <c r="B47" s="39" t="s">
        <v>1210</v>
      </c>
      <c r="C47" s="50">
        <v>1991</v>
      </c>
      <c r="D47" s="39" t="s">
        <v>36</v>
      </c>
      <c r="E47" s="39">
        <v>76.900000000000006</v>
      </c>
      <c r="F47" s="39">
        <v>93</v>
      </c>
      <c r="G47" s="39">
        <v>115</v>
      </c>
      <c r="H47" s="39">
        <f t="shared" si="0"/>
        <v>208</v>
      </c>
      <c r="I47" s="39">
        <v>3</v>
      </c>
      <c r="J47" s="39">
        <f t="shared" si="2"/>
        <v>261.03643877245105</v>
      </c>
    </row>
    <row r="48" spans="1:10" ht="15" x14ac:dyDescent="0.2">
      <c r="A48" s="39">
        <v>77</v>
      </c>
      <c r="B48" s="39" t="s">
        <v>928</v>
      </c>
      <c r="C48" s="50">
        <v>1988</v>
      </c>
      <c r="D48" s="39" t="s">
        <v>40</v>
      </c>
      <c r="E48" s="39">
        <v>75.099999999999994</v>
      </c>
      <c r="F48" s="39">
        <v>94</v>
      </c>
      <c r="G48" s="39">
        <v>110</v>
      </c>
      <c r="H48" s="39">
        <f t="shared" si="0"/>
        <v>204</v>
      </c>
      <c r="I48" s="39">
        <v>4</v>
      </c>
      <c r="J48" s="39">
        <f t="shared" si="2"/>
        <v>259.46266274249081</v>
      </c>
    </row>
    <row r="49" spans="1:10" ht="15" x14ac:dyDescent="0.2">
      <c r="A49" s="39"/>
      <c r="B49" s="39"/>
      <c r="C49" s="50"/>
      <c r="D49" s="39"/>
      <c r="E49" s="39"/>
      <c r="F49" s="39"/>
      <c r="G49" s="39"/>
      <c r="H49" s="39"/>
      <c r="I49" s="39"/>
      <c r="J49" s="39"/>
    </row>
    <row r="50" spans="1:10" ht="15" x14ac:dyDescent="0.2">
      <c r="A50" s="39">
        <v>85</v>
      </c>
      <c r="B50" s="39" t="s">
        <v>1005</v>
      </c>
      <c r="C50" s="50">
        <v>1992</v>
      </c>
      <c r="D50" s="39" t="s">
        <v>36</v>
      </c>
      <c r="E50" s="39">
        <v>83.5</v>
      </c>
      <c r="F50" s="39">
        <v>113</v>
      </c>
      <c r="G50" s="39">
        <v>145</v>
      </c>
      <c r="H50" s="39">
        <f t="shared" si="0"/>
        <v>258</v>
      </c>
      <c r="I50" s="39">
        <v>1</v>
      </c>
      <c r="J50" s="39">
        <f t="shared" si="2"/>
        <v>310.00047652176693</v>
      </c>
    </row>
    <row r="51" spans="1:10" ht="15" x14ac:dyDescent="0.2">
      <c r="A51" s="39">
        <v>85</v>
      </c>
      <c r="B51" s="39" t="s">
        <v>626</v>
      </c>
      <c r="C51" s="50">
        <v>1973</v>
      </c>
      <c r="D51" s="39" t="s">
        <v>44</v>
      </c>
      <c r="E51" s="39">
        <v>84</v>
      </c>
      <c r="F51" s="39">
        <v>115</v>
      </c>
      <c r="G51" s="39">
        <v>130</v>
      </c>
      <c r="H51" s="39">
        <f t="shared" si="0"/>
        <v>245</v>
      </c>
      <c r="I51" s="39">
        <v>2</v>
      </c>
      <c r="J51" s="39">
        <f t="shared" si="2"/>
        <v>293.50585946699022</v>
      </c>
    </row>
    <row r="52" spans="1:10" ht="15" x14ac:dyDescent="0.2">
      <c r="A52" s="39">
        <v>85</v>
      </c>
      <c r="B52" s="39" t="s">
        <v>927</v>
      </c>
      <c r="C52" s="50">
        <v>1989</v>
      </c>
      <c r="D52" s="39" t="s">
        <v>40</v>
      </c>
      <c r="E52" s="39">
        <v>83.6</v>
      </c>
      <c r="F52" s="39">
        <v>85</v>
      </c>
      <c r="G52" s="39">
        <v>135</v>
      </c>
      <c r="H52" s="39">
        <f t="shared" si="0"/>
        <v>220</v>
      </c>
      <c r="I52" s="39">
        <v>3</v>
      </c>
      <c r="J52" s="39">
        <f t="shared" si="2"/>
        <v>264.18337253506178</v>
      </c>
    </row>
    <row r="53" spans="1:10" ht="15" x14ac:dyDescent="0.2">
      <c r="A53" s="39">
        <v>85</v>
      </c>
      <c r="B53" s="39" t="s">
        <v>1008</v>
      </c>
      <c r="C53" s="50">
        <v>1991</v>
      </c>
      <c r="D53" s="39" t="s">
        <v>36</v>
      </c>
      <c r="E53" s="39">
        <v>82.3</v>
      </c>
      <c r="F53" s="39">
        <v>95</v>
      </c>
      <c r="G53" s="39">
        <v>123</v>
      </c>
      <c r="H53" s="39">
        <f t="shared" si="0"/>
        <v>218</v>
      </c>
      <c r="I53" s="39">
        <v>4</v>
      </c>
      <c r="J53" s="39">
        <f t="shared" si="2"/>
        <v>263.86118507924084</v>
      </c>
    </row>
    <row r="54" spans="1:10" ht="15" x14ac:dyDescent="0.2">
      <c r="A54" s="39">
        <v>85</v>
      </c>
      <c r="B54" s="39" t="s">
        <v>1179</v>
      </c>
      <c r="C54" s="50">
        <v>1990</v>
      </c>
      <c r="D54" s="39" t="s">
        <v>36</v>
      </c>
      <c r="E54" s="39">
        <v>83.9</v>
      </c>
      <c r="F54" s="39">
        <v>75</v>
      </c>
      <c r="G54" s="39">
        <v>95</v>
      </c>
      <c r="H54" s="39">
        <f t="shared" si="0"/>
        <v>170</v>
      </c>
      <c r="I54" s="39">
        <v>5</v>
      </c>
      <c r="J54" s="39">
        <f t="shared" si="2"/>
        <v>203.77764864083073</v>
      </c>
    </row>
    <row r="55" spans="1:10" ht="15" x14ac:dyDescent="0.2">
      <c r="A55" s="39"/>
      <c r="B55" s="39"/>
      <c r="C55" s="50"/>
      <c r="D55" s="39"/>
      <c r="E55" s="39"/>
      <c r="F55" s="39"/>
      <c r="G55" s="39"/>
      <c r="H55" s="39"/>
      <c r="I55" s="39"/>
      <c r="J55" s="39"/>
    </row>
    <row r="56" spans="1:10" ht="15" x14ac:dyDescent="0.2">
      <c r="A56" s="39">
        <v>94</v>
      </c>
      <c r="B56" s="39" t="s">
        <v>1211</v>
      </c>
      <c r="C56" s="50">
        <v>1966</v>
      </c>
      <c r="D56" s="39" t="s">
        <v>44</v>
      </c>
      <c r="E56" s="39">
        <v>90.1</v>
      </c>
      <c r="F56" s="39">
        <v>65</v>
      </c>
      <c r="G56" s="39">
        <v>95</v>
      </c>
      <c r="H56" s="39">
        <f t="shared" si="0"/>
        <v>160</v>
      </c>
      <c r="I56" s="39">
        <v>1</v>
      </c>
      <c r="J56" s="39">
        <f t="shared" si="2"/>
        <v>185.43403911193937</v>
      </c>
    </row>
    <row r="57" spans="1:10" ht="15" x14ac:dyDescent="0.2">
      <c r="A57" s="39"/>
      <c r="B57" s="39"/>
      <c r="C57" s="50"/>
      <c r="D57" s="39"/>
      <c r="E57" s="39"/>
      <c r="F57" s="39"/>
      <c r="G57" s="39"/>
      <c r="H57" s="39"/>
      <c r="I57" s="39"/>
      <c r="J57" s="39"/>
    </row>
    <row r="58" spans="1:10" ht="15" x14ac:dyDescent="0.2">
      <c r="A58" s="39">
        <v>105</v>
      </c>
      <c r="B58" s="39" t="s">
        <v>1028</v>
      </c>
      <c r="C58" s="50">
        <v>1985</v>
      </c>
      <c r="D58" s="39" t="s">
        <v>40</v>
      </c>
      <c r="E58" s="39">
        <v>95.6</v>
      </c>
      <c r="F58" s="39">
        <v>110</v>
      </c>
      <c r="G58" s="39">
        <v>140</v>
      </c>
      <c r="H58" s="39">
        <f t="shared" si="0"/>
        <v>250</v>
      </c>
      <c r="I58" s="39">
        <v>1</v>
      </c>
      <c r="J58" s="39">
        <f t="shared" si="2"/>
        <v>282.48066940025052</v>
      </c>
    </row>
    <row r="59" spans="1:10" ht="15" x14ac:dyDescent="0.2">
      <c r="A59" s="39">
        <v>105</v>
      </c>
      <c r="B59" s="39" t="s">
        <v>1083</v>
      </c>
      <c r="C59" s="50">
        <v>1987</v>
      </c>
      <c r="D59" s="39" t="s">
        <v>40</v>
      </c>
      <c r="E59" s="39">
        <v>95.4</v>
      </c>
      <c r="F59" s="39">
        <v>100</v>
      </c>
      <c r="G59" s="39">
        <v>120</v>
      </c>
      <c r="H59" s="39">
        <f t="shared" si="0"/>
        <v>220</v>
      </c>
      <c r="I59" s="39">
        <v>2</v>
      </c>
      <c r="J59" s="39">
        <f t="shared" si="2"/>
        <v>248.7958934955727</v>
      </c>
    </row>
    <row r="60" spans="1:10" ht="15" x14ac:dyDescent="0.2">
      <c r="A60" s="39">
        <v>105</v>
      </c>
      <c r="B60" s="39" t="s">
        <v>1212</v>
      </c>
      <c r="C60" s="50">
        <v>1993</v>
      </c>
      <c r="D60" s="39" t="s">
        <v>27</v>
      </c>
      <c r="E60" s="39">
        <v>104.8</v>
      </c>
      <c r="F60" s="39">
        <v>78</v>
      </c>
      <c r="G60" s="39">
        <v>130</v>
      </c>
      <c r="H60" s="39">
        <f t="shared" si="0"/>
        <v>208</v>
      </c>
      <c r="I60" s="39">
        <v>3</v>
      </c>
      <c r="J60" s="39">
        <f t="shared" si="2"/>
        <v>227.02726331015865</v>
      </c>
    </row>
    <row r="61" spans="1:10" ht="15" x14ac:dyDescent="0.2">
      <c r="A61" s="39">
        <v>105</v>
      </c>
      <c r="B61" s="39" t="s">
        <v>1213</v>
      </c>
      <c r="C61" s="50">
        <v>1981</v>
      </c>
      <c r="D61" s="39" t="s">
        <v>40</v>
      </c>
      <c r="E61" s="39">
        <v>96.4</v>
      </c>
      <c r="F61" s="39">
        <v>72</v>
      </c>
      <c r="G61" s="39">
        <v>105</v>
      </c>
      <c r="H61" s="39">
        <f t="shared" si="0"/>
        <v>177</v>
      </c>
      <c r="I61" s="39">
        <v>4</v>
      </c>
      <c r="J61" s="39">
        <f t="shared" si="2"/>
        <v>199.32206775048513</v>
      </c>
    </row>
    <row r="62" spans="1:10" ht="15" x14ac:dyDescent="0.2">
      <c r="A62" s="39"/>
      <c r="B62" s="39"/>
      <c r="C62" s="50"/>
      <c r="D62" s="39"/>
      <c r="E62" s="39"/>
      <c r="F62" s="39"/>
      <c r="G62" s="39"/>
      <c r="H62" s="39"/>
      <c r="I62" s="39"/>
      <c r="J62" s="39"/>
    </row>
    <row r="63" spans="1:10" ht="15" x14ac:dyDescent="0.2">
      <c r="A63" s="39" t="s">
        <v>281</v>
      </c>
      <c r="B63" s="39" t="s">
        <v>78</v>
      </c>
      <c r="C63" s="50">
        <v>1982</v>
      </c>
      <c r="D63" s="39" t="s">
        <v>40</v>
      </c>
      <c r="E63" s="39">
        <v>110.7</v>
      </c>
      <c r="F63" s="39">
        <v>123</v>
      </c>
      <c r="G63" s="39">
        <v>152</v>
      </c>
      <c r="H63" s="39">
        <f t="shared" si="0"/>
        <v>275</v>
      </c>
      <c r="I63" s="39">
        <v>1</v>
      </c>
      <c r="J63" s="39">
        <f t="shared" si="2"/>
        <v>294.83192316353791</v>
      </c>
    </row>
    <row r="64" spans="1:10" ht="15" x14ac:dyDescent="0.2">
      <c r="A64" s="39" t="s">
        <v>281</v>
      </c>
      <c r="B64" s="39" t="s">
        <v>932</v>
      </c>
      <c r="C64" s="50">
        <v>1973</v>
      </c>
      <c r="D64" s="39" t="s">
        <v>44</v>
      </c>
      <c r="E64" s="39">
        <v>115.6</v>
      </c>
      <c r="F64" s="39">
        <v>105</v>
      </c>
      <c r="G64" s="39">
        <v>145</v>
      </c>
      <c r="H64" s="39">
        <f t="shared" si="0"/>
        <v>250</v>
      </c>
      <c r="I64" s="39">
        <v>2</v>
      </c>
      <c r="J64" s="39">
        <f t="shared" si="2"/>
        <v>264.64509538512033</v>
      </c>
    </row>
    <row r="65" spans="1:10" ht="15" x14ac:dyDescent="0.2">
      <c r="A65" s="39" t="s">
        <v>281</v>
      </c>
      <c r="B65" s="39" t="s">
        <v>340</v>
      </c>
      <c r="C65" s="50">
        <v>1975</v>
      </c>
      <c r="D65" s="39" t="s">
        <v>40</v>
      </c>
      <c r="E65" s="39">
        <v>146.1</v>
      </c>
      <c r="F65" s="39">
        <v>74</v>
      </c>
      <c r="G65" s="39">
        <v>102</v>
      </c>
      <c r="H65" s="39">
        <f t="shared" si="0"/>
        <v>176</v>
      </c>
      <c r="I65" s="39">
        <v>3</v>
      </c>
      <c r="J65" s="39">
        <f t="shared" si="2"/>
        <v>177.83692272305592</v>
      </c>
    </row>
    <row r="66" spans="1:10" ht="15" x14ac:dyDescent="0.2">
      <c r="A66" s="9"/>
      <c r="B66" s="10"/>
      <c r="C66" s="9"/>
      <c r="D66" s="10"/>
      <c r="E66" s="9"/>
      <c r="F66" s="10"/>
      <c r="G66" s="9"/>
      <c r="H66" s="10"/>
      <c r="I66" s="9"/>
      <c r="J66" s="9"/>
    </row>
  </sheetData>
  <pageMargins left="0.25" right="0.25" top="0.25" bottom="0.25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J43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13" t="s">
        <v>712</v>
      </c>
      <c r="C1" s="13"/>
      <c r="D1" s="3"/>
      <c r="E1" s="2" t="s">
        <v>2</v>
      </c>
      <c r="F1" s="3" t="s">
        <v>547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53</v>
      </c>
      <c r="C5" s="16" t="s">
        <v>527</v>
      </c>
      <c r="D5" s="21">
        <v>1987</v>
      </c>
      <c r="E5" s="16" t="s">
        <v>36</v>
      </c>
      <c r="F5" s="21">
        <v>50.25</v>
      </c>
      <c r="G5" s="16">
        <v>35</v>
      </c>
      <c r="H5" s="21">
        <v>47.5</v>
      </c>
      <c r="I5" s="16">
        <v>82.5</v>
      </c>
      <c r="J5" s="16">
        <v>1</v>
      </c>
    </row>
    <row r="6" spans="1:10" ht="15" x14ac:dyDescent="0.2">
      <c r="A6" s="11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9"/>
      <c r="B7" s="21">
        <v>58</v>
      </c>
      <c r="C7" s="16" t="s">
        <v>397</v>
      </c>
      <c r="D7" s="21">
        <v>1985</v>
      </c>
      <c r="E7" s="16" t="s">
        <v>36</v>
      </c>
      <c r="F7" s="21">
        <v>57.15</v>
      </c>
      <c r="G7" s="16">
        <v>52.5</v>
      </c>
      <c r="H7" s="21">
        <v>72.5</v>
      </c>
      <c r="I7" s="16">
        <v>125</v>
      </c>
      <c r="J7" s="16">
        <v>1</v>
      </c>
    </row>
    <row r="8" spans="1:10" ht="15" x14ac:dyDescent="0.2">
      <c r="A8" s="11"/>
      <c r="B8" s="22"/>
      <c r="C8" s="20"/>
      <c r="D8" s="22"/>
      <c r="E8" s="20"/>
      <c r="F8" s="22"/>
      <c r="G8" s="20"/>
      <c r="H8" s="22"/>
      <c r="I8" s="20"/>
      <c r="J8" s="20"/>
    </row>
    <row r="9" spans="1:10" ht="15" x14ac:dyDescent="0.2">
      <c r="A9" s="9"/>
      <c r="B9" s="21">
        <v>63</v>
      </c>
      <c r="C9" s="16" t="s">
        <v>394</v>
      </c>
      <c r="D9" s="21">
        <v>1983</v>
      </c>
      <c r="E9" s="16" t="s">
        <v>40</v>
      </c>
      <c r="F9" s="21">
        <v>62</v>
      </c>
      <c r="G9" s="16">
        <v>57.5</v>
      </c>
      <c r="H9" s="21">
        <v>75</v>
      </c>
      <c r="I9" s="16">
        <v>132.5</v>
      </c>
      <c r="J9" s="16">
        <v>1</v>
      </c>
    </row>
    <row r="10" spans="1:10" ht="15" x14ac:dyDescent="0.2">
      <c r="A10" s="11"/>
      <c r="B10" s="22">
        <v>63</v>
      </c>
      <c r="C10" s="20" t="s">
        <v>110</v>
      </c>
      <c r="D10" s="22">
        <v>1987</v>
      </c>
      <c r="E10" s="20" t="s">
        <v>36</v>
      </c>
      <c r="F10" s="22">
        <v>62.6</v>
      </c>
      <c r="G10" s="20">
        <v>55</v>
      </c>
      <c r="H10" s="22">
        <v>72.5</v>
      </c>
      <c r="I10" s="20">
        <v>127.5</v>
      </c>
      <c r="J10" s="20">
        <v>2</v>
      </c>
    </row>
    <row r="11" spans="1:10" ht="15" x14ac:dyDescent="0.2">
      <c r="A11" s="9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11"/>
      <c r="B12" s="22">
        <v>75</v>
      </c>
      <c r="C12" s="20" t="s">
        <v>86</v>
      </c>
      <c r="D12" s="22">
        <v>1978</v>
      </c>
      <c r="E12" s="20" t="s">
        <v>40</v>
      </c>
      <c r="F12" s="22">
        <v>73.099999999999994</v>
      </c>
      <c r="G12" s="20">
        <v>72.5</v>
      </c>
      <c r="H12" s="22">
        <v>92.5</v>
      </c>
      <c r="I12" s="20">
        <v>165</v>
      </c>
      <c r="J12" s="20">
        <v>1</v>
      </c>
    </row>
    <row r="13" spans="1:10" ht="15" x14ac:dyDescent="0.2">
      <c r="A13" s="9"/>
      <c r="B13" s="21">
        <v>75</v>
      </c>
      <c r="C13" s="16" t="s">
        <v>548</v>
      </c>
      <c r="D13" s="21">
        <v>1988</v>
      </c>
      <c r="E13" s="16" t="s">
        <v>27</v>
      </c>
      <c r="F13" s="21">
        <v>75</v>
      </c>
      <c r="G13" s="16">
        <v>40</v>
      </c>
      <c r="H13" s="21">
        <v>50</v>
      </c>
      <c r="I13" s="16">
        <v>90</v>
      </c>
      <c r="J13" s="16">
        <v>2</v>
      </c>
    </row>
    <row r="14" spans="1:10" ht="15" x14ac:dyDescent="0.2">
      <c r="A14" s="11"/>
      <c r="B14" s="22"/>
      <c r="C14" s="20"/>
      <c r="D14" s="22"/>
      <c r="E14" s="20"/>
      <c r="F14" s="22"/>
      <c r="G14" s="20"/>
      <c r="H14" s="22"/>
      <c r="I14" s="20"/>
      <c r="J14" s="20"/>
    </row>
    <row r="15" spans="1:10" ht="15" x14ac:dyDescent="0.2">
      <c r="A15" s="9"/>
      <c r="B15" s="21" t="s">
        <v>106</v>
      </c>
      <c r="C15" s="16" t="s">
        <v>549</v>
      </c>
      <c r="D15" s="21">
        <v>1989</v>
      </c>
      <c r="E15" s="16" t="s">
        <v>27</v>
      </c>
      <c r="F15" s="21">
        <v>87.7</v>
      </c>
      <c r="G15" s="16">
        <v>50</v>
      </c>
      <c r="H15" s="21">
        <v>77.5</v>
      </c>
      <c r="I15" s="16">
        <v>127.5</v>
      </c>
      <c r="J15" s="16">
        <v>1</v>
      </c>
    </row>
    <row r="16" spans="1:10" ht="15" x14ac:dyDescent="0.2">
      <c r="A16" s="12"/>
      <c r="B16" s="24" t="s">
        <v>106</v>
      </c>
      <c r="C16" s="18" t="s">
        <v>63</v>
      </c>
      <c r="D16" s="24">
        <v>1947</v>
      </c>
      <c r="E16" s="18" t="s">
        <v>44</v>
      </c>
      <c r="F16" s="24">
        <v>85.45</v>
      </c>
      <c r="G16" s="18">
        <v>30</v>
      </c>
      <c r="H16" s="24">
        <v>40</v>
      </c>
      <c r="I16" s="18">
        <v>70</v>
      </c>
      <c r="J16" s="18">
        <v>2</v>
      </c>
    </row>
    <row r="17" spans="1:10" ht="15" x14ac:dyDescent="0.2">
      <c r="A17" s="11"/>
      <c r="B17" s="22"/>
      <c r="C17" s="20"/>
      <c r="D17" s="22"/>
      <c r="E17" s="20"/>
      <c r="F17" s="22"/>
      <c r="G17" s="20"/>
      <c r="H17" s="22"/>
      <c r="I17" s="20"/>
      <c r="J17" s="20"/>
    </row>
    <row r="18" spans="1:10" ht="15" x14ac:dyDescent="0.2">
      <c r="A18" s="9"/>
      <c r="B18" s="21">
        <v>56</v>
      </c>
      <c r="C18" s="16" t="s">
        <v>74</v>
      </c>
      <c r="D18" s="21">
        <v>1992</v>
      </c>
      <c r="E18" s="16" t="s">
        <v>27</v>
      </c>
      <c r="F18" s="21">
        <v>48.1</v>
      </c>
      <c r="G18" s="16">
        <v>50</v>
      </c>
      <c r="H18" s="21">
        <v>65</v>
      </c>
      <c r="I18" s="16">
        <v>115</v>
      </c>
      <c r="J18" s="16">
        <v>1</v>
      </c>
    </row>
    <row r="19" spans="1:10" ht="15" x14ac:dyDescent="0.2">
      <c r="A19" s="11"/>
      <c r="B19" s="22">
        <v>56</v>
      </c>
      <c r="C19" s="20" t="s">
        <v>43</v>
      </c>
      <c r="D19" s="22">
        <v>1990</v>
      </c>
      <c r="E19" s="20" t="s">
        <v>27</v>
      </c>
      <c r="F19" s="22">
        <v>54.95</v>
      </c>
      <c r="G19" s="20">
        <v>37.5</v>
      </c>
      <c r="H19" s="22">
        <v>60</v>
      </c>
      <c r="I19" s="20">
        <v>97.5</v>
      </c>
      <c r="J19" s="20">
        <v>2</v>
      </c>
    </row>
    <row r="20" spans="1:10" ht="15" x14ac:dyDescent="0.2">
      <c r="A20" s="9"/>
      <c r="B20" s="21">
        <v>56</v>
      </c>
      <c r="C20" s="16" t="s">
        <v>294</v>
      </c>
      <c r="D20" s="21">
        <v>1991</v>
      </c>
      <c r="E20" s="16" t="s">
        <v>27</v>
      </c>
      <c r="F20" s="21">
        <v>54.55</v>
      </c>
      <c r="G20" s="16">
        <v>32.5</v>
      </c>
      <c r="H20" s="21">
        <v>52.5</v>
      </c>
      <c r="I20" s="16">
        <v>85</v>
      </c>
      <c r="J20" s="16">
        <v>3</v>
      </c>
    </row>
    <row r="21" spans="1:10" ht="15" x14ac:dyDescent="0.2">
      <c r="A21" s="11"/>
      <c r="B21" s="22">
        <v>56</v>
      </c>
      <c r="C21" s="20" t="s">
        <v>488</v>
      </c>
      <c r="D21" s="22">
        <v>1994</v>
      </c>
      <c r="E21" s="20" t="s">
        <v>27</v>
      </c>
      <c r="F21" s="22">
        <v>24.8</v>
      </c>
      <c r="G21" s="20">
        <v>25</v>
      </c>
      <c r="H21" s="22">
        <v>35</v>
      </c>
      <c r="I21" s="20">
        <v>60</v>
      </c>
      <c r="J21" s="20">
        <v>4</v>
      </c>
    </row>
    <row r="22" spans="1:10" ht="15" x14ac:dyDescent="0.2">
      <c r="A22" s="9"/>
      <c r="B22" s="21">
        <v>56</v>
      </c>
      <c r="C22" s="16" t="s">
        <v>550</v>
      </c>
      <c r="D22" s="21">
        <v>1995</v>
      </c>
      <c r="E22" s="16" t="s">
        <v>27</v>
      </c>
      <c r="F22" s="21">
        <v>35.85</v>
      </c>
      <c r="G22" s="16">
        <v>17.5</v>
      </c>
      <c r="H22" s="21">
        <v>27.5</v>
      </c>
      <c r="I22" s="16">
        <v>45</v>
      </c>
      <c r="J22" s="16">
        <v>5</v>
      </c>
    </row>
    <row r="23" spans="1:10" ht="15" x14ac:dyDescent="0.2">
      <c r="A23" s="11"/>
      <c r="B23" s="22">
        <v>56</v>
      </c>
      <c r="C23" s="20" t="s">
        <v>68</v>
      </c>
      <c r="D23" s="22">
        <v>1996</v>
      </c>
      <c r="E23" s="20" t="s">
        <v>27</v>
      </c>
      <c r="F23" s="22">
        <v>29.45</v>
      </c>
      <c r="G23" s="20">
        <v>15</v>
      </c>
      <c r="H23" s="22">
        <v>17.5</v>
      </c>
      <c r="I23" s="20">
        <v>32.5</v>
      </c>
      <c r="J23" s="20">
        <v>6</v>
      </c>
    </row>
    <row r="24" spans="1:10" ht="15" x14ac:dyDescent="0.2">
      <c r="A24" s="9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11"/>
      <c r="B25" s="22">
        <v>62</v>
      </c>
      <c r="C25" s="20" t="s">
        <v>551</v>
      </c>
      <c r="D25" s="22">
        <v>1990</v>
      </c>
      <c r="E25" s="20" t="s">
        <v>27</v>
      </c>
      <c r="F25" s="22">
        <v>61.5</v>
      </c>
      <c r="G25" s="20">
        <v>32.5</v>
      </c>
      <c r="H25" s="22">
        <v>52.5</v>
      </c>
      <c r="I25" s="20">
        <v>85</v>
      </c>
      <c r="J25" s="20">
        <v>1</v>
      </c>
    </row>
    <row r="26" spans="1:10" ht="15" x14ac:dyDescent="0.2">
      <c r="A26" s="9"/>
      <c r="B26" s="21"/>
      <c r="C26" s="16"/>
      <c r="D26" s="21"/>
      <c r="E26" s="16"/>
      <c r="F26" s="21"/>
      <c r="G26" s="16"/>
      <c r="H26" s="21"/>
      <c r="I26" s="16"/>
      <c r="J26" s="16"/>
    </row>
    <row r="27" spans="1:10" ht="15" x14ac:dyDescent="0.2">
      <c r="A27" s="11"/>
      <c r="B27" s="22">
        <v>69</v>
      </c>
      <c r="C27" s="20" t="s">
        <v>167</v>
      </c>
      <c r="D27" s="22">
        <v>1983</v>
      </c>
      <c r="E27" s="20" t="s">
        <v>40</v>
      </c>
      <c r="F27" s="22">
        <v>68.400000000000006</v>
      </c>
      <c r="G27" s="20">
        <v>90</v>
      </c>
      <c r="H27" s="22">
        <v>125</v>
      </c>
      <c r="I27" s="20">
        <v>215</v>
      </c>
      <c r="J27" s="20">
        <v>1</v>
      </c>
    </row>
    <row r="28" spans="1:10" ht="15" x14ac:dyDescent="0.2">
      <c r="A28" s="9"/>
      <c r="B28" s="21">
        <v>69</v>
      </c>
      <c r="C28" s="16" t="s">
        <v>420</v>
      </c>
      <c r="D28" s="21">
        <v>1983</v>
      </c>
      <c r="E28" s="16" t="s">
        <v>40</v>
      </c>
      <c r="F28" s="21">
        <v>66.75</v>
      </c>
      <c r="G28" s="16">
        <v>75</v>
      </c>
      <c r="H28" s="21">
        <v>102.5</v>
      </c>
      <c r="I28" s="16">
        <v>177.5</v>
      </c>
      <c r="J28" s="16">
        <v>2</v>
      </c>
    </row>
    <row r="29" spans="1:10" ht="15" x14ac:dyDescent="0.2">
      <c r="A29" s="11"/>
      <c r="B29" s="22"/>
      <c r="C29" s="20"/>
      <c r="D29" s="22"/>
      <c r="E29" s="20"/>
      <c r="F29" s="22"/>
      <c r="G29" s="20"/>
      <c r="H29" s="22"/>
      <c r="I29" s="20"/>
      <c r="J29" s="20"/>
    </row>
    <row r="30" spans="1:10" ht="15" x14ac:dyDescent="0.2">
      <c r="A30" s="9"/>
      <c r="B30" s="21">
        <v>77</v>
      </c>
      <c r="C30" s="16" t="s">
        <v>152</v>
      </c>
      <c r="D30" s="21">
        <v>1988</v>
      </c>
      <c r="E30" s="16" t="s">
        <v>27</v>
      </c>
      <c r="F30" s="21">
        <v>72.2</v>
      </c>
      <c r="G30" s="16">
        <v>70</v>
      </c>
      <c r="H30" s="21">
        <v>80</v>
      </c>
      <c r="I30" s="16">
        <v>150</v>
      </c>
      <c r="J30" s="16">
        <v>1</v>
      </c>
    </row>
    <row r="31" spans="1:10" ht="15" x14ac:dyDescent="0.2">
      <c r="A31" s="11"/>
      <c r="B31" s="22">
        <v>77</v>
      </c>
      <c r="C31" s="20" t="s">
        <v>552</v>
      </c>
      <c r="D31" s="22">
        <v>1989</v>
      </c>
      <c r="E31" s="20" t="s">
        <v>27</v>
      </c>
      <c r="F31" s="22">
        <v>76.2</v>
      </c>
      <c r="G31" s="20">
        <v>42.5</v>
      </c>
      <c r="H31" s="22">
        <v>85</v>
      </c>
      <c r="I31" s="20">
        <v>127.5</v>
      </c>
      <c r="J31" s="20">
        <v>2</v>
      </c>
    </row>
    <row r="32" spans="1:10" ht="15" x14ac:dyDescent="0.2">
      <c r="A32" s="9"/>
      <c r="B32" s="21">
        <v>77</v>
      </c>
      <c r="C32" s="16" t="s">
        <v>536</v>
      </c>
      <c r="D32" s="21">
        <v>1989</v>
      </c>
      <c r="E32" s="16" t="s">
        <v>27</v>
      </c>
      <c r="F32" s="21">
        <v>74.849999999999994</v>
      </c>
      <c r="G32" s="16">
        <v>52.5</v>
      </c>
      <c r="H32" s="21">
        <v>67.5</v>
      </c>
      <c r="I32" s="16">
        <v>120</v>
      </c>
      <c r="J32" s="16">
        <v>3</v>
      </c>
    </row>
    <row r="33" spans="1:10" ht="15" x14ac:dyDescent="0.2">
      <c r="A33" s="11"/>
      <c r="B33" s="22"/>
      <c r="C33" s="20"/>
      <c r="D33" s="22"/>
      <c r="E33" s="20"/>
      <c r="F33" s="22"/>
      <c r="G33" s="20"/>
      <c r="H33" s="22"/>
      <c r="I33" s="20"/>
      <c r="J33" s="20"/>
    </row>
    <row r="34" spans="1:10" ht="15" x14ac:dyDescent="0.2">
      <c r="A34" s="9"/>
      <c r="B34" s="21">
        <v>85</v>
      </c>
      <c r="C34" s="16" t="s">
        <v>97</v>
      </c>
      <c r="D34" s="21">
        <v>1986</v>
      </c>
      <c r="E34" s="16" t="s">
        <v>36</v>
      </c>
      <c r="F34" s="21">
        <v>85</v>
      </c>
      <c r="G34" s="16">
        <v>100</v>
      </c>
      <c r="H34" s="21">
        <v>120</v>
      </c>
      <c r="I34" s="16">
        <v>220</v>
      </c>
      <c r="J34" s="16">
        <v>1</v>
      </c>
    </row>
    <row r="35" spans="1:10" ht="15" x14ac:dyDescent="0.2">
      <c r="A35" s="11"/>
      <c r="B35" s="22">
        <v>85</v>
      </c>
      <c r="C35" s="20" t="s">
        <v>25</v>
      </c>
      <c r="D35" s="22">
        <v>1987</v>
      </c>
      <c r="E35" s="20" t="s">
        <v>36</v>
      </c>
      <c r="F35" s="22">
        <v>78.5</v>
      </c>
      <c r="G35" s="20">
        <v>57.5</v>
      </c>
      <c r="H35" s="22">
        <v>85</v>
      </c>
      <c r="I35" s="20">
        <v>142.5</v>
      </c>
      <c r="J35" s="20">
        <v>2</v>
      </c>
    </row>
    <row r="36" spans="1:10" ht="15" x14ac:dyDescent="0.2">
      <c r="A36" s="9"/>
      <c r="B36" s="21">
        <v>85</v>
      </c>
      <c r="C36" s="16" t="s">
        <v>156</v>
      </c>
      <c r="D36" s="21">
        <v>1990</v>
      </c>
      <c r="E36" s="16" t="s">
        <v>27</v>
      </c>
      <c r="F36" s="21">
        <v>83.5</v>
      </c>
      <c r="G36" s="16">
        <v>55</v>
      </c>
      <c r="H36" s="21">
        <v>82.5</v>
      </c>
      <c r="I36" s="16">
        <v>137.5</v>
      </c>
      <c r="J36" s="16">
        <v>3</v>
      </c>
    </row>
    <row r="37" spans="1:10" ht="15" x14ac:dyDescent="0.2">
      <c r="A37" s="11"/>
      <c r="B37" s="22"/>
      <c r="C37" s="20"/>
      <c r="D37" s="22"/>
      <c r="E37" s="20"/>
      <c r="F37" s="22"/>
      <c r="G37" s="20"/>
      <c r="H37" s="22"/>
      <c r="I37" s="20"/>
      <c r="J37" s="20"/>
    </row>
    <row r="38" spans="1:10" ht="15" x14ac:dyDescent="0.2">
      <c r="A38" s="9"/>
      <c r="B38" s="21">
        <v>94</v>
      </c>
      <c r="C38" s="16" t="s">
        <v>175</v>
      </c>
      <c r="D38" s="21">
        <v>1977</v>
      </c>
      <c r="E38" s="16" t="s">
        <v>40</v>
      </c>
      <c r="F38" s="21">
        <v>92.65</v>
      </c>
      <c r="G38" s="16">
        <v>117.5</v>
      </c>
      <c r="H38" s="21">
        <v>150</v>
      </c>
      <c r="I38" s="16">
        <v>267.5</v>
      </c>
      <c r="J38" s="16">
        <v>1</v>
      </c>
    </row>
    <row r="39" spans="1:10" ht="15" x14ac:dyDescent="0.2">
      <c r="A39" s="11"/>
      <c r="B39" s="22">
        <v>94</v>
      </c>
      <c r="C39" s="20" t="s">
        <v>524</v>
      </c>
      <c r="D39" s="22">
        <v>1988</v>
      </c>
      <c r="E39" s="20" t="s">
        <v>27</v>
      </c>
      <c r="F39" s="22">
        <v>89.3</v>
      </c>
      <c r="G39" s="20">
        <v>80</v>
      </c>
      <c r="H39" s="22">
        <v>120</v>
      </c>
      <c r="I39" s="20">
        <v>200</v>
      </c>
      <c r="J39" s="20">
        <v>2</v>
      </c>
    </row>
    <row r="40" spans="1:10" ht="15" x14ac:dyDescent="0.2">
      <c r="A40" s="9"/>
      <c r="B40" s="21">
        <v>94</v>
      </c>
      <c r="C40" s="16" t="s">
        <v>497</v>
      </c>
      <c r="D40" s="21">
        <v>1990</v>
      </c>
      <c r="E40" s="16" t="s">
        <v>27</v>
      </c>
      <c r="F40" s="21">
        <v>89.45</v>
      </c>
      <c r="G40" s="16">
        <v>65</v>
      </c>
      <c r="H40" s="21">
        <v>82.5</v>
      </c>
      <c r="I40" s="16">
        <v>147.5</v>
      </c>
      <c r="J40" s="16">
        <v>3</v>
      </c>
    </row>
    <row r="41" spans="1:10" ht="15" x14ac:dyDescent="0.2">
      <c r="A41" s="11"/>
      <c r="B41" s="22"/>
      <c r="C41" s="20"/>
      <c r="D41" s="22"/>
      <c r="E41" s="20"/>
      <c r="F41" s="22"/>
      <c r="G41" s="20"/>
      <c r="H41" s="22"/>
      <c r="I41" s="20"/>
      <c r="J41" s="20"/>
    </row>
    <row r="42" spans="1:10" ht="15" x14ac:dyDescent="0.2">
      <c r="A42" s="9"/>
      <c r="B42" s="21">
        <v>105</v>
      </c>
      <c r="C42" s="16" t="s">
        <v>174</v>
      </c>
      <c r="D42" s="21">
        <v>1975</v>
      </c>
      <c r="E42" s="16" t="s">
        <v>40</v>
      </c>
      <c r="F42" s="21">
        <v>105</v>
      </c>
      <c r="G42" s="16" t="s">
        <v>49</v>
      </c>
      <c r="H42" s="21">
        <v>140</v>
      </c>
      <c r="I42" s="16" t="s">
        <v>49</v>
      </c>
      <c r="J42" s="16" t="s">
        <v>49</v>
      </c>
    </row>
    <row r="43" spans="1:10" ht="15" x14ac:dyDescent="0.2">
      <c r="A43" s="9"/>
      <c r="B43" s="21"/>
      <c r="C43" s="16"/>
      <c r="D43" s="21"/>
      <c r="E43" s="16"/>
      <c r="F43" s="21"/>
      <c r="G43" s="16"/>
      <c r="H43" s="21"/>
      <c r="I43" s="16"/>
      <c r="J43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5"/>
  <sheetViews>
    <sheetView workbookViewId="0">
      <selection activeCell="I3" sqref="I3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1214</v>
      </c>
      <c r="C1" s="3"/>
      <c r="D1" s="3"/>
      <c r="E1" s="2" t="s">
        <v>2</v>
      </c>
      <c r="F1" s="3"/>
      <c r="G1" s="3"/>
      <c r="H1" s="23" t="s">
        <v>852</v>
      </c>
      <c r="I1" s="3"/>
      <c r="J1" s="3"/>
    </row>
    <row r="2" spans="1:10" ht="15.75" x14ac:dyDescent="0.25">
      <c r="A2" s="2" t="s">
        <v>0</v>
      </c>
      <c r="B2" s="3"/>
      <c r="C2" s="23" t="s">
        <v>28</v>
      </c>
      <c r="D2" s="3"/>
      <c r="E2" s="2" t="s">
        <v>3</v>
      </c>
      <c r="F2" s="3"/>
      <c r="G2" s="3"/>
      <c r="H2" s="3" t="s">
        <v>1215</v>
      </c>
      <c r="I2" s="47"/>
      <c r="J2" s="3" t="s">
        <v>919</v>
      </c>
    </row>
    <row r="3" spans="1:10" ht="15.75" x14ac:dyDescent="0.25">
      <c r="A3" s="5" t="s">
        <v>1</v>
      </c>
      <c r="B3" s="6"/>
      <c r="C3" s="6" t="s">
        <v>1216</v>
      </c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5</v>
      </c>
      <c r="B4" s="8" t="s">
        <v>6</v>
      </c>
      <c r="C4" s="7" t="s">
        <v>9</v>
      </c>
      <c r="D4" s="8" t="s">
        <v>7</v>
      </c>
      <c r="E4" s="7" t="s">
        <v>8</v>
      </c>
      <c r="F4" s="8" t="s">
        <v>10</v>
      </c>
      <c r="G4" s="7" t="s">
        <v>11</v>
      </c>
      <c r="H4" s="8" t="s">
        <v>12</v>
      </c>
      <c r="I4" s="7" t="s">
        <v>13</v>
      </c>
      <c r="J4" s="7" t="s">
        <v>1173</v>
      </c>
    </row>
    <row r="5" spans="1:10" ht="15" x14ac:dyDescent="0.2">
      <c r="A5" s="39">
        <v>48</v>
      </c>
      <c r="B5" s="39" t="s">
        <v>1191</v>
      </c>
      <c r="C5" s="50">
        <v>1993</v>
      </c>
      <c r="D5" s="39" t="s">
        <v>27</v>
      </c>
      <c r="E5" s="39">
        <v>47.9</v>
      </c>
      <c r="F5" s="39">
        <v>49</v>
      </c>
      <c r="G5" s="39">
        <v>62</v>
      </c>
      <c r="H5" s="39">
        <f>F5+G5</f>
        <v>111</v>
      </c>
      <c r="I5" s="39">
        <v>1</v>
      </c>
      <c r="J5" s="39">
        <f>(10)^((1.056683941)*((LOG10(E5/125.441))^2))*H5</f>
        <v>169.84114234725871</v>
      </c>
    </row>
    <row r="6" spans="1:10" ht="15" x14ac:dyDescent="0.2">
      <c r="A6" s="39">
        <v>48</v>
      </c>
      <c r="B6" s="39" t="s">
        <v>1199</v>
      </c>
      <c r="C6" s="50">
        <v>1992</v>
      </c>
      <c r="D6" s="39" t="s">
        <v>36</v>
      </c>
      <c r="E6" s="39">
        <v>47.4</v>
      </c>
      <c r="F6" s="39">
        <v>33</v>
      </c>
      <c r="G6" s="39">
        <v>50</v>
      </c>
      <c r="H6" s="39">
        <f t="shared" ref="H6:H69" si="0">F6+G6</f>
        <v>83</v>
      </c>
      <c r="I6" s="39">
        <v>2</v>
      </c>
      <c r="J6" s="39">
        <f t="shared" ref="J6:J31" si="1">(10)^((1.056683941)*((LOG10(E6/125.441))^2))*H6</f>
        <v>128.18780534077155</v>
      </c>
    </row>
    <row r="7" spans="1:10" ht="15" x14ac:dyDescent="0.2">
      <c r="A7" s="39">
        <v>48</v>
      </c>
      <c r="B7" s="39" t="s">
        <v>1198</v>
      </c>
      <c r="C7" s="50">
        <v>1993</v>
      </c>
      <c r="D7" s="39" t="s">
        <v>27</v>
      </c>
      <c r="E7" s="39">
        <v>47.7</v>
      </c>
      <c r="F7" s="39">
        <v>31</v>
      </c>
      <c r="G7" s="39">
        <v>46</v>
      </c>
      <c r="H7" s="39">
        <f t="shared" si="0"/>
        <v>77</v>
      </c>
      <c r="I7" s="39">
        <v>3</v>
      </c>
      <c r="J7" s="39">
        <f t="shared" si="1"/>
        <v>118.2550705199333</v>
      </c>
    </row>
    <row r="8" spans="1:10" ht="15" x14ac:dyDescent="0.2">
      <c r="A8" s="39"/>
      <c r="B8" s="39"/>
      <c r="C8" s="50"/>
      <c r="D8" s="39"/>
      <c r="E8" s="39"/>
      <c r="F8" s="39"/>
      <c r="G8" s="39"/>
      <c r="H8" s="39"/>
      <c r="I8" s="39"/>
      <c r="J8" s="39"/>
    </row>
    <row r="9" spans="1:10" ht="15" x14ac:dyDescent="0.2">
      <c r="A9" s="39">
        <v>53</v>
      </c>
      <c r="B9" s="39" t="s">
        <v>1200</v>
      </c>
      <c r="C9" s="50">
        <v>1993</v>
      </c>
      <c r="D9" s="39" t="s">
        <v>27</v>
      </c>
      <c r="E9" s="39">
        <v>52.5</v>
      </c>
      <c r="F9" s="39">
        <v>48</v>
      </c>
      <c r="G9" s="39">
        <v>60</v>
      </c>
      <c r="H9" s="39">
        <f t="shared" si="0"/>
        <v>108</v>
      </c>
      <c r="I9" s="39">
        <v>1</v>
      </c>
      <c r="J9" s="39">
        <f t="shared" si="1"/>
        <v>152.97867976962272</v>
      </c>
    </row>
    <row r="10" spans="1:10" ht="15" x14ac:dyDescent="0.2">
      <c r="A10" s="39">
        <v>53</v>
      </c>
      <c r="B10" s="39" t="s">
        <v>1217</v>
      </c>
      <c r="C10" s="50">
        <v>1992</v>
      </c>
      <c r="D10" s="39" t="s">
        <v>36</v>
      </c>
      <c r="E10" s="39">
        <v>50.8</v>
      </c>
      <c r="F10" s="39">
        <v>35</v>
      </c>
      <c r="G10" s="39">
        <v>65</v>
      </c>
      <c r="H10" s="39">
        <f t="shared" si="0"/>
        <v>100</v>
      </c>
      <c r="I10" s="39">
        <v>2</v>
      </c>
      <c r="J10" s="39">
        <f t="shared" si="1"/>
        <v>145.49619751212805</v>
      </c>
    </row>
    <row r="11" spans="1:10" ht="15" x14ac:dyDescent="0.2">
      <c r="A11" s="39">
        <v>53</v>
      </c>
      <c r="B11" s="39" t="s">
        <v>1202</v>
      </c>
      <c r="C11" s="50">
        <v>1995</v>
      </c>
      <c r="D11" s="39" t="s">
        <v>27</v>
      </c>
      <c r="E11" s="39">
        <v>53</v>
      </c>
      <c r="F11" s="39">
        <v>29</v>
      </c>
      <c r="G11" s="39">
        <v>45</v>
      </c>
      <c r="H11" s="39">
        <f t="shared" si="0"/>
        <v>74</v>
      </c>
      <c r="I11" s="39">
        <v>3</v>
      </c>
      <c r="J11" s="39">
        <f t="shared" si="1"/>
        <v>104.03172751259896</v>
      </c>
    </row>
    <row r="12" spans="1:10" ht="15" x14ac:dyDescent="0.2">
      <c r="A12" s="39"/>
      <c r="B12" s="39"/>
      <c r="C12" s="50"/>
      <c r="D12" s="39"/>
      <c r="E12" s="39"/>
      <c r="F12" s="39"/>
      <c r="G12" s="39"/>
      <c r="H12" s="39"/>
      <c r="I12" s="39"/>
      <c r="J12" s="39"/>
    </row>
    <row r="13" spans="1:10" ht="15" x14ac:dyDescent="0.2">
      <c r="A13" s="39">
        <v>58</v>
      </c>
      <c r="B13" s="39" t="s">
        <v>1218</v>
      </c>
      <c r="C13" s="50">
        <v>1988</v>
      </c>
      <c r="D13" s="39" t="s">
        <v>40</v>
      </c>
      <c r="E13" s="39">
        <v>57.5</v>
      </c>
      <c r="F13" s="39">
        <v>32</v>
      </c>
      <c r="G13" s="39">
        <v>50</v>
      </c>
      <c r="H13" s="39">
        <f t="shared" si="0"/>
        <v>82</v>
      </c>
      <c r="I13" s="39">
        <v>1</v>
      </c>
      <c r="J13" s="39">
        <f t="shared" si="1"/>
        <v>108.41403154853036</v>
      </c>
    </row>
    <row r="14" spans="1:10" ht="15" x14ac:dyDescent="0.2">
      <c r="A14" s="39"/>
      <c r="B14" s="39"/>
      <c r="C14" s="50"/>
      <c r="D14" s="39"/>
      <c r="E14" s="39"/>
      <c r="F14" s="39"/>
      <c r="G14" s="39"/>
      <c r="H14" s="39"/>
      <c r="I14" s="39"/>
      <c r="J14" s="39"/>
    </row>
    <row r="15" spans="1:10" ht="15" x14ac:dyDescent="0.2">
      <c r="A15" s="39">
        <v>63</v>
      </c>
      <c r="B15" s="39" t="s">
        <v>979</v>
      </c>
      <c r="C15" s="50">
        <v>1994</v>
      </c>
      <c r="D15" s="39" t="s">
        <v>27</v>
      </c>
      <c r="E15" s="39">
        <v>61.6</v>
      </c>
      <c r="F15" s="39">
        <v>38</v>
      </c>
      <c r="G15" s="39">
        <v>52</v>
      </c>
      <c r="H15" s="39">
        <f t="shared" si="0"/>
        <v>90</v>
      </c>
      <c r="I15" s="39">
        <v>1</v>
      </c>
      <c r="J15" s="39">
        <f t="shared" si="1"/>
        <v>113.51246607764203</v>
      </c>
    </row>
    <row r="16" spans="1:10" ht="15" x14ac:dyDescent="0.2">
      <c r="A16" s="39">
        <v>63</v>
      </c>
      <c r="B16" s="39" t="s">
        <v>1204</v>
      </c>
      <c r="C16" s="50">
        <v>1994</v>
      </c>
      <c r="D16" s="39" t="s">
        <v>27</v>
      </c>
      <c r="E16" s="39">
        <v>58.7</v>
      </c>
      <c r="F16" s="39">
        <v>37</v>
      </c>
      <c r="G16" s="39">
        <v>45</v>
      </c>
      <c r="H16" s="39">
        <f t="shared" si="0"/>
        <v>82</v>
      </c>
      <c r="I16" s="39">
        <v>2</v>
      </c>
      <c r="J16" s="39">
        <f t="shared" si="1"/>
        <v>106.84354118361814</v>
      </c>
    </row>
    <row r="17" spans="1:10" ht="15" x14ac:dyDescent="0.2">
      <c r="A17" s="39">
        <v>63</v>
      </c>
      <c r="B17" s="39" t="s">
        <v>1206</v>
      </c>
      <c r="C17" s="50">
        <v>1995</v>
      </c>
      <c r="D17" s="39" t="s">
        <v>27</v>
      </c>
      <c r="E17" s="39">
        <v>60.5</v>
      </c>
      <c r="F17" s="39" t="s">
        <v>935</v>
      </c>
      <c r="G17" s="39">
        <v>39</v>
      </c>
      <c r="H17" s="39" t="s">
        <v>935</v>
      </c>
      <c r="I17" s="39" t="s">
        <v>935</v>
      </c>
      <c r="J17" s="39" t="s">
        <v>935</v>
      </c>
    </row>
    <row r="18" spans="1:10" ht="15" x14ac:dyDescent="0.2">
      <c r="A18" s="39"/>
      <c r="B18" s="39"/>
      <c r="C18" s="50"/>
      <c r="D18" s="39"/>
      <c r="E18" s="39"/>
      <c r="F18" s="39"/>
      <c r="G18" s="39"/>
      <c r="H18" s="39"/>
      <c r="I18" s="39"/>
      <c r="J18" s="39"/>
    </row>
    <row r="19" spans="1:10" ht="15" x14ac:dyDescent="0.2">
      <c r="A19" s="39">
        <v>69</v>
      </c>
      <c r="B19" s="39" t="s">
        <v>983</v>
      </c>
      <c r="C19" s="50">
        <v>1994</v>
      </c>
      <c r="D19" s="39" t="s">
        <v>27</v>
      </c>
      <c r="E19" s="39">
        <v>66</v>
      </c>
      <c r="F19" s="39">
        <v>50</v>
      </c>
      <c r="G19" s="39">
        <v>68</v>
      </c>
      <c r="H19" s="39">
        <f t="shared" si="0"/>
        <v>118</v>
      </c>
      <c r="I19" s="39">
        <v>1</v>
      </c>
      <c r="J19" s="39">
        <f t="shared" si="1"/>
        <v>142.58498018523304</v>
      </c>
    </row>
    <row r="20" spans="1:10" ht="15" x14ac:dyDescent="0.2">
      <c r="A20" s="39"/>
      <c r="B20" s="39"/>
      <c r="C20" s="50"/>
      <c r="D20" s="39"/>
      <c r="E20" s="39"/>
      <c r="F20" s="39"/>
      <c r="G20" s="39"/>
      <c r="H20" s="39"/>
      <c r="I20" s="39"/>
      <c r="J20" s="39"/>
    </row>
    <row r="21" spans="1:10" ht="15" x14ac:dyDescent="0.2">
      <c r="A21" s="39">
        <v>75</v>
      </c>
      <c r="B21" s="39" t="s">
        <v>985</v>
      </c>
      <c r="C21" s="50">
        <v>1990</v>
      </c>
      <c r="D21" s="39" t="s">
        <v>36</v>
      </c>
      <c r="E21" s="39">
        <v>74.3</v>
      </c>
      <c r="F21" s="119">
        <v>72</v>
      </c>
      <c r="G21" s="39">
        <v>85</v>
      </c>
      <c r="H21" s="39">
        <f t="shared" si="0"/>
        <v>157</v>
      </c>
      <c r="I21" s="39">
        <v>1</v>
      </c>
      <c r="J21" s="39">
        <f t="shared" si="1"/>
        <v>178.05982703878607</v>
      </c>
    </row>
    <row r="22" spans="1:10" ht="15" x14ac:dyDescent="0.2">
      <c r="A22" s="39">
        <v>75</v>
      </c>
      <c r="B22" s="39" t="s">
        <v>1219</v>
      </c>
      <c r="C22" s="50">
        <v>1990</v>
      </c>
      <c r="D22" s="39" t="s">
        <v>36</v>
      </c>
      <c r="E22" s="39">
        <v>70.599999999999994</v>
      </c>
      <c r="F22" s="39">
        <v>57</v>
      </c>
      <c r="G22" s="39">
        <v>72</v>
      </c>
      <c r="H22" s="39">
        <f t="shared" si="0"/>
        <v>129</v>
      </c>
      <c r="I22" s="39">
        <v>2</v>
      </c>
      <c r="J22" s="39">
        <f t="shared" si="1"/>
        <v>150.1203784036606</v>
      </c>
    </row>
    <row r="23" spans="1:10" ht="15" x14ac:dyDescent="0.2">
      <c r="A23" s="39">
        <v>75</v>
      </c>
      <c r="B23" s="39" t="s">
        <v>1207</v>
      </c>
      <c r="C23" s="50">
        <v>1993</v>
      </c>
      <c r="D23" s="39" t="s">
        <v>27</v>
      </c>
      <c r="E23" s="39">
        <v>75</v>
      </c>
      <c r="F23" s="39">
        <v>45</v>
      </c>
      <c r="G23" s="39">
        <v>70</v>
      </c>
      <c r="H23" s="39">
        <f t="shared" si="0"/>
        <v>115</v>
      </c>
      <c r="I23" s="39">
        <v>3</v>
      </c>
      <c r="J23" s="39">
        <f t="shared" si="1"/>
        <v>129.84465790668003</v>
      </c>
    </row>
    <row r="24" spans="1:10" ht="15" x14ac:dyDescent="0.2">
      <c r="A24" s="39">
        <v>75</v>
      </c>
      <c r="B24" s="39" t="s">
        <v>1072</v>
      </c>
      <c r="C24" s="50">
        <v>1993</v>
      </c>
      <c r="D24" s="39" t="s">
        <v>27</v>
      </c>
      <c r="E24" s="39">
        <v>72.7</v>
      </c>
      <c r="F24" s="39">
        <v>50</v>
      </c>
      <c r="G24" s="39">
        <v>55</v>
      </c>
      <c r="H24" s="39">
        <f t="shared" si="0"/>
        <v>105</v>
      </c>
      <c r="I24" s="39">
        <v>4</v>
      </c>
      <c r="J24" s="39">
        <f t="shared" si="1"/>
        <v>120.36345756149569</v>
      </c>
    </row>
    <row r="25" spans="1:10" ht="15" x14ac:dyDescent="0.2">
      <c r="A25" s="39">
        <v>75</v>
      </c>
      <c r="B25" s="39" t="s">
        <v>987</v>
      </c>
      <c r="C25" s="50">
        <v>1994</v>
      </c>
      <c r="D25" s="39" t="s">
        <v>27</v>
      </c>
      <c r="E25" s="39">
        <v>70.400000000000006</v>
      </c>
      <c r="F25" s="39">
        <v>38</v>
      </c>
      <c r="G25" s="39">
        <v>64</v>
      </c>
      <c r="H25" s="39">
        <f t="shared" si="0"/>
        <v>102</v>
      </c>
      <c r="I25" s="39">
        <v>5</v>
      </c>
      <c r="J25" s="39">
        <f t="shared" si="1"/>
        <v>118.87805872566912</v>
      </c>
    </row>
    <row r="26" spans="1:10" ht="15" x14ac:dyDescent="0.2">
      <c r="A26" s="39"/>
      <c r="B26" s="39"/>
      <c r="C26" s="50"/>
      <c r="D26" s="39"/>
      <c r="E26" s="39"/>
      <c r="F26" s="39"/>
      <c r="G26" s="39"/>
      <c r="H26" s="39"/>
      <c r="I26" s="39"/>
      <c r="J26" s="39"/>
    </row>
    <row r="27" spans="1:10" ht="15" x14ac:dyDescent="0.2">
      <c r="A27" s="39" t="s">
        <v>271</v>
      </c>
      <c r="B27" s="39" t="s">
        <v>831</v>
      </c>
      <c r="C27" s="50">
        <v>1989</v>
      </c>
      <c r="D27" s="39" t="s">
        <v>40</v>
      </c>
      <c r="E27" s="39">
        <v>82.2</v>
      </c>
      <c r="F27" s="39">
        <v>62</v>
      </c>
      <c r="G27" s="39">
        <v>83</v>
      </c>
      <c r="H27" s="39">
        <f t="shared" si="0"/>
        <v>145</v>
      </c>
      <c r="I27" s="39">
        <v>1</v>
      </c>
      <c r="J27" s="39">
        <f t="shared" si="1"/>
        <v>157.38929255376095</v>
      </c>
    </row>
    <row r="28" spans="1:10" ht="15" x14ac:dyDescent="0.2">
      <c r="A28" s="39" t="s">
        <v>271</v>
      </c>
      <c r="B28" s="39" t="s">
        <v>1192</v>
      </c>
      <c r="C28" s="50">
        <v>1995</v>
      </c>
      <c r="D28" s="39" t="s">
        <v>27</v>
      </c>
      <c r="E28" s="39">
        <v>91.8</v>
      </c>
      <c r="F28" s="39">
        <v>49</v>
      </c>
      <c r="G28" s="39">
        <v>79</v>
      </c>
      <c r="H28" s="39">
        <f t="shared" si="0"/>
        <v>128</v>
      </c>
      <c r="I28" s="39">
        <v>2</v>
      </c>
      <c r="J28" s="39">
        <f t="shared" si="1"/>
        <v>133.85626053117039</v>
      </c>
    </row>
    <row r="29" spans="1:10" ht="15" x14ac:dyDescent="0.2">
      <c r="A29" s="39" t="s">
        <v>271</v>
      </c>
      <c r="B29" s="39" t="s">
        <v>1208</v>
      </c>
      <c r="C29" s="50">
        <v>1994</v>
      </c>
      <c r="D29" s="39" t="s">
        <v>27</v>
      </c>
      <c r="E29" s="39">
        <v>85.1</v>
      </c>
      <c r="F29" s="39">
        <v>48</v>
      </c>
      <c r="G29" s="39">
        <v>70</v>
      </c>
      <c r="H29" s="39">
        <f t="shared" si="0"/>
        <v>118</v>
      </c>
      <c r="I29" s="39">
        <v>3</v>
      </c>
      <c r="J29" s="39">
        <f t="shared" si="1"/>
        <v>126.44078525192305</v>
      </c>
    </row>
    <row r="30" spans="1:10" ht="15" x14ac:dyDescent="0.2">
      <c r="A30" s="39" t="s">
        <v>271</v>
      </c>
      <c r="B30" s="39" t="s">
        <v>1220</v>
      </c>
      <c r="C30" s="50">
        <v>1992</v>
      </c>
      <c r="D30" s="39" t="s">
        <v>36</v>
      </c>
      <c r="E30" s="39">
        <v>95.3</v>
      </c>
      <c r="F30" s="39">
        <v>42</v>
      </c>
      <c r="G30" s="39">
        <v>67</v>
      </c>
      <c r="H30" s="39">
        <f t="shared" si="0"/>
        <v>109</v>
      </c>
      <c r="I30" s="39">
        <v>4</v>
      </c>
      <c r="J30" s="39">
        <f t="shared" si="1"/>
        <v>112.84374597168798</v>
      </c>
    </row>
    <row r="31" spans="1:10" ht="15" x14ac:dyDescent="0.2">
      <c r="A31" s="39" t="s">
        <v>271</v>
      </c>
      <c r="B31" s="39" t="s">
        <v>1209</v>
      </c>
      <c r="C31" s="50">
        <v>1994</v>
      </c>
      <c r="D31" s="39" t="s">
        <v>27</v>
      </c>
      <c r="E31" s="39">
        <v>86.3</v>
      </c>
      <c r="F31" s="39">
        <v>35</v>
      </c>
      <c r="G31" s="39">
        <v>60</v>
      </c>
      <c r="H31" s="39">
        <f t="shared" si="0"/>
        <v>95</v>
      </c>
      <c r="I31" s="39">
        <v>5</v>
      </c>
      <c r="J31" s="39">
        <f t="shared" si="1"/>
        <v>101.29830745756269</v>
      </c>
    </row>
    <row r="32" spans="1:10" ht="15" x14ac:dyDescent="0.2">
      <c r="A32" s="39" t="s">
        <v>271</v>
      </c>
      <c r="B32" s="39" t="s">
        <v>60</v>
      </c>
      <c r="C32" s="50">
        <v>1982</v>
      </c>
      <c r="D32" s="39" t="s">
        <v>40</v>
      </c>
      <c r="E32" s="39">
        <v>91.4</v>
      </c>
      <c r="F32" s="39">
        <v>79</v>
      </c>
      <c r="G32" s="39" t="s">
        <v>935</v>
      </c>
      <c r="H32" s="39" t="s">
        <v>935</v>
      </c>
      <c r="I32" s="39" t="s">
        <v>935</v>
      </c>
      <c r="J32" s="39" t="s">
        <v>935</v>
      </c>
    </row>
    <row r="33" spans="1:10" ht="15" x14ac:dyDescent="0.2">
      <c r="A33" s="39" t="s">
        <v>271</v>
      </c>
      <c r="B33" s="39" t="s">
        <v>810</v>
      </c>
      <c r="C33" s="50">
        <v>1993</v>
      </c>
      <c r="D33" s="39" t="s">
        <v>27</v>
      </c>
      <c r="E33" s="39">
        <v>87.7</v>
      </c>
      <c r="F33" s="39" t="s">
        <v>935</v>
      </c>
      <c r="G33" s="119">
        <v>90</v>
      </c>
      <c r="H33" s="39" t="s">
        <v>935</v>
      </c>
      <c r="I33" s="39" t="s">
        <v>935</v>
      </c>
      <c r="J33" s="39" t="s">
        <v>935</v>
      </c>
    </row>
    <row r="34" spans="1:10" ht="15" x14ac:dyDescent="0.2">
      <c r="A34" s="39"/>
      <c r="B34" s="39"/>
      <c r="C34" s="50"/>
      <c r="D34" s="39"/>
      <c r="E34" s="39"/>
      <c r="F34" s="39"/>
      <c r="G34" s="39"/>
      <c r="H34" s="39"/>
      <c r="I34" s="39"/>
      <c r="J34" s="39"/>
    </row>
    <row r="35" spans="1:10" ht="15" x14ac:dyDescent="0.2">
      <c r="A35" s="39">
        <v>56</v>
      </c>
      <c r="B35" s="39" t="s">
        <v>1221</v>
      </c>
      <c r="C35" s="50">
        <v>1997</v>
      </c>
      <c r="D35" s="39" t="s">
        <v>27</v>
      </c>
      <c r="E35" s="39">
        <v>32.4</v>
      </c>
      <c r="F35" s="39">
        <v>18</v>
      </c>
      <c r="G35" s="39">
        <v>30</v>
      </c>
      <c r="H35" s="39">
        <f t="shared" si="0"/>
        <v>48</v>
      </c>
      <c r="I35" s="39">
        <v>1</v>
      </c>
      <c r="J35" s="39">
        <f>(10)^((0.784780654)*((LOG10(E35/173.961))^2))*H35</f>
        <v>125.70257254466064</v>
      </c>
    </row>
    <row r="36" spans="1:10" ht="15" x14ac:dyDescent="0.2">
      <c r="A36" s="39">
        <v>56</v>
      </c>
      <c r="B36" s="39" t="s">
        <v>1222</v>
      </c>
      <c r="C36" s="50"/>
      <c r="D36" s="39" t="s">
        <v>27</v>
      </c>
      <c r="E36" s="39">
        <v>25.9</v>
      </c>
      <c r="F36" s="39">
        <v>9</v>
      </c>
      <c r="G36" s="39">
        <v>10</v>
      </c>
      <c r="H36" s="39">
        <f t="shared" si="0"/>
        <v>19</v>
      </c>
      <c r="I36" s="39">
        <v>2</v>
      </c>
      <c r="J36" s="39">
        <f t="shared" ref="J36:J74" si="2">(10)^((0.784780654)*((LOG10(E36/173.961))^2))*H36</f>
        <v>65.416203798370844</v>
      </c>
    </row>
    <row r="37" spans="1:10" ht="15" x14ac:dyDescent="0.2">
      <c r="A37" s="39">
        <v>56</v>
      </c>
      <c r="B37" s="39" t="s">
        <v>905</v>
      </c>
      <c r="C37" s="50">
        <v>1988</v>
      </c>
      <c r="D37" s="39" t="s">
        <v>40</v>
      </c>
      <c r="E37" s="39">
        <v>54.4</v>
      </c>
      <c r="F37" s="39">
        <v>80</v>
      </c>
      <c r="G37" s="39" t="s">
        <v>935</v>
      </c>
      <c r="H37" s="39" t="s">
        <v>935</v>
      </c>
      <c r="I37" s="39" t="s">
        <v>935</v>
      </c>
      <c r="J37" s="39" t="s">
        <v>935</v>
      </c>
    </row>
    <row r="38" spans="1:10" ht="15" x14ac:dyDescent="0.2">
      <c r="A38" s="39"/>
      <c r="B38" s="39"/>
      <c r="C38" s="50"/>
      <c r="D38" s="39"/>
      <c r="E38" s="39"/>
      <c r="F38" s="39"/>
      <c r="G38" s="39"/>
      <c r="H38" s="39"/>
      <c r="I38" s="39"/>
      <c r="J38" s="39"/>
    </row>
    <row r="39" spans="1:10" ht="15" x14ac:dyDescent="0.2">
      <c r="A39" s="39">
        <v>62</v>
      </c>
      <c r="B39" s="39" t="s">
        <v>1140</v>
      </c>
      <c r="C39" s="50">
        <v>1993</v>
      </c>
      <c r="D39" s="39" t="s">
        <v>27</v>
      </c>
      <c r="E39" s="39">
        <v>60.8</v>
      </c>
      <c r="F39" s="39">
        <v>60</v>
      </c>
      <c r="G39" s="39">
        <v>95</v>
      </c>
      <c r="H39" s="39">
        <f t="shared" si="0"/>
        <v>155</v>
      </c>
      <c r="I39" s="39">
        <v>1</v>
      </c>
      <c r="J39" s="39">
        <f t="shared" si="2"/>
        <v>225.89599179928578</v>
      </c>
    </row>
    <row r="40" spans="1:10" ht="15" x14ac:dyDescent="0.2">
      <c r="A40" s="39">
        <v>62</v>
      </c>
      <c r="B40" s="39" t="s">
        <v>1186</v>
      </c>
      <c r="C40" s="50">
        <v>1993</v>
      </c>
      <c r="D40" s="39" t="s">
        <v>27</v>
      </c>
      <c r="E40" s="39">
        <v>56.9</v>
      </c>
      <c r="F40" s="39">
        <v>37</v>
      </c>
      <c r="G40" s="39">
        <v>60</v>
      </c>
      <c r="H40" s="39">
        <f t="shared" si="0"/>
        <v>97</v>
      </c>
      <c r="I40" s="39">
        <v>2</v>
      </c>
      <c r="J40" s="39">
        <f t="shared" si="2"/>
        <v>148.46715705212486</v>
      </c>
    </row>
    <row r="41" spans="1:10" ht="15" x14ac:dyDescent="0.2">
      <c r="A41" s="39">
        <v>62</v>
      </c>
      <c r="B41" s="39" t="s">
        <v>1187</v>
      </c>
      <c r="C41" s="50">
        <v>1995</v>
      </c>
      <c r="D41" s="39" t="s">
        <v>27</v>
      </c>
      <c r="E41" s="39">
        <v>56.3</v>
      </c>
      <c r="F41" s="39">
        <v>36</v>
      </c>
      <c r="G41" s="39">
        <v>55</v>
      </c>
      <c r="H41" s="39">
        <f t="shared" si="0"/>
        <v>91</v>
      </c>
      <c r="I41" s="39">
        <v>3</v>
      </c>
      <c r="J41" s="39">
        <f t="shared" si="2"/>
        <v>140.41832139941039</v>
      </c>
    </row>
    <row r="42" spans="1:10" ht="15" x14ac:dyDescent="0.2">
      <c r="A42" s="39"/>
      <c r="B42" s="39"/>
      <c r="C42" s="50"/>
      <c r="D42" s="39"/>
      <c r="E42" s="39"/>
      <c r="F42" s="39"/>
      <c r="G42" s="39"/>
      <c r="H42" s="39"/>
      <c r="I42" s="39"/>
      <c r="J42" s="39"/>
    </row>
    <row r="43" spans="1:10" ht="15" x14ac:dyDescent="0.2">
      <c r="A43" s="39">
        <v>69</v>
      </c>
      <c r="B43" s="39" t="s">
        <v>562</v>
      </c>
      <c r="C43" s="50">
        <v>1994</v>
      </c>
      <c r="D43" s="39" t="s">
        <v>27</v>
      </c>
      <c r="E43" s="39">
        <v>62.8</v>
      </c>
      <c r="F43" s="39">
        <v>80</v>
      </c>
      <c r="G43" s="39">
        <v>100</v>
      </c>
      <c r="H43" s="39">
        <f t="shared" si="0"/>
        <v>180</v>
      </c>
      <c r="I43" s="39">
        <v>1</v>
      </c>
      <c r="J43" s="39">
        <f t="shared" si="2"/>
        <v>256.4083008280158</v>
      </c>
    </row>
    <row r="44" spans="1:10" ht="15" x14ac:dyDescent="0.2">
      <c r="A44" s="39">
        <v>69</v>
      </c>
      <c r="B44" s="39" t="s">
        <v>1188</v>
      </c>
      <c r="C44" s="50">
        <v>1993</v>
      </c>
      <c r="D44" s="39" t="s">
        <v>27</v>
      </c>
      <c r="E44" s="39">
        <v>65.3</v>
      </c>
      <c r="F44" s="39">
        <v>55</v>
      </c>
      <c r="G44" s="39">
        <v>90</v>
      </c>
      <c r="H44" s="39">
        <f t="shared" si="0"/>
        <v>145</v>
      </c>
      <c r="I44" s="39">
        <v>2</v>
      </c>
      <c r="J44" s="39">
        <f t="shared" si="2"/>
        <v>201.13080520032645</v>
      </c>
    </row>
    <row r="45" spans="1:10" ht="15" x14ac:dyDescent="0.2">
      <c r="A45" s="39">
        <v>69</v>
      </c>
      <c r="B45" s="39" t="s">
        <v>1223</v>
      </c>
      <c r="C45" s="50">
        <v>1992</v>
      </c>
      <c r="D45" s="39" t="s">
        <v>36</v>
      </c>
      <c r="E45" s="39">
        <v>67.3</v>
      </c>
      <c r="F45" s="39">
        <v>45</v>
      </c>
      <c r="G45" s="39">
        <v>75</v>
      </c>
      <c r="H45" s="39">
        <f t="shared" si="0"/>
        <v>120</v>
      </c>
      <c r="I45" s="39">
        <v>3</v>
      </c>
      <c r="J45" s="39">
        <f t="shared" si="2"/>
        <v>163.18328972533848</v>
      </c>
    </row>
    <row r="46" spans="1:10" ht="15" x14ac:dyDescent="0.2">
      <c r="A46" s="39">
        <v>69</v>
      </c>
      <c r="B46" s="39" t="s">
        <v>994</v>
      </c>
      <c r="C46" s="50">
        <v>1996</v>
      </c>
      <c r="D46" s="39" t="s">
        <v>27</v>
      </c>
      <c r="E46" s="39">
        <v>64.3</v>
      </c>
      <c r="F46" s="39">
        <v>47</v>
      </c>
      <c r="G46" s="39">
        <v>70</v>
      </c>
      <c r="H46" s="39">
        <f t="shared" si="0"/>
        <v>117</v>
      </c>
      <c r="I46" s="39">
        <v>4</v>
      </c>
      <c r="J46" s="39">
        <f t="shared" si="2"/>
        <v>163.98652757079353</v>
      </c>
    </row>
    <row r="47" spans="1:10" ht="15" x14ac:dyDescent="0.2">
      <c r="A47" s="39"/>
      <c r="B47" s="39"/>
      <c r="C47" s="50"/>
      <c r="D47" s="39"/>
      <c r="E47" s="39"/>
      <c r="F47" s="39"/>
      <c r="G47" s="39"/>
      <c r="H47" s="39"/>
      <c r="I47" s="39"/>
      <c r="J47" s="39"/>
    </row>
    <row r="48" spans="1:10" ht="15" x14ac:dyDescent="0.2">
      <c r="A48" s="39">
        <v>77</v>
      </c>
      <c r="B48" s="39" t="s">
        <v>684</v>
      </c>
      <c r="C48" s="50">
        <v>1985</v>
      </c>
      <c r="D48" s="39" t="s">
        <v>40</v>
      </c>
      <c r="E48" s="39">
        <v>75.8</v>
      </c>
      <c r="F48" s="39">
        <v>103</v>
      </c>
      <c r="G48" s="39">
        <v>120</v>
      </c>
      <c r="H48" s="39">
        <f t="shared" si="0"/>
        <v>223</v>
      </c>
      <c r="I48" s="39">
        <v>1</v>
      </c>
      <c r="J48" s="39">
        <f t="shared" si="2"/>
        <v>282.13383309959727</v>
      </c>
    </row>
    <row r="49" spans="1:10" ht="15" x14ac:dyDescent="0.2">
      <c r="A49" s="39">
        <v>77</v>
      </c>
      <c r="B49" s="39" t="s">
        <v>1002</v>
      </c>
      <c r="C49" s="50">
        <v>1990</v>
      </c>
      <c r="D49" s="39" t="s">
        <v>36</v>
      </c>
      <c r="E49" s="39">
        <v>75.8</v>
      </c>
      <c r="F49" s="39">
        <v>75</v>
      </c>
      <c r="G49" s="39">
        <v>94</v>
      </c>
      <c r="H49" s="39">
        <f t="shared" si="0"/>
        <v>169</v>
      </c>
      <c r="I49" s="39">
        <v>2</v>
      </c>
      <c r="J49" s="39">
        <f t="shared" si="2"/>
        <v>213.8144295687531</v>
      </c>
    </row>
    <row r="50" spans="1:10" ht="15" x14ac:dyDescent="0.2">
      <c r="A50" s="39">
        <v>77</v>
      </c>
      <c r="B50" s="39" t="s">
        <v>765</v>
      </c>
      <c r="C50" s="50">
        <v>1994</v>
      </c>
      <c r="D50" s="39" t="s">
        <v>27</v>
      </c>
      <c r="E50" s="39">
        <v>71</v>
      </c>
      <c r="F50" s="39">
        <v>68</v>
      </c>
      <c r="G50" s="39">
        <v>97</v>
      </c>
      <c r="H50" s="39">
        <f t="shared" si="0"/>
        <v>165</v>
      </c>
      <c r="I50" s="39">
        <v>3</v>
      </c>
      <c r="J50" s="39">
        <f t="shared" si="2"/>
        <v>216.94814384076051</v>
      </c>
    </row>
    <row r="51" spans="1:10" ht="15" x14ac:dyDescent="0.2">
      <c r="A51" s="39">
        <v>77</v>
      </c>
      <c r="B51" s="39" t="s">
        <v>1224</v>
      </c>
      <c r="C51" s="50">
        <v>1993</v>
      </c>
      <c r="D51" s="39" t="s">
        <v>27</v>
      </c>
      <c r="E51" s="39">
        <v>69.900000000000006</v>
      </c>
      <c r="F51" s="39">
        <v>60</v>
      </c>
      <c r="G51" s="39">
        <v>80</v>
      </c>
      <c r="H51" s="39">
        <f t="shared" si="0"/>
        <v>140</v>
      </c>
      <c r="I51" s="39">
        <v>4</v>
      </c>
      <c r="J51" s="39">
        <f t="shared" si="2"/>
        <v>185.85681326208336</v>
      </c>
    </row>
    <row r="52" spans="1:10" ht="15" x14ac:dyDescent="0.2">
      <c r="A52" s="39">
        <v>77</v>
      </c>
      <c r="B52" s="39" t="s">
        <v>1189</v>
      </c>
      <c r="C52" s="50">
        <v>1997</v>
      </c>
      <c r="D52" s="39" t="s">
        <v>27</v>
      </c>
      <c r="E52" s="39">
        <v>71.400000000000006</v>
      </c>
      <c r="F52" s="39">
        <v>62</v>
      </c>
      <c r="G52" s="39">
        <v>77</v>
      </c>
      <c r="H52" s="39">
        <f t="shared" si="0"/>
        <v>139</v>
      </c>
      <c r="I52" s="39">
        <v>5</v>
      </c>
      <c r="J52" s="39">
        <f t="shared" si="2"/>
        <v>182.13820161553139</v>
      </c>
    </row>
    <row r="53" spans="1:10" ht="15" x14ac:dyDescent="0.2">
      <c r="A53" s="39">
        <v>77</v>
      </c>
      <c r="B53" s="39" t="s">
        <v>799</v>
      </c>
      <c r="C53" s="50">
        <v>1993</v>
      </c>
      <c r="D53" s="39" t="s">
        <v>27</v>
      </c>
      <c r="E53" s="39">
        <v>72.8</v>
      </c>
      <c r="F53" s="39">
        <v>82</v>
      </c>
      <c r="G53" s="39" t="s">
        <v>935</v>
      </c>
      <c r="H53" s="39" t="s">
        <v>935</v>
      </c>
      <c r="I53" s="39" t="s">
        <v>935</v>
      </c>
      <c r="J53" s="39" t="s">
        <v>935</v>
      </c>
    </row>
    <row r="54" spans="1:10" ht="15" x14ac:dyDescent="0.2">
      <c r="A54" s="39"/>
      <c r="B54" s="39"/>
      <c r="C54" s="50"/>
      <c r="D54" s="39"/>
      <c r="E54" s="39"/>
      <c r="F54" s="39"/>
      <c r="G54" s="39"/>
      <c r="H54" s="39"/>
      <c r="I54" s="39"/>
      <c r="J54" s="39"/>
    </row>
    <row r="55" spans="1:10" ht="15" x14ac:dyDescent="0.2">
      <c r="A55" s="39">
        <v>85</v>
      </c>
      <c r="B55" s="39" t="s">
        <v>1005</v>
      </c>
      <c r="C55" s="50">
        <v>1992</v>
      </c>
      <c r="D55" s="39" t="s">
        <v>36</v>
      </c>
      <c r="E55" s="39">
        <v>83.9</v>
      </c>
      <c r="F55" s="39">
        <v>115</v>
      </c>
      <c r="G55" s="39">
        <v>150</v>
      </c>
      <c r="H55" s="39">
        <f t="shared" si="0"/>
        <v>265</v>
      </c>
      <c r="I55" s="39">
        <v>1</v>
      </c>
      <c r="J55" s="39">
        <f t="shared" si="2"/>
        <v>317.65339346953022</v>
      </c>
    </row>
    <row r="56" spans="1:10" ht="15" x14ac:dyDescent="0.2">
      <c r="A56" s="39">
        <v>85</v>
      </c>
      <c r="B56" s="39" t="s">
        <v>1007</v>
      </c>
      <c r="C56" s="50">
        <v>1990</v>
      </c>
      <c r="D56" s="39" t="s">
        <v>36</v>
      </c>
      <c r="E56" s="39">
        <v>84.7</v>
      </c>
      <c r="F56" s="39">
        <v>95</v>
      </c>
      <c r="G56" s="39">
        <v>120</v>
      </c>
      <c r="H56" s="39">
        <f t="shared" si="0"/>
        <v>215</v>
      </c>
      <c r="I56" s="39">
        <v>2</v>
      </c>
      <c r="J56" s="39">
        <f t="shared" si="2"/>
        <v>256.51383314597848</v>
      </c>
    </row>
    <row r="57" spans="1:10" ht="15" x14ac:dyDescent="0.2">
      <c r="A57" s="39">
        <v>85</v>
      </c>
      <c r="B57" s="39" t="s">
        <v>1225</v>
      </c>
      <c r="C57" s="50"/>
      <c r="D57" s="39"/>
      <c r="E57" s="39">
        <v>83</v>
      </c>
      <c r="F57" s="39">
        <v>80</v>
      </c>
      <c r="G57" s="39">
        <v>97</v>
      </c>
      <c r="H57" s="39">
        <f t="shared" si="0"/>
        <v>177</v>
      </c>
      <c r="I57" s="39">
        <v>3</v>
      </c>
      <c r="J57" s="39">
        <f t="shared" si="2"/>
        <v>213.31740521996181</v>
      </c>
    </row>
    <row r="58" spans="1:10" ht="15" x14ac:dyDescent="0.2">
      <c r="A58" s="39"/>
      <c r="B58" s="39"/>
      <c r="C58" s="50"/>
      <c r="D58" s="39"/>
      <c r="E58" s="39"/>
      <c r="F58" s="39"/>
      <c r="G58" s="39"/>
      <c r="H58" s="39"/>
      <c r="I58" s="39"/>
      <c r="J58" s="39"/>
    </row>
    <row r="59" spans="1:10" ht="15" x14ac:dyDescent="0.2">
      <c r="A59" s="39">
        <v>94</v>
      </c>
      <c r="B59" s="39" t="s">
        <v>1226</v>
      </c>
      <c r="C59" s="50">
        <v>1987</v>
      </c>
      <c r="D59" s="39" t="s">
        <v>40</v>
      </c>
      <c r="E59" s="39">
        <v>91.8</v>
      </c>
      <c r="F59" s="39">
        <v>100</v>
      </c>
      <c r="G59" s="39">
        <v>128</v>
      </c>
      <c r="H59" s="39">
        <f t="shared" si="0"/>
        <v>228</v>
      </c>
      <c r="I59" s="39">
        <v>1</v>
      </c>
      <c r="J59" s="39">
        <f t="shared" si="2"/>
        <v>262.06887250536516</v>
      </c>
    </row>
    <row r="60" spans="1:10" ht="15" x14ac:dyDescent="0.2">
      <c r="A60" s="39">
        <v>94</v>
      </c>
      <c r="B60" s="39" t="s">
        <v>1227</v>
      </c>
      <c r="C60" s="50">
        <v>1979</v>
      </c>
      <c r="D60" s="39" t="s">
        <v>40</v>
      </c>
      <c r="E60" s="39">
        <v>91.7</v>
      </c>
      <c r="F60" s="39">
        <v>100</v>
      </c>
      <c r="G60" s="39">
        <v>125</v>
      </c>
      <c r="H60" s="39">
        <f t="shared" si="0"/>
        <v>225</v>
      </c>
      <c r="I60" s="39">
        <v>2</v>
      </c>
      <c r="J60" s="39">
        <f t="shared" si="2"/>
        <v>258.74355183659452</v>
      </c>
    </row>
    <row r="61" spans="1:10" ht="15" x14ac:dyDescent="0.2">
      <c r="A61" s="39">
        <v>94</v>
      </c>
      <c r="B61" s="39" t="s">
        <v>839</v>
      </c>
      <c r="C61" s="50">
        <v>1990</v>
      </c>
      <c r="D61" s="39" t="s">
        <v>36</v>
      </c>
      <c r="E61" s="39">
        <v>93.2</v>
      </c>
      <c r="F61" s="39">
        <v>82</v>
      </c>
      <c r="G61" s="39">
        <v>110</v>
      </c>
      <c r="H61" s="39">
        <f t="shared" si="0"/>
        <v>192</v>
      </c>
      <c r="I61" s="39">
        <v>3</v>
      </c>
      <c r="J61" s="39">
        <f t="shared" si="2"/>
        <v>219.25606281235122</v>
      </c>
    </row>
    <row r="62" spans="1:10" ht="15" x14ac:dyDescent="0.2">
      <c r="A62" s="39">
        <v>94</v>
      </c>
      <c r="B62" s="39" t="s">
        <v>1228</v>
      </c>
      <c r="C62" s="50"/>
      <c r="D62" s="39"/>
      <c r="E62" s="39">
        <v>91.1</v>
      </c>
      <c r="F62" s="39">
        <v>65</v>
      </c>
      <c r="G62" s="39">
        <v>104</v>
      </c>
      <c r="H62" s="39">
        <f t="shared" si="0"/>
        <v>169</v>
      </c>
      <c r="I62" s="39">
        <v>4</v>
      </c>
      <c r="J62" s="39">
        <f t="shared" si="2"/>
        <v>194.90566035498293</v>
      </c>
    </row>
    <row r="63" spans="1:10" ht="15" x14ac:dyDescent="0.2">
      <c r="A63" s="39">
        <v>94</v>
      </c>
      <c r="B63" s="39" t="s">
        <v>1229</v>
      </c>
      <c r="C63" s="50">
        <v>1982</v>
      </c>
      <c r="D63" s="39" t="s">
        <v>40</v>
      </c>
      <c r="E63" s="39">
        <v>88</v>
      </c>
      <c r="F63" s="39">
        <v>65</v>
      </c>
      <c r="G63" s="39">
        <v>93</v>
      </c>
      <c r="H63" s="39">
        <f t="shared" si="0"/>
        <v>158</v>
      </c>
      <c r="I63" s="39">
        <v>5</v>
      </c>
      <c r="J63" s="39">
        <f t="shared" si="2"/>
        <v>185.09817251211615</v>
      </c>
    </row>
    <row r="64" spans="1:10" ht="15" x14ac:dyDescent="0.2">
      <c r="A64" s="39">
        <v>94</v>
      </c>
      <c r="B64" s="39" t="s">
        <v>1008</v>
      </c>
      <c r="C64" s="50">
        <v>1991</v>
      </c>
      <c r="D64" s="39" t="s">
        <v>36</v>
      </c>
      <c r="E64" s="39">
        <v>85.3</v>
      </c>
      <c r="F64" s="39">
        <v>96</v>
      </c>
      <c r="G64" s="39" t="s">
        <v>935</v>
      </c>
      <c r="H64" s="39" t="s">
        <v>935</v>
      </c>
      <c r="I64" s="39" t="s">
        <v>935</v>
      </c>
      <c r="J64" s="39" t="s">
        <v>935</v>
      </c>
    </row>
    <row r="65" spans="1:10" ht="15" x14ac:dyDescent="0.2">
      <c r="A65" s="39"/>
      <c r="B65" s="39"/>
      <c r="C65" s="50"/>
      <c r="D65" s="39"/>
      <c r="E65" s="39"/>
      <c r="F65" s="39"/>
      <c r="G65" s="39"/>
      <c r="H65" s="39"/>
      <c r="I65" s="39"/>
      <c r="J65" s="39"/>
    </row>
    <row r="66" spans="1:10" ht="15" x14ac:dyDescent="0.2">
      <c r="A66" s="39">
        <v>105</v>
      </c>
      <c r="B66" s="39" t="s">
        <v>1212</v>
      </c>
      <c r="C66" s="50">
        <v>1993</v>
      </c>
      <c r="D66" s="39" t="s">
        <v>27</v>
      </c>
      <c r="E66" s="39">
        <v>103.7</v>
      </c>
      <c r="F66" s="39">
        <v>90</v>
      </c>
      <c r="G66" s="39">
        <v>128</v>
      </c>
      <c r="H66" s="39">
        <f t="shared" si="0"/>
        <v>218</v>
      </c>
      <c r="I66" s="39">
        <v>1</v>
      </c>
      <c r="J66" s="39">
        <f t="shared" si="2"/>
        <v>238.81998499159778</v>
      </c>
    </row>
    <row r="67" spans="1:10" ht="15" x14ac:dyDescent="0.2">
      <c r="A67" s="39">
        <v>105</v>
      </c>
      <c r="B67" s="39" t="s">
        <v>1230</v>
      </c>
      <c r="C67" s="50">
        <v>1991</v>
      </c>
      <c r="D67" s="39" t="s">
        <v>36</v>
      </c>
      <c r="E67" s="39">
        <v>100.1</v>
      </c>
      <c r="F67" s="39">
        <v>75</v>
      </c>
      <c r="G67" s="39">
        <v>116</v>
      </c>
      <c r="H67" s="39">
        <f t="shared" si="0"/>
        <v>191</v>
      </c>
      <c r="I67" s="39">
        <v>2</v>
      </c>
      <c r="J67" s="39">
        <f t="shared" si="2"/>
        <v>211.95489220535731</v>
      </c>
    </row>
    <row r="68" spans="1:10" ht="15" x14ac:dyDescent="0.2">
      <c r="A68" s="39"/>
      <c r="B68" s="39"/>
      <c r="C68" s="50"/>
      <c r="D68" s="39"/>
      <c r="E68" s="39"/>
      <c r="F68" s="39"/>
      <c r="G68" s="39"/>
      <c r="H68" s="39"/>
      <c r="I68" s="39"/>
      <c r="J68" s="39"/>
    </row>
    <row r="69" spans="1:10" ht="15" x14ac:dyDescent="0.2">
      <c r="A69" s="39" t="s">
        <v>281</v>
      </c>
      <c r="B69" s="39" t="s">
        <v>78</v>
      </c>
      <c r="C69" s="50">
        <v>1982</v>
      </c>
      <c r="D69" s="39" t="s">
        <v>40</v>
      </c>
      <c r="E69" s="39">
        <v>111</v>
      </c>
      <c r="F69" s="39">
        <v>115</v>
      </c>
      <c r="G69" s="39">
        <v>151</v>
      </c>
      <c r="H69" s="39">
        <f t="shared" si="0"/>
        <v>266</v>
      </c>
      <c r="I69" s="39">
        <v>1</v>
      </c>
      <c r="J69" s="39">
        <f t="shared" si="2"/>
        <v>284.94588585679224</v>
      </c>
    </row>
    <row r="70" spans="1:10" ht="15" x14ac:dyDescent="0.2">
      <c r="A70" s="39" t="s">
        <v>281</v>
      </c>
      <c r="B70" s="39" t="s">
        <v>932</v>
      </c>
      <c r="C70" s="50">
        <v>1973</v>
      </c>
      <c r="D70" s="39" t="s">
        <v>44</v>
      </c>
      <c r="E70" s="39">
        <v>114.3</v>
      </c>
      <c r="F70" s="39">
        <v>105</v>
      </c>
      <c r="G70" s="39">
        <v>140</v>
      </c>
      <c r="H70" s="39">
        <f t="shared" ref="H70:H74" si="3">F70+G70</f>
        <v>245</v>
      </c>
      <c r="I70" s="39">
        <v>2</v>
      </c>
      <c r="J70" s="39">
        <f t="shared" si="2"/>
        <v>260.18195356938168</v>
      </c>
    </row>
    <row r="71" spans="1:10" ht="15" x14ac:dyDescent="0.2">
      <c r="A71" s="39" t="s">
        <v>281</v>
      </c>
      <c r="B71" s="39" t="s">
        <v>887</v>
      </c>
      <c r="C71" s="50">
        <v>1968</v>
      </c>
      <c r="D71" s="39" t="s">
        <v>44</v>
      </c>
      <c r="E71" s="39">
        <v>119.5</v>
      </c>
      <c r="F71" s="39">
        <v>93</v>
      </c>
      <c r="G71" s="39">
        <v>106</v>
      </c>
      <c r="H71" s="39">
        <f t="shared" si="3"/>
        <v>199</v>
      </c>
      <c r="I71" s="39">
        <v>3</v>
      </c>
      <c r="J71" s="39">
        <f t="shared" si="2"/>
        <v>208.79755416426144</v>
      </c>
    </row>
    <row r="72" spans="1:10" ht="15" x14ac:dyDescent="0.2">
      <c r="A72" s="39" t="s">
        <v>281</v>
      </c>
      <c r="B72" s="39" t="s">
        <v>1231</v>
      </c>
      <c r="C72" s="50">
        <v>1992</v>
      </c>
      <c r="D72" s="39" t="s">
        <v>36</v>
      </c>
      <c r="E72" s="39">
        <v>108.8</v>
      </c>
      <c r="F72" s="39">
        <v>85</v>
      </c>
      <c r="G72" s="39">
        <v>110</v>
      </c>
      <c r="H72" s="39">
        <f t="shared" si="3"/>
        <v>195</v>
      </c>
      <c r="I72" s="39">
        <v>4</v>
      </c>
      <c r="J72" s="39">
        <f t="shared" si="2"/>
        <v>210.20226625142163</v>
      </c>
    </row>
    <row r="73" spans="1:10" ht="15" x14ac:dyDescent="0.2">
      <c r="A73" s="39" t="s">
        <v>281</v>
      </c>
      <c r="B73" s="39" t="s">
        <v>340</v>
      </c>
      <c r="C73" s="50">
        <v>1975</v>
      </c>
      <c r="D73" s="39" t="s">
        <v>40</v>
      </c>
      <c r="E73" s="39">
        <v>143.19999999999999</v>
      </c>
      <c r="F73" s="39">
        <v>80</v>
      </c>
      <c r="G73" s="39">
        <v>99</v>
      </c>
      <c r="H73" s="39">
        <f t="shared" si="3"/>
        <v>179</v>
      </c>
      <c r="I73" s="39">
        <v>5</v>
      </c>
      <c r="J73" s="39">
        <f t="shared" si="2"/>
        <v>181.32502187016078</v>
      </c>
    </row>
    <row r="74" spans="1:10" ht="15" x14ac:dyDescent="0.2">
      <c r="A74" s="39" t="s">
        <v>281</v>
      </c>
      <c r="B74" s="39" t="s">
        <v>1232</v>
      </c>
      <c r="C74" s="50">
        <v>1986</v>
      </c>
      <c r="D74" s="39" t="s">
        <v>40</v>
      </c>
      <c r="E74" s="39">
        <v>114.8</v>
      </c>
      <c r="F74" s="39">
        <v>75</v>
      </c>
      <c r="G74" s="39">
        <v>95</v>
      </c>
      <c r="H74" s="39">
        <f t="shared" si="3"/>
        <v>170</v>
      </c>
      <c r="I74" s="39">
        <v>6</v>
      </c>
      <c r="J74" s="39">
        <f t="shared" si="2"/>
        <v>180.31012170819872</v>
      </c>
    </row>
    <row r="75" spans="1:10" ht="15" x14ac:dyDescent="0.2">
      <c r="A75" s="39"/>
      <c r="B75" s="39"/>
      <c r="C75" s="50"/>
      <c r="D75" s="39"/>
      <c r="E75" s="39"/>
      <c r="F75" s="39"/>
      <c r="G75" s="39"/>
      <c r="H75" s="39"/>
      <c r="I75" s="39"/>
      <c r="J75" s="39"/>
    </row>
  </sheetData>
  <pageMargins left="0.25" right="0.25" top="0.25" bottom="0.25" header="0.5" footer="0.5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J192"/>
  <sheetViews>
    <sheetView workbookViewId="0">
      <selection activeCell="J2" sqref="J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1233</v>
      </c>
      <c r="C1" s="3"/>
      <c r="D1" s="3"/>
      <c r="E1" s="2" t="s">
        <v>2</v>
      </c>
      <c r="F1" s="3"/>
      <c r="G1" s="3" t="s">
        <v>213</v>
      </c>
      <c r="H1" s="3"/>
      <c r="I1" s="3"/>
      <c r="J1" s="3"/>
    </row>
    <row r="2" spans="1:10" ht="15.75" x14ac:dyDescent="0.25">
      <c r="A2" s="2" t="s">
        <v>0</v>
      </c>
      <c r="B2" s="3"/>
      <c r="C2" s="23" t="s">
        <v>212</v>
      </c>
      <c r="D2" s="3"/>
      <c r="E2" s="2" t="s">
        <v>3</v>
      </c>
      <c r="F2" s="3"/>
      <c r="G2" s="3"/>
      <c r="H2" s="3" t="s">
        <v>1234</v>
      </c>
      <c r="I2" s="3"/>
      <c r="J2" s="3"/>
    </row>
    <row r="3" spans="1:10" ht="15.75" x14ac:dyDescent="0.25">
      <c r="A3" s="5" t="s">
        <v>1</v>
      </c>
      <c r="B3" s="6"/>
      <c r="C3" s="6"/>
      <c r="D3" s="6"/>
      <c r="E3" s="24" t="s">
        <v>1235</v>
      </c>
      <c r="F3" s="6"/>
      <c r="G3" s="6"/>
      <c r="H3" s="6"/>
      <c r="I3" s="6"/>
      <c r="J3" s="6"/>
    </row>
    <row r="4" spans="1:10" ht="15.75" x14ac:dyDescent="0.25">
      <c r="A4" s="36" t="s">
        <v>5</v>
      </c>
      <c r="B4" s="37" t="s">
        <v>6</v>
      </c>
      <c r="C4" s="36" t="s">
        <v>9</v>
      </c>
      <c r="D4" s="37" t="s">
        <v>7</v>
      </c>
      <c r="E4" s="36" t="s">
        <v>8</v>
      </c>
      <c r="F4" s="37" t="s">
        <v>10</v>
      </c>
      <c r="G4" s="36" t="s">
        <v>11</v>
      </c>
      <c r="H4" s="37" t="s">
        <v>12</v>
      </c>
      <c r="I4" s="36" t="s">
        <v>13</v>
      </c>
      <c r="J4" s="36" t="s">
        <v>1173</v>
      </c>
    </row>
    <row r="5" spans="1:10" ht="15" x14ac:dyDescent="0.2">
      <c r="A5" s="38">
        <v>48</v>
      </c>
      <c r="B5" s="38" t="s">
        <v>1236</v>
      </c>
      <c r="C5" s="49">
        <v>1994</v>
      </c>
      <c r="D5" s="6" t="s">
        <v>27</v>
      </c>
      <c r="E5" s="38">
        <v>45.1</v>
      </c>
      <c r="F5" s="38">
        <v>28</v>
      </c>
      <c r="G5" s="38">
        <v>37</v>
      </c>
      <c r="H5" s="38">
        <v>65</v>
      </c>
      <c r="I5" s="38">
        <v>1</v>
      </c>
      <c r="J5" s="113">
        <f>(10)^((1.056683941)*((LOG10(E5/125.441))^2))*H5</f>
        <v>105.06803861762866</v>
      </c>
    </row>
    <row r="6" spans="1:10" ht="15" x14ac:dyDescent="0.2">
      <c r="A6" s="38"/>
      <c r="B6" s="38"/>
      <c r="C6" s="49"/>
      <c r="D6" s="4"/>
      <c r="E6" s="38"/>
      <c r="F6" s="38"/>
      <c r="G6" s="38"/>
      <c r="H6" s="38"/>
      <c r="I6" s="38"/>
      <c r="J6" s="114"/>
    </row>
    <row r="7" spans="1:10" ht="15" x14ac:dyDescent="0.2">
      <c r="A7" s="39">
        <v>53</v>
      </c>
      <c r="B7" s="39" t="s">
        <v>1237</v>
      </c>
      <c r="C7" s="50">
        <v>1994</v>
      </c>
      <c r="D7" s="10" t="s">
        <v>27</v>
      </c>
      <c r="E7" s="39">
        <v>50.2</v>
      </c>
      <c r="F7" s="39">
        <v>46</v>
      </c>
      <c r="G7" s="39">
        <v>68</v>
      </c>
      <c r="H7" s="39">
        <v>114</v>
      </c>
      <c r="I7" s="39">
        <v>1</v>
      </c>
      <c r="J7" s="114">
        <f t="shared" ref="J7:J17" si="0">(10)^((1.056683941)*((LOG10(E7/125.441))^2))*H7</f>
        <v>167.51961104092015</v>
      </c>
    </row>
    <row r="8" spans="1:10" ht="15" x14ac:dyDescent="0.2">
      <c r="A8" s="39">
        <v>53</v>
      </c>
      <c r="B8" s="39" t="s">
        <v>1238</v>
      </c>
      <c r="C8" s="50">
        <v>1994</v>
      </c>
      <c r="D8" s="4" t="s">
        <v>27</v>
      </c>
      <c r="E8" s="39">
        <v>53</v>
      </c>
      <c r="F8" s="39">
        <v>35</v>
      </c>
      <c r="G8" s="39">
        <v>49</v>
      </c>
      <c r="H8" s="39">
        <v>84</v>
      </c>
      <c r="I8" s="39">
        <v>2</v>
      </c>
      <c r="J8" s="114">
        <f t="shared" si="0"/>
        <v>118.09006906835559</v>
      </c>
    </row>
    <row r="9" spans="1:10" ht="15" x14ac:dyDescent="0.2">
      <c r="A9" s="39"/>
      <c r="B9" s="39"/>
      <c r="C9" s="50"/>
      <c r="D9" s="10"/>
      <c r="E9" s="39"/>
      <c r="F9" s="39"/>
      <c r="G9" s="39"/>
      <c r="H9" s="39"/>
      <c r="I9" s="39"/>
      <c r="J9" s="114"/>
    </row>
    <row r="10" spans="1:10" ht="15" x14ac:dyDescent="0.2">
      <c r="A10" s="39">
        <v>58</v>
      </c>
      <c r="B10" s="39" t="s">
        <v>1239</v>
      </c>
      <c r="C10" s="50">
        <v>1994</v>
      </c>
      <c r="D10" s="4" t="s">
        <v>27</v>
      </c>
      <c r="E10" s="39">
        <v>56.5</v>
      </c>
      <c r="F10" s="39">
        <v>36</v>
      </c>
      <c r="G10" s="39">
        <v>60</v>
      </c>
      <c r="H10" s="39">
        <v>96</v>
      </c>
      <c r="I10" s="39">
        <v>1</v>
      </c>
      <c r="J10" s="114">
        <f t="shared" si="0"/>
        <v>128.54622344399746</v>
      </c>
    </row>
    <row r="11" spans="1:10" ht="15" x14ac:dyDescent="0.2">
      <c r="A11" s="39">
        <v>58</v>
      </c>
      <c r="B11" s="39" t="s">
        <v>1240</v>
      </c>
      <c r="C11" s="50">
        <v>1994</v>
      </c>
      <c r="D11" s="10" t="s">
        <v>27</v>
      </c>
      <c r="E11" s="39">
        <v>58</v>
      </c>
      <c r="F11" s="39">
        <v>36</v>
      </c>
      <c r="G11" s="39">
        <v>59</v>
      </c>
      <c r="H11" s="39">
        <v>95</v>
      </c>
      <c r="I11" s="39">
        <v>2</v>
      </c>
      <c r="J11" s="114">
        <f t="shared" si="0"/>
        <v>124.82975332889752</v>
      </c>
    </row>
    <row r="12" spans="1:10" ht="15" x14ac:dyDescent="0.2">
      <c r="A12" s="39"/>
      <c r="B12" s="39"/>
      <c r="C12" s="50"/>
      <c r="D12" s="4"/>
      <c r="E12" s="39"/>
      <c r="F12" s="39"/>
      <c r="G12" s="39"/>
      <c r="H12" s="39"/>
      <c r="I12" s="39"/>
      <c r="J12" s="114"/>
    </row>
    <row r="13" spans="1:10" ht="15" x14ac:dyDescent="0.2">
      <c r="A13" s="39">
        <v>63</v>
      </c>
      <c r="B13" s="39" t="s">
        <v>1204</v>
      </c>
      <c r="C13" s="50">
        <v>1994</v>
      </c>
      <c r="D13" s="10" t="s">
        <v>27</v>
      </c>
      <c r="E13" s="39">
        <v>58.4</v>
      </c>
      <c r="F13" s="39">
        <v>35</v>
      </c>
      <c r="G13" s="39">
        <v>53</v>
      </c>
      <c r="H13" s="39">
        <v>88</v>
      </c>
      <c r="I13" s="39">
        <v>1</v>
      </c>
      <c r="J13" s="114">
        <f t="shared" si="0"/>
        <v>115.07296663558346</v>
      </c>
    </row>
    <row r="14" spans="1:10" ht="15" x14ac:dyDescent="0.2">
      <c r="A14" s="39"/>
      <c r="B14" s="39"/>
      <c r="C14" s="50"/>
      <c r="D14" s="4"/>
      <c r="E14" s="39"/>
      <c r="F14" s="39"/>
      <c r="G14" s="39"/>
      <c r="H14" s="39"/>
      <c r="I14" s="39"/>
      <c r="J14" s="114"/>
    </row>
    <row r="15" spans="1:10" ht="15" x14ac:dyDescent="0.2">
      <c r="A15" s="39" t="s">
        <v>271</v>
      </c>
      <c r="B15" s="39" t="s">
        <v>60</v>
      </c>
      <c r="C15" s="50">
        <v>1982</v>
      </c>
      <c r="D15" s="10" t="s">
        <v>40</v>
      </c>
      <c r="E15" s="39">
        <v>90.6</v>
      </c>
      <c r="F15" s="39">
        <v>76</v>
      </c>
      <c r="G15" s="39">
        <v>93</v>
      </c>
      <c r="H15" s="39">
        <v>169</v>
      </c>
      <c r="I15" s="39">
        <v>1</v>
      </c>
      <c r="J15" s="114">
        <f t="shared" si="0"/>
        <v>177.41384411363651</v>
      </c>
    </row>
    <row r="16" spans="1:10" ht="15" x14ac:dyDescent="0.2">
      <c r="A16" s="39" t="s">
        <v>271</v>
      </c>
      <c r="B16" s="39" t="s">
        <v>1241</v>
      </c>
      <c r="C16" s="50">
        <v>1993</v>
      </c>
      <c r="D16" s="6" t="s">
        <v>27</v>
      </c>
      <c r="E16" s="39">
        <v>83.1</v>
      </c>
      <c r="F16" s="39">
        <v>43</v>
      </c>
      <c r="G16" s="39">
        <v>60</v>
      </c>
      <c r="H16" s="39">
        <v>103</v>
      </c>
      <c r="I16" s="39">
        <v>2</v>
      </c>
      <c r="J16" s="114">
        <f t="shared" si="0"/>
        <v>111.33542261007221</v>
      </c>
    </row>
    <row r="17" spans="1:10" ht="15" x14ac:dyDescent="0.2">
      <c r="A17" s="39" t="s">
        <v>271</v>
      </c>
      <c r="B17" s="39" t="s">
        <v>1242</v>
      </c>
      <c r="C17" s="50">
        <v>1994</v>
      </c>
      <c r="D17" s="4" t="s">
        <v>27</v>
      </c>
      <c r="E17" s="39">
        <v>80.8</v>
      </c>
      <c r="F17" s="39">
        <v>35</v>
      </c>
      <c r="G17" s="39">
        <v>59</v>
      </c>
      <c r="H17" s="39">
        <v>94</v>
      </c>
      <c r="I17" s="39">
        <v>3</v>
      </c>
      <c r="J17" s="114">
        <f t="shared" si="0"/>
        <v>102.7278272878424</v>
      </c>
    </row>
    <row r="18" spans="1:10" ht="15" x14ac:dyDescent="0.2">
      <c r="A18" s="39"/>
      <c r="B18" s="39"/>
      <c r="C18" s="50"/>
      <c r="D18" s="10"/>
      <c r="E18" s="39"/>
      <c r="F18" s="39"/>
      <c r="G18" s="39"/>
      <c r="H18" s="39"/>
      <c r="I18" s="39"/>
      <c r="J18" s="114"/>
    </row>
    <row r="19" spans="1:10" ht="15" x14ac:dyDescent="0.2">
      <c r="A19" s="39">
        <v>50</v>
      </c>
      <c r="B19" s="39" t="s">
        <v>1243</v>
      </c>
      <c r="C19" s="50">
        <v>1996</v>
      </c>
      <c r="D19" s="4" t="s">
        <v>27</v>
      </c>
      <c r="E19" s="39">
        <v>49.1</v>
      </c>
      <c r="F19" s="39">
        <v>38</v>
      </c>
      <c r="G19" s="39">
        <v>52</v>
      </c>
      <c r="H19" s="39">
        <v>90</v>
      </c>
      <c r="I19" s="39">
        <v>1</v>
      </c>
      <c r="J19" s="39">
        <f>(10)^((0.784780654)*((LOG10(E19/173.961))^2))*H19</f>
        <v>155.27282823541657</v>
      </c>
    </row>
    <row r="20" spans="1:10" ht="15" x14ac:dyDescent="0.2">
      <c r="A20" s="39"/>
      <c r="B20" s="39"/>
      <c r="C20" s="50"/>
      <c r="D20" s="10"/>
      <c r="E20" s="39"/>
      <c r="F20" s="39"/>
      <c r="G20" s="39"/>
      <c r="H20" s="39"/>
      <c r="I20" s="39"/>
      <c r="J20" s="39"/>
    </row>
    <row r="21" spans="1:10" ht="15" x14ac:dyDescent="0.2">
      <c r="A21" s="39">
        <v>56</v>
      </c>
      <c r="B21" s="39" t="s">
        <v>1244</v>
      </c>
      <c r="C21" s="50">
        <v>1994</v>
      </c>
      <c r="D21" s="4" t="s">
        <v>27</v>
      </c>
      <c r="E21" s="39">
        <v>51.3</v>
      </c>
      <c r="F21" s="39">
        <v>38</v>
      </c>
      <c r="G21" s="39">
        <v>56</v>
      </c>
      <c r="H21" s="39">
        <v>94</v>
      </c>
      <c r="I21" s="39">
        <v>1</v>
      </c>
      <c r="J21" s="39">
        <f t="shared" ref="J21:J32" si="1">(10)^((0.784780654)*((LOG10(E21/173.961))^2))*H21</f>
        <v>156.26118451562746</v>
      </c>
    </row>
    <row r="22" spans="1:10" ht="15" x14ac:dyDescent="0.2">
      <c r="A22" s="9"/>
      <c r="B22" s="9"/>
      <c r="C22" s="9"/>
      <c r="D22" s="10"/>
      <c r="E22" s="9"/>
      <c r="F22" s="9"/>
      <c r="G22" s="9"/>
      <c r="H22" s="9"/>
      <c r="I22" s="9"/>
      <c r="J22" s="39"/>
    </row>
    <row r="23" spans="1:10" ht="15" x14ac:dyDescent="0.2">
      <c r="A23" s="39">
        <v>62</v>
      </c>
      <c r="B23" s="39" t="s">
        <v>1245</v>
      </c>
      <c r="C23" s="50">
        <v>1993</v>
      </c>
      <c r="D23" s="4" t="s">
        <v>27</v>
      </c>
      <c r="E23" s="39">
        <v>57.4</v>
      </c>
      <c r="F23" s="39">
        <v>64</v>
      </c>
      <c r="G23" s="39">
        <v>89</v>
      </c>
      <c r="H23" s="39">
        <v>153</v>
      </c>
      <c r="I23" s="39">
        <v>1</v>
      </c>
      <c r="J23" s="39">
        <f t="shared" si="1"/>
        <v>232.63067281334008</v>
      </c>
    </row>
    <row r="24" spans="1:10" ht="15" x14ac:dyDescent="0.2">
      <c r="A24" s="39">
        <v>62</v>
      </c>
      <c r="B24" s="39" t="s">
        <v>1250</v>
      </c>
      <c r="C24" s="50">
        <v>1995</v>
      </c>
      <c r="D24" s="10" t="s">
        <v>27</v>
      </c>
      <c r="E24" s="39">
        <v>61.1</v>
      </c>
      <c r="F24" s="39">
        <v>45</v>
      </c>
      <c r="G24" s="39">
        <v>72</v>
      </c>
      <c r="H24" s="39">
        <v>117</v>
      </c>
      <c r="I24" s="39">
        <v>2</v>
      </c>
      <c r="J24" s="39">
        <f t="shared" si="1"/>
        <v>169.91608375003605</v>
      </c>
    </row>
    <row r="25" spans="1:10" ht="15" x14ac:dyDescent="0.2">
      <c r="A25" s="39">
        <v>62</v>
      </c>
      <c r="B25" s="39" t="s">
        <v>1246</v>
      </c>
      <c r="C25" s="50">
        <v>1995</v>
      </c>
      <c r="D25" s="4" t="s">
        <v>27</v>
      </c>
      <c r="E25" s="39">
        <v>61.8</v>
      </c>
      <c r="F25" s="39">
        <v>46</v>
      </c>
      <c r="G25" s="39">
        <v>59</v>
      </c>
      <c r="H25" s="39">
        <v>105</v>
      </c>
      <c r="I25" s="39">
        <v>3</v>
      </c>
      <c r="J25" s="39">
        <f t="shared" si="1"/>
        <v>151.26157561488384</v>
      </c>
    </row>
    <row r="26" spans="1:10" ht="15" x14ac:dyDescent="0.2">
      <c r="A26" s="39">
        <v>62</v>
      </c>
      <c r="B26" s="39" t="s">
        <v>1247</v>
      </c>
      <c r="C26" s="50">
        <v>1993</v>
      </c>
      <c r="D26" s="10" t="s">
        <v>27</v>
      </c>
      <c r="E26" s="39">
        <v>57.2</v>
      </c>
      <c r="F26" s="39">
        <v>53</v>
      </c>
      <c r="G26" s="39" t="s">
        <v>935</v>
      </c>
      <c r="H26" s="39" t="s">
        <v>935</v>
      </c>
      <c r="I26" s="39" t="s">
        <v>935</v>
      </c>
      <c r="J26" s="39" t="s">
        <v>935</v>
      </c>
    </row>
    <row r="27" spans="1:10" ht="15" x14ac:dyDescent="0.2">
      <c r="A27" s="39"/>
      <c r="B27" s="39"/>
      <c r="C27" s="50"/>
      <c r="D27" s="4"/>
      <c r="E27" s="39"/>
      <c r="F27" s="39"/>
      <c r="G27" s="39"/>
      <c r="H27" s="39"/>
      <c r="I27" s="39"/>
      <c r="J27" s="39"/>
    </row>
    <row r="28" spans="1:10" ht="15" x14ac:dyDescent="0.2">
      <c r="A28" s="39">
        <v>77</v>
      </c>
      <c r="B28" s="39" t="s">
        <v>1248</v>
      </c>
      <c r="C28" s="50">
        <v>1994</v>
      </c>
      <c r="D28" s="10" t="s">
        <v>27</v>
      </c>
      <c r="E28" s="39">
        <v>76.900000000000006</v>
      </c>
      <c r="F28" s="39">
        <v>60</v>
      </c>
      <c r="G28" s="39">
        <v>80</v>
      </c>
      <c r="H28" s="39">
        <v>140</v>
      </c>
      <c r="I28" s="39">
        <v>1</v>
      </c>
      <c r="J28" s="39">
        <f t="shared" si="1"/>
        <v>175.69760301991897</v>
      </c>
    </row>
    <row r="29" spans="1:10" ht="15" x14ac:dyDescent="0.2">
      <c r="A29" s="39"/>
      <c r="B29" s="39"/>
      <c r="C29" s="50"/>
      <c r="D29" s="4"/>
      <c r="E29" s="39"/>
      <c r="F29" s="39"/>
      <c r="G29" s="39"/>
      <c r="H29" s="39"/>
      <c r="I29" s="39"/>
      <c r="J29" s="39"/>
    </row>
    <row r="30" spans="1:10" ht="15" x14ac:dyDescent="0.2">
      <c r="A30" s="39">
        <v>85</v>
      </c>
      <c r="B30" s="39" t="s">
        <v>1006</v>
      </c>
      <c r="C30" s="50">
        <v>1993</v>
      </c>
      <c r="D30" s="10" t="s">
        <v>27</v>
      </c>
      <c r="E30" s="39">
        <v>84.1</v>
      </c>
      <c r="F30" s="39">
        <v>107</v>
      </c>
      <c r="G30" s="39">
        <v>145</v>
      </c>
      <c r="H30" s="39">
        <v>252</v>
      </c>
      <c r="I30" s="39">
        <v>1</v>
      </c>
      <c r="J30" s="39">
        <f t="shared" si="1"/>
        <v>301.71369485737216</v>
      </c>
    </row>
    <row r="31" spans="1:10" ht="15" x14ac:dyDescent="0.2">
      <c r="A31" s="39"/>
      <c r="B31" s="39"/>
      <c r="C31" s="50"/>
      <c r="D31" s="4"/>
      <c r="E31" s="39"/>
      <c r="F31" s="39"/>
      <c r="G31" s="39"/>
      <c r="H31" s="39"/>
      <c r="I31" s="39"/>
      <c r="J31" s="39"/>
    </row>
    <row r="32" spans="1:10" ht="15" x14ac:dyDescent="0.2">
      <c r="A32" s="39">
        <v>94</v>
      </c>
      <c r="B32" s="39" t="s">
        <v>1249</v>
      </c>
      <c r="C32" s="50">
        <v>1992</v>
      </c>
      <c r="D32" s="10" t="s">
        <v>36</v>
      </c>
      <c r="E32" s="39">
        <v>91.4</v>
      </c>
      <c r="F32" s="39">
        <v>85</v>
      </c>
      <c r="G32" s="39">
        <v>129</v>
      </c>
      <c r="H32" s="39">
        <v>214</v>
      </c>
      <c r="I32" s="39">
        <v>1</v>
      </c>
      <c r="J32" s="39">
        <f t="shared" si="1"/>
        <v>246.44699934836527</v>
      </c>
    </row>
    <row r="33" spans="1:10" ht="15" x14ac:dyDescent="0.2">
      <c r="A33" s="11"/>
      <c r="B33" s="4"/>
      <c r="C33" s="11"/>
      <c r="D33" s="4"/>
      <c r="E33" s="11"/>
      <c r="F33" s="4"/>
      <c r="G33" s="11"/>
      <c r="H33" s="4"/>
      <c r="I33" s="11"/>
      <c r="J33" s="11"/>
    </row>
    <row r="34" spans="1:10" ht="15" x14ac:dyDescent="0.2">
      <c r="A34" s="9"/>
      <c r="B34" s="10"/>
      <c r="C34" s="9"/>
      <c r="D34" s="10"/>
      <c r="E34" s="9"/>
      <c r="F34" s="10"/>
      <c r="G34" s="9"/>
      <c r="H34" s="10"/>
      <c r="I34" s="9"/>
      <c r="J34" s="9"/>
    </row>
    <row r="35" spans="1:10" ht="15" x14ac:dyDescent="0.2">
      <c r="A35" s="11"/>
      <c r="B35" s="4"/>
      <c r="C35" s="11"/>
      <c r="D35" s="4"/>
      <c r="E35" s="11"/>
      <c r="F35" s="4"/>
      <c r="G35" s="11"/>
      <c r="H35" s="4"/>
      <c r="I35" s="11"/>
      <c r="J35" s="11"/>
    </row>
    <row r="36" spans="1:10" ht="15" x14ac:dyDescent="0.2">
      <c r="A36" s="9"/>
      <c r="B36" s="10"/>
      <c r="C36" s="9"/>
      <c r="D36" s="10"/>
      <c r="E36" s="9"/>
      <c r="F36" s="10"/>
      <c r="G36" s="9"/>
      <c r="H36" s="10"/>
      <c r="I36" s="9"/>
      <c r="J36" s="9"/>
    </row>
    <row r="37" spans="1:10" ht="15" x14ac:dyDescent="0.2">
      <c r="A37" s="11"/>
      <c r="B37" s="4"/>
      <c r="C37" s="11"/>
      <c r="D37" s="4"/>
      <c r="E37" s="11"/>
      <c r="F37" s="4"/>
      <c r="G37" s="11"/>
      <c r="H37" s="4"/>
      <c r="I37" s="11"/>
      <c r="J37" s="11"/>
    </row>
    <row r="38" spans="1:10" ht="15" x14ac:dyDescent="0.2">
      <c r="A38" s="9"/>
      <c r="B38" s="10"/>
      <c r="C38" s="9"/>
      <c r="D38" s="10"/>
      <c r="E38" s="9"/>
      <c r="F38" s="10"/>
      <c r="G38" s="9"/>
      <c r="H38" s="10"/>
      <c r="I38" s="9"/>
      <c r="J38" s="9"/>
    </row>
    <row r="39" spans="1:10" ht="15" x14ac:dyDescent="0.2">
      <c r="A39" s="11"/>
      <c r="B39" s="4"/>
      <c r="C39" s="11"/>
      <c r="D39" s="4"/>
      <c r="E39" s="11"/>
      <c r="F39" s="4"/>
      <c r="G39" s="11"/>
      <c r="H39" s="4"/>
      <c r="I39" s="11"/>
      <c r="J39" s="11"/>
    </row>
    <row r="40" spans="1:10" ht="15" x14ac:dyDescent="0.2">
      <c r="A40" s="9"/>
      <c r="B40" s="10"/>
      <c r="C40" s="9"/>
      <c r="D40" s="10"/>
      <c r="E40" s="9"/>
      <c r="F40" s="10"/>
      <c r="G40" s="9"/>
      <c r="H40" s="10"/>
      <c r="I40" s="9"/>
      <c r="J40" s="9"/>
    </row>
    <row r="41" spans="1:10" ht="15" x14ac:dyDescent="0.2">
      <c r="A41" s="11"/>
      <c r="B41" s="4"/>
      <c r="C41" s="11"/>
      <c r="D41" s="4"/>
      <c r="E41" s="11"/>
      <c r="F41" s="4"/>
      <c r="G41" s="11"/>
      <c r="H41" s="4"/>
      <c r="I41" s="11"/>
      <c r="J41" s="11"/>
    </row>
    <row r="42" spans="1:10" ht="15" x14ac:dyDescent="0.2">
      <c r="A42" s="9"/>
      <c r="B42" s="10"/>
      <c r="C42" s="9"/>
      <c r="D42" s="10"/>
      <c r="E42" s="9"/>
      <c r="F42" s="10"/>
      <c r="G42" s="9"/>
      <c r="H42" s="10"/>
      <c r="I42" s="9"/>
      <c r="J42" s="9"/>
    </row>
    <row r="43" spans="1:10" ht="15" x14ac:dyDescent="0.2">
      <c r="A43" s="11"/>
      <c r="B43" s="4"/>
      <c r="C43" s="11"/>
      <c r="D43" s="4"/>
      <c r="E43" s="11"/>
      <c r="F43" s="4"/>
      <c r="G43" s="11"/>
      <c r="H43" s="4"/>
      <c r="I43" s="11"/>
      <c r="J43" s="11"/>
    </row>
    <row r="44" spans="1:10" ht="15" x14ac:dyDescent="0.2">
      <c r="A44" s="9"/>
      <c r="B44" s="10"/>
      <c r="C44" s="9"/>
      <c r="D44" s="10"/>
      <c r="E44" s="9"/>
      <c r="F44" s="10"/>
      <c r="G44" s="9"/>
      <c r="H44" s="10"/>
      <c r="I44" s="9"/>
      <c r="J44" s="9"/>
    </row>
    <row r="45" spans="1:10" ht="15" x14ac:dyDescent="0.2">
      <c r="A45" s="11"/>
      <c r="B45" s="4"/>
      <c r="C45" s="11"/>
      <c r="D45" s="4"/>
      <c r="E45" s="11"/>
      <c r="F45" s="4"/>
      <c r="G45" s="11"/>
      <c r="H45" s="4"/>
      <c r="I45" s="11"/>
      <c r="J45" s="11"/>
    </row>
    <row r="46" spans="1:10" ht="15" x14ac:dyDescent="0.2">
      <c r="A46" s="9"/>
      <c r="B46" s="10"/>
      <c r="C46" s="9"/>
      <c r="D46" s="10"/>
      <c r="E46" s="9"/>
      <c r="F46" s="10"/>
      <c r="G46" s="9"/>
      <c r="H46" s="10"/>
      <c r="I46" s="9"/>
      <c r="J46" s="9"/>
    </row>
    <row r="47" spans="1:10" ht="15" x14ac:dyDescent="0.2">
      <c r="A47" s="11"/>
      <c r="B47" s="4"/>
      <c r="C47" s="11"/>
      <c r="D47" s="4"/>
      <c r="E47" s="11"/>
      <c r="F47" s="4"/>
      <c r="G47" s="11"/>
      <c r="H47" s="4"/>
      <c r="I47" s="11"/>
      <c r="J47" s="11"/>
    </row>
    <row r="48" spans="1:10" ht="15" x14ac:dyDescent="0.2">
      <c r="A48" s="9"/>
      <c r="B48" s="10"/>
      <c r="C48" s="9"/>
      <c r="D48" s="10"/>
      <c r="E48" s="9"/>
      <c r="F48" s="10"/>
      <c r="G48" s="9"/>
      <c r="H48" s="10"/>
      <c r="I48" s="9"/>
      <c r="J48" s="9"/>
    </row>
    <row r="49" spans="1:10" ht="15" x14ac:dyDescent="0.2">
      <c r="A49" s="9"/>
      <c r="B49" s="10"/>
      <c r="C49" s="9"/>
      <c r="D49" s="10"/>
      <c r="E49" s="9"/>
      <c r="F49" s="10"/>
      <c r="G49" s="9"/>
      <c r="H49" s="10"/>
      <c r="I49" s="9"/>
      <c r="J49" s="9"/>
    </row>
    <row r="50" spans="1:10" ht="15" x14ac:dyDescent="0.2">
      <c r="A50" s="11"/>
      <c r="B50" s="4"/>
      <c r="C50" s="11"/>
      <c r="D50" s="4"/>
      <c r="E50" s="11"/>
      <c r="F50" s="4"/>
      <c r="G50" s="11"/>
      <c r="H50" s="4"/>
      <c r="I50" s="11"/>
      <c r="J50" s="11"/>
    </row>
    <row r="51" spans="1:10" ht="15" x14ac:dyDescent="0.2">
      <c r="A51" s="9"/>
      <c r="B51" s="10"/>
      <c r="C51" s="9"/>
      <c r="D51" s="10"/>
      <c r="E51" s="9"/>
      <c r="F51" s="10"/>
      <c r="G51" s="9"/>
      <c r="H51" s="10"/>
      <c r="I51" s="9"/>
      <c r="J51" s="9"/>
    </row>
    <row r="52" spans="1:10" ht="15" x14ac:dyDescent="0.2">
      <c r="A52" s="9"/>
      <c r="B52" s="10"/>
      <c r="C52" s="9"/>
      <c r="D52" s="10"/>
      <c r="E52" s="9"/>
      <c r="F52" s="10"/>
      <c r="G52" s="9"/>
      <c r="H52" s="10"/>
      <c r="I52" s="9"/>
      <c r="J52" s="9"/>
    </row>
    <row r="53" spans="1:10" ht="15" x14ac:dyDescent="0.2">
      <c r="A53" s="11"/>
      <c r="B53" s="4"/>
      <c r="C53" s="11"/>
      <c r="D53" s="4"/>
      <c r="E53" s="11"/>
      <c r="F53" s="4"/>
      <c r="G53" s="11"/>
      <c r="H53" s="4"/>
      <c r="I53" s="11"/>
      <c r="J53" s="11"/>
    </row>
    <row r="54" spans="1:10" ht="15" x14ac:dyDescent="0.2">
      <c r="A54" s="9"/>
      <c r="B54" s="10"/>
      <c r="C54" s="9"/>
      <c r="D54" s="10"/>
      <c r="E54" s="9"/>
      <c r="F54" s="10"/>
      <c r="G54" s="9"/>
      <c r="H54" s="10"/>
      <c r="I54" s="9"/>
      <c r="J54" s="9"/>
    </row>
    <row r="55" spans="1:10" ht="15" x14ac:dyDescent="0.2">
      <c r="A55" s="9"/>
      <c r="B55" s="10"/>
      <c r="C55" s="9"/>
      <c r="D55" s="10"/>
      <c r="E55" s="9"/>
      <c r="F55" s="10"/>
      <c r="G55" s="9"/>
      <c r="H55" s="10"/>
      <c r="I55" s="9"/>
      <c r="J55" s="9"/>
    </row>
    <row r="56" spans="1:10" ht="15" x14ac:dyDescent="0.2">
      <c r="A56" s="11"/>
      <c r="B56" s="4"/>
      <c r="C56" s="11"/>
      <c r="D56" s="4"/>
      <c r="E56" s="11"/>
      <c r="F56" s="4"/>
      <c r="G56" s="11"/>
      <c r="H56" s="4"/>
      <c r="I56" s="11"/>
      <c r="J56" s="11"/>
    </row>
    <row r="57" spans="1:10" ht="15" x14ac:dyDescent="0.2">
      <c r="A57" s="9"/>
      <c r="B57" s="10"/>
      <c r="C57" s="9"/>
      <c r="D57" s="10"/>
      <c r="E57" s="9"/>
      <c r="F57" s="10"/>
      <c r="G57" s="9"/>
      <c r="H57" s="10"/>
      <c r="I57" s="9"/>
      <c r="J57" s="9"/>
    </row>
    <row r="58" spans="1:10" ht="15" x14ac:dyDescent="0.2">
      <c r="A58" s="9"/>
      <c r="B58" s="10"/>
      <c r="C58" s="9"/>
      <c r="D58" s="10"/>
      <c r="E58" s="9"/>
      <c r="F58" s="10"/>
      <c r="G58" s="9"/>
      <c r="H58" s="10"/>
      <c r="I58" s="9"/>
      <c r="J58" s="9"/>
    </row>
    <row r="59" spans="1:10" ht="15" x14ac:dyDescent="0.2">
      <c r="A59" s="11"/>
      <c r="B59" s="4"/>
      <c r="C59" s="11"/>
      <c r="D59" s="4"/>
      <c r="E59" s="11"/>
      <c r="F59" s="4"/>
      <c r="G59" s="11"/>
      <c r="H59" s="4"/>
      <c r="I59" s="11"/>
      <c r="J59" s="11"/>
    </row>
    <row r="60" spans="1:10" ht="15" x14ac:dyDescent="0.2">
      <c r="A60" s="9"/>
      <c r="B60" s="10"/>
      <c r="C60" s="9"/>
      <c r="D60" s="10"/>
      <c r="E60" s="9"/>
      <c r="F60" s="10"/>
      <c r="G60" s="9"/>
      <c r="H60" s="10"/>
      <c r="I60" s="9"/>
      <c r="J60" s="9"/>
    </row>
    <row r="61" spans="1:10" ht="15" x14ac:dyDescent="0.2">
      <c r="A61" s="9"/>
      <c r="B61" s="10"/>
      <c r="C61" s="9"/>
      <c r="D61" s="10"/>
      <c r="E61" s="9"/>
      <c r="F61" s="10"/>
      <c r="G61" s="9"/>
      <c r="H61" s="10"/>
      <c r="I61" s="9"/>
      <c r="J61" s="9"/>
    </row>
    <row r="62" spans="1:10" ht="15" x14ac:dyDescent="0.2">
      <c r="A62" s="11"/>
      <c r="B62" s="4"/>
      <c r="C62" s="11"/>
      <c r="D62" s="4"/>
      <c r="E62" s="11"/>
      <c r="F62" s="4"/>
      <c r="G62" s="11"/>
      <c r="H62" s="4"/>
      <c r="I62" s="11"/>
      <c r="J62" s="11"/>
    </row>
    <row r="63" spans="1:10" ht="15" x14ac:dyDescent="0.2">
      <c r="A63" s="9"/>
      <c r="B63" s="10"/>
      <c r="C63" s="9"/>
      <c r="D63" s="10"/>
      <c r="E63" s="9"/>
      <c r="F63" s="10"/>
      <c r="G63" s="9"/>
      <c r="H63" s="10"/>
      <c r="I63" s="9"/>
      <c r="J63" s="9"/>
    </row>
    <row r="64" spans="1:10" ht="15" x14ac:dyDescent="0.2">
      <c r="A64" s="9"/>
      <c r="B64" s="10"/>
      <c r="C64" s="9"/>
      <c r="D64" s="10"/>
      <c r="E64" s="9"/>
      <c r="F64" s="10"/>
      <c r="G64" s="9"/>
      <c r="H64" s="10"/>
      <c r="I64" s="9"/>
      <c r="J64" s="9"/>
    </row>
    <row r="65" spans="1:10" ht="15" x14ac:dyDescent="0.2">
      <c r="A65" s="11"/>
      <c r="B65" s="4"/>
      <c r="C65" s="11"/>
      <c r="D65" s="4"/>
      <c r="E65" s="11"/>
      <c r="F65" s="4"/>
      <c r="G65" s="11"/>
      <c r="H65" s="4"/>
      <c r="I65" s="11"/>
      <c r="J65" s="11"/>
    </row>
    <row r="66" spans="1:10" ht="15" x14ac:dyDescent="0.2">
      <c r="A66" s="9"/>
      <c r="B66" s="10"/>
      <c r="C66" s="9"/>
      <c r="D66" s="10"/>
      <c r="E66" s="9"/>
      <c r="F66" s="10"/>
      <c r="G66" s="9"/>
      <c r="H66" s="10"/>
      <c r="I66" s="9"/>
      <c r="J66" s="9"/>
    </row>
    <row r="67" spans="1:10" ht="15" x14ac:dyDescent="0.2">
      <c r="A67" s="9"/>
      <c r="B67" s="10"/>
      <c r="C67" s="9"/>
      <c r="D67" s="10"/>
      <c r="E67" s="9"/>
      <c r="F67" s="10"/>
      <c r="G67" s="9"/>
      <c r="H67" s="10"/>
      <c r="I67" s="9"/>
      <c r="J67" s="9"/>
    </row>
    <row r="68" spans="1:10" ht="15" x14ac:dyDescent="0.2">
      <c r="A68" s="11"/>
      <c r="B68" s="4"/>
      <c r="C68" s="11"/>
      <c r="D68" s="4"/>
      <c r="E68" s="11"/>
      <c r="F68" s="4"/>
      <c r="G68" s="11"/>
      <c r="H68" s="4"/>
      <c r="I68" s="11"/>
      <c r="J68" s="11"/>
    </row>
    <row r="69" spans="1:10" ht="15" x14ac:dyDescent="0.2">
      <c r="A69" s="9"/>
      <c r="B69" s="10"/>
      <c r="C69" s="9"/>
      <c r="D69" s="10"/>
      <c r="E69" s="9"/>
      <c r="F69" s="10"/>
      <c r="G69" s="9"/>
      <c r="H69" s="10"/>
      <c r="I69" s="9"/>
      <c r="J69" s="9"/>
    </row>
    <row r="70" spans="1:10" ht="15" x14ac:dyDescent="0.2">
      <c r="A70" s="9"/>
      <c r="B70" s="10"/>
      <c r="C70" s="9"/>
      <c r="D70" s="10"/>
      <c r="E70" s="9"/>
      <c r="F70" s="10"/>
      <c r="G70" s="9"/>
      <c r="H70" s="10"/>
      <c r="I70" s="9"/>
      <c r="J70" s="9"/>
    </row>
    <row r="71" spans="1:10" ht="15" x14ac:dyDescent="0.2">
      <c r="A71" s="11"/>
      <c r="B71" s="4"/>
      <c r="C71" s="11"/>
      <c r="D71" s="4"/>
      <c r="E71" s="11"/>
      <c r="F71" s="4"/>
      <c r="G71" s="11"/>
      <c r="H71" s="4"/>
      <c r="I71" s="11"/>
      <c r="J71" s="11"/>
    </row>
    <row r="72" spans="1:10" ht="15" x14ac:dyDescent="0.2">
      <c r="A72" s="9"/>
      <c r="B72" s="10"/>
      <c r="C72" s="9"/>
      <c r="D72" s="10"/>
      <c r="E72" s="9"/>
      <c r="F72" s="10"/>
      <c r="G72" s="9"/>
      <c r="H72" s="10"/>
      <c r="I72" s="9"/>
      <c r="J72" s="9"/>
    </row>
    <row r="73" spans="1:10" ht="15" x14ac:dyDescent="0.2">
      <c r="A73" s="9"/>
      <c r="B73" s="10"/>
      <c r="C73" s="9"/>
      <c r="D73" s="10"/>
      <c r="E73" s="9"/>
      <c r="F73" s="10"/>
      <c r="G73" s="9"/>
      <c r="H73" s="10"/>
      <c r="I73" s="9"/>
      <c r="J73" s="9"/>
    </row>
    <row r="74" spans="1:10" ht="15" x14ac:dyDescent="0.2">
      <c r="A74" s="11"/>
      <c r="B74" s="4"/>
      <c r="C74" s="11"/>
      <c r="D74" s="4"/>
      <c r="E74" s="11"/>
      <c r="F74" s="4"/>
      <c r="G74" s="11"/>
      <c r="H74" s="4"/>
      <c r="I74" s="11"/>
      <c r="J74" s="11"/>
    </row>
    <row r="75" spans="1:10" ht="15" x14ac:dyDescent="0.2">
      <c r="A75" s="9"/>
      <c r="B75" s="10"/>
      <c r="C75" s="9"/>
      <c r="D75" s="10"/>
      <c r="E75" s="9"/>
      <c r="F75" s="10"/>
      <c r="G75" s="9"/>
      <c r="H75" s="10"/>
      <c r="I75" s="9"/>
      <c r="J75" s="9"/>
    </row>
    <row r="76" spans="1:10" ht="15" x14ac:dyDescent="0.2">
      <c r="A76" s="9"/>
      <c r="B76" s="10"/>
      <c r="C76" s="9"/>
      <c r="D76" s="10"/>
      <c r="E76" s="9"/>
      <c r="F76" s="10"/>
      <c r="G76" s="9"/>
      <c r="H76" s="10"/>
      <c r="I76" s="9"/>
      <c r="J76" s="9"/>
    </row>
    <row r="77" spans="1:10" ht="15" x14ac:dyDescent="0.2">
      <c r="A77" s="11"/>
      <c r="B77" s="4"/>
      <c r="C77" s="11"/>
      <c r="D77" s="4"/>
      <c r="E77" s="11"/>
      <c r="F77" s="4"/>
      <c r="G77" s="11"/>
      <c r="H77" s="4"/>
      <c r="I77" s="11"/>
      <c r="J77" s="11"/>
    </row>
    <row r="78" spans="1:10" ht="15" x14ac:dyDescent="0.2">
      <c r="A78" s="9"/>
      <c r="B78" s="10"/>
      <c r="C78" s="9"/>
      <c r="D78" s="10"/>
      <c r="E78" s="9"/>
      <c r="F78" s="10"/>
      <c r="G78" s="9"/>
      <c r="H78" s="10"/>
      <c r="I78" s="9"/>
      <c r="J78" s="9"/>
    </row>
    <row r="79" spans="1:10" ht="15" x14ac:dyDescent="0.2">
      <c r="A79" s="9"/>
      <c r="B79" s="10"/>
      <c r="C79" s="9"/>
      <c r="D79" s="10"/>
      <c r="E79" s="9"/>
      <c r="F79" s="10"/>
      <c r="G79" s="9"/>
      <c r="H79" s="10"/>
      <c r="I79" s="9"/>
      <c r="J79" s="9"/>
    </row>
    <row r="80" spans="1:10" ht="15" x14ac:dyDescent="0.2">
      <c r="A80" s="11"/>
      <c r="B80" s="4"/>
      <c r="C80" s="11"/>
      <c r="D80" s="4"/>
      <c r="E80" s="11"/>
      <c r="F80" s="4"/>
      <c r="G80" s="11"/>
      <c r="H80" s="4"/>
      <c r="I80" s="11"/>
      <c r="J80" s="11"/>
    </row>
    <row r="81" spans="1:10" ht="15" x14ac:dyDescent="0.2">
      <c r="A81" s="9"/>
      <c r="B81" s="10"/>
      <c r="C81" s="9"/>
      <c r="D81" s="10"/>
      <c r="E81" s="9"/>
      <c r="F81" s="10"/>
      <c r="G81" s="9"/>
      <c r="H81" s="10"/>
      <c r="I81" s="9"/>
      <c r="J81" s="9"/>
    </row>
    <row r="82" spans="1:10" ht="15" x14ac:dyDescent="0.2">
      <c r="A82" s="9"/>
      <c r="B82" s="10"/>
      <c r="C82" s="9"/>
      <c r="D82" s="10"/>
      <c r="E82" s="9"/>
      <c r="F82" s="10"/>
      <c r="G82" s="9"/>
      <c r="H82" s="10"/>
      <c r="I82" s="9"/>
      <c r="J82" s="9"/>
    </row>
    <row r="83" spans="1:10" ht="15" x14ac:dyDescent="0.2">
      <c r="A83" s="11"/>
      <c r="B83" s="4"/>
      <c r="C83" s="11"/>
      <c r="D83" s="4"/>
      <c r="E83" s="11"/>
      <c r="F83" s="4"/>
      <c r="G83" s="11"/>
      <c r="H83" s="4"/>
      <c r="I83" s="11"/>
      <c r="J83" s="11"/>
    </row>
    <row r="84" spans="1:10" ht="15" x14ac:dyDescent="0.2">
      <c r="A84" s="9"/>
      <c r="B84" s="10"/>
      <c r="C84" s="9"/>
      <c r="D84" s="10"/>
      <c r="E84" s="9"/>
      <c r="F84" s="10"/>
      <c r="G84" s="9"/>
      <c r="H84" s="10"/>
      <c r="I84" s="9"/>
      <c r="J84" s="9"/>
    </row>
    <row r="85" spans="1:10" ht="15" x14ac:dyDescent="0.2">
      <c r="A85" s="9"/>
      <c r="B85" s="10"/>
      <c r="C85" s="9"/>
      <c r="D85" s="10"/>
      <c r="E85" s="9"/>
      <c r="F85" s="10"/>
      <c r="G85" s="9"/>
      <c r="H85" s="10"/>
      <c r="I85" s="9"/>
      <c r="J85" s="9"/>
    </row>
    <row r="86" spans="1:10" ht="15" x14ac:dyDescent="0.2">
      <c r="A86" s="11"/>
      <c r="B86" s="4"/>
      <c r="C86" s="11"/>
      <c r="D86" s="4"/>
      <c r="E86" s="11"/>
      <c r="F86" s="4"/>
      <c r="G86" s="11"/>
      <c r="H86" s="4"/>
      <c r="I86" s="11"/>
      <c r="J86" s="11"/>
    </row>
    <row r="87" spans="1:10" ht="15" x14ac:dyDescent="0.2">
      <c r="A87" s="9"/>
      <c r="B87" s="10"/>
      <c r="C87" s="9"/>
      <c r="D87" s="10"/>
      <c r="E87" s="9"/>
      <c r="F87" s="10"/>
      <c r="G87" s="9"/>
      <c r="H87" s="10"/>
      <c r="I87" s="9"/>
      <c r="J87" s="9"/>
    </row>
    <row r="88" spans="1:10" ht="15" x14ac:dyDescent="0.2">
      <c r="A88" s="9"/>
      <c r="B88" s="10"/>
      <c r="C88" s="9"/>
      <c r="D88" s="10"/>
      <c r="E88" s="9"/>
      <c r="F88" s="10"/>
      <c r="G88" s="9"/>
      <c r="H88" s="10"/>
      <c r="I88" s="9"/>
      <c r="J88" s="9"/>
    </row>
    <row r="89" spans="1:10" ht="15" x14ac:dyDescent="0.2">
      <c r="A89" s="11"/>
      <c r="B89" s="4"/>
      <c r="C89" s="11"/>
      <c r="D89" s="4"/>
      <c r="E89" s="11"/>
      <c r="F89" s="4"/>
      <c r="G89" s="11"/>
      <c r="H89" s="4"/>
      <c r="I89" s="11"/>
      <c r="J89" s="11"/>
    </row>
    <row r="90" spans="1:10" ht="15" x14ac:dyDescent="0.2">
      <c r="A90" s="9"/>
      <c r="B90" s="10"/>
      <c r="C90" s="9"/>
      <c r="D90" s="10"/>
      <c r="E90" s="9"/>
      <c r="F90" s="10"/>
      <c r="G90" s="9"/>
      <c r="H90" s="10"/>
      <c r="I90" s="9"/>
      <c r="J90" s="9"/>
    </row>
    <row r="91" spans="1:10" ht="15" x14ac:dyDescent="0.2">
      <c r="A91" s="9"/>
      <c r="B91" s="10"/>
      <c r="C91" s="9"/>
      <c r="D91" s="10"/>
      <c r="E91" s="9"/>
      <c r="F91" s="10"/>
      <c r="G91" s="9"/>
      <c r="H91" s="10"/>
      <c r="I91" s="9"/>
      <c r="J91" s="9"/>
    </row>
    <row r="92" spans="1:10" ht="15" x14ac:dyDescent="0.2">
      <c r="A92" s="11"/>
      <c r="B92" s="4"/>
      <c r="C92" s="11"/>
      <c r="D92" s="4"/>
      <c r="E92" s="11"/>
      <c r="F92" s="4"/>
      <c r="G92" s="11"/>
      <c r="H92" s="4"/>
      <c r="I92" s="11"/>
      <c r="J92" s="11"/>
    </row>
    <row r="93" spans="1:10" ht="15" x14ac:dyDescent="0.2">
      <c r="A93" s="9"/>
      <c r="B93" s="10"/>
      <c r="C93" s="9"/>
      <c r="D93" s="10"/>
      <c r="E93" s="9"/>
      <c r="F93" s="10"/>
      <c r="G93" s="9"/>
      <c r="H93" s="10"/>
      <c r="I93" s="9"/>
      <c r="J93" s="9"/>
    </row>
    <row r="94" spans="1:10" ht="15" x14ac:dyDescent="0.2">
      <c r="A94" s="9"/>
      <c r="B94" s="10"/>
      <c r="C94" s="9"/>
      <c r="D94" s="10"/>
      <c r="E94" s="9"/>
      <c r="F94" s="10"/>
      <c r="G94" s="9"/>
      <c r="H94" s="10"/>
      <c r="I94" s="9"/>
      <c r="J94" s="9"/>
    </row>
    <row r="95" spans="1:10" ht="15" x14ac:dyDescent="0.2">
      <c r="A95" s="11"/>
      <c r="B95" s="4"/>
      <c r="C95" s="11"/>
      <c r="D95" s="4"/>
      <c r="E95" s="11"/>
      <c r="F95" s="4"/>
      <c r="G95" s="11"/>
      <c r="H95" s="4"/>
      <c r="I95" s="11"/>
      <c r="J95" s="11"/>
    </row>
    <row r="96" spans="1:10" ht="15" x14ac:dyDescent="0.2">
      <c r="A96" s="9"/>
      <c r="B96" s="10"/>
      <c r="C96" s="9"/>
      <c r="D96" s="10"/>
      <c r="E96" s="9"/>
      <c r="F96" s="10"/>
      <c r="G96" s="9"/>
      <c r="H96" s="10"/>
      <c r="I96" s="9"/>
      <c r="J96" s="9"/>
    </row>
    <row r="97" spans="1:10" ht="15" x14ac:dyDescent="0.2">
      <c r="A97" s="9"/>
      <c r="B97" s="10"/>
      <c r="C97" s="9"/>
      <c r="D97" s="10"/>
      <c r="E97" s="9"/>
      <c r="F97" s="10"/>
      <c r="G97" s="9"/>
      <c r="H97" s="10"/>
      <c r="I97" s="9"/>
      <c r="J97" s="9"/>
    </row>
    <row r="98" spans="1:10" ht="15" x14ac:dyDescent="0.2">
      <c r="A98" s="11"/>
      <c r="B98" s="4"/>
      <c r="C98" s="11"/>
      <c r="D98" s="4"/>
      <c r="E98" s="11"/>
      <c r="F98" s="4"/>
      <c r="G98" s="11"/>
      <c r="H98" s="4"/>
      <c r="I98" s="11"/>
      <c r="J98" s="11"/>
    </row>
    <row r="99" spans="1:10" ht="15" x14ac:dyDescent="0.2">
      <c r="A99" s="9"/>
      <c r="B99" s="10"/>
      <c r="C99" s="9"/>
      <c r="D99" s="10"/>
      <c r="E99" s="9"/>
      <c r="F99" s="10"/>
      <c r="G99" s="9"/>
      <c r="H99" s="10"/>
      <c r="I99" s="9"/>
      <c r="J99" s="9"/>
    </row>
    <row r="100" spans="1:10" ht="15" x14ac:dyDescent="0.2">
      <c r="A100" s="9"/>
      <c r="B100" s="10"/>
      <c r="C100" s="9"/>
      <c r="D100" s="10"/>
      <c r="E100" s="9"/>
      <c r="F100" s="10"/>
      <c r="G100" s="9"/>
      <c r="H100" s="10"/>
      <c r="I100" s="9"/>
      <c r="J100" s="9"/>
    </row>
    <row r="101" spans="1:10" ht="15" x14ac:dyDescent="0.2">
      <c r="A101" s="11"/>
      <c r="B101" s="4"/>
      <c r="C101" s="11"/>
      <c r="D101" s="4"/>
      <c r="E101" s="11"/>
      <c r="F101" s="4"/>
      <c r="G101" s="11"/>
      <c r="H101" s="4"/>
      <c r="I101" s="11"/>
      <c r="J101" s="11"/>
    </row>
    <row r="102" spans="1:10" ht="15" x14ac:dyDescent="0.2">
      <c r="A102" s="9"/>
      <c r="B102" s="10"/>
      <c r="C102" s="9"/>
      <c r="D102" s="10"/>
      <c r="E102" s="9"/>
      <c r="F102" s="10"/>
      <c r="G102" s="9"/>
      <c r="H102" s="10"/>
      <c r="I102" s="9"/>
      <c r="J102" s="9"/>
    </row>
    <row r="103" spans="1:10" ht="15" x14ac:dyDescent="0.2">
      <c r="A103" s="9"/>
      <c r="B103" s="10"/>
      <c r="C103" s="9"/>
      <c r="D103" s="10"/>
      <c r="E103" s="9"/>
      <c r="F103" s="10"/>
      <c r="G103" s="9"/>
      <c r="H103" s="10"/>
      <c r="I103" s="9"/>
      <c r="J103" s="9"/>
    </row>
    <row r="104" spans="1:10" ht="15" x14ac:dyDescent="0.2">
      <c r="A104" s="11"/>
      <c r="B104" s="4"/>
      <c r="C104" s="11"/>
      <c r="D104" s="4"/>
      <c r="E104" s="11"/>
      <c r="F104" s="4"/>
      <c r="G104" s="11"/>
      <c r="H104" s="4"/>
      <c r="I104" s="11"/>
      <c r="J104" s="11"/>
    </row>
    <row r="105" spans="1:10" ht="15" x14ac:dyDescent="0.2">
      <c r="A105" s="9"/>
      <c r="B105" s="10"/>
      <c r="C105" s="9"/>
      <c r="D105" s="10"/>
      <c r="E105" s="9"/>
      <c r="F105" s="10"/>
      <c r="G105" s="9"/>
      <c r="H105" s="10"/>
      <c r="I105" s="9"/>
      <c r="J105" s="9"/>
    </row>
    <row r="106" spans="1:10" ht="15" x14ac:dyDescent="0.2">
      <c r="A106" s="9"/>
      <c r="B106" s="10"/>
      <c r="C106" s="9"/>
      <c r="D106" s="10"/>
      <c r="E106" s="9"/>
      <c r="F106" s="10"/>
      <c r="G106" s="9"/>
      <c r="H106" s="10"/>
      <c r="I106" s="9"/>
      <c r="J106" s="9"/>
    </row>
    <row r="107" spans="1:10" ht="15" x14ac:dyDescent="0.2">
      <c r="A107" s="11"/>
      <c r="B107" s="4"/>
      <c r="C107" s="11"/>
      <c r="D107" s="4"/>
      <c r="E107" s="11"/>
      <c r="F107" s="4"/>
      <c r="G107" s="11"/>
      <c r="H107" s="4"/>
      <c r="I107" s="11"/>
      <c r="J107" s="11"/>
    </row>
    <row r="108" spans="1:10" ht="15" x14ac:dyDescent="0.2">
      <c r="A108" s="9"/>
      <c r="B108" s="10"/>
      <c r="C108" s="9"/>
      <c r="D108" s="10"/>
      <c r="E108" s="9"/>
      <c r="F108" s="10"/>
      <c r="G108" s="9"/>
      <c r="H108" s="10"/>
      <c r="I108" s="9"/>
      <c r="J108" s="9"/>
    </row>
    <row r="109" spans="1:10" ht="15" x14ac:dyDescent="0.2">
      <c r="A109" s="9"/>
      <c r="B109" s="10"/>
      <c r="C109" s="9"/>
      <c r="D109" s="10"/>
      <c r="E109" s="9"/>
      <c r="F109" s="10"/>
      <c r="G109" s="9"/>
      <c r="H109" s="10"/>
      <c r="I109" s="9"/>
      <c r="J109" s="9"/>
    </row>
    <row r="110" spans="1:10" ht="15" x14ac:dyDescent="0.2">
      <c r="A110" s="11"/>
      <c r="B110" s="4"/>
      <c r="C110" s="11"/>
      <c r="D110" s="4"/>
      <c r="E110" s="11"/>
      <c r="F110" s="4"/>
      <c r="G110" s="11"/>
      <c r="H110" s="4"/>
      <c r="I110" s="11"/>
      <c r="J110" s="11"/>
    </row>
    <row r="111" spans="1:10" ht="15" x14ac:dyDescent="0.2">
      <c r="A111" s="9"/>
      <c r="B111" s="10"/>
      <c r="C111" s="9"/>
      <c r="D111" s="10"/>
      <c r="E111" s="9"/>
      <c r="F111" s="10"/>
      <c r="G111" s="9"/>
      <c r="H111" s="10"/>
      <c r="I111" s="9"/>
      <c r="J111" s="9"/>
    </row>
    <row r="112" spans="1:10" ht="15" x14ac:dyDescent="0.2">
      <c r="A112" s="9"/>
      <c r="B112" s="10"/>
      <c r="C112" s="9"/>
      <c r="D112" s="10"/>
      <c r="E112" s="9"/>
      <c r="F112" s="10"/>
      <c r="G112" s="9"/>
      <c r="H112" s="10"/>
      <c r="I112" s="9"/>
      <c r="J112" s="9"/>
    </row>
    <row r="113" spans="1:10" ht="15" x14ac:dyDescent="0.2">
      <c r="A113" s="11"/>
      <c r="B113" s="4"/>
      <c r="C113" s="11"/>
      <c r="D113" s="4"/>
      <c r="E113" s="11"/>
      <c r="F113" s="4"/>
      <c r="G113" s="11"/>
      <c r="H113" s="4"/>
      <c r="I113" s="11"/>
      <c r="J113" s="11"/>
    </row>
    <row r="114" spans="1:10" ht="15" x14ac:dyDescent="0.2">
      <c r="A114" s="9"/>
      <c r="B114" s="10"/>
      <c r="C114" s="9"/>
      <c r="D114" s="10"/>
      <c r="E114" s="9"/>
      <c r="F114" s="10"/>
      <c r="G114" s="9"/>
      <c r="H114" s="10"/>
      <c r="I114" s="9"/>
      <c r="J114" s="9"/>
    </row>
    <row r="115" spans="1:10" ht="15" x14ac:dyDescent="0.2">
      <c r="A115" s="9"/>
      <c r="B115" s="10"/>
      <c r="C115" s="9"/>
      <c r="D115" s="10"/>
      <c r="E115" s="9"/>
      <c r="F115" s="10"/>
      <c r="G115" s="9"/>
      <c r="H115" s="10"/>
      <c r="I115" s="9"/>
      <c r="J115" s="9"/>
    </row>
    <row r="116" spans="1:10" ht="15" x14ac:dyDescent="0.2">
      <c r="A116" s="11"/>
      <c r="B116" s="4"/>
      <c r="C116" s="11"/>
      <c r="D116" s="4"/>
      <c r="E116" s="11"/>
      <c r="F116" s="4"/>
      <c r="G116" s="11"/>
      <c r="H116" s="4"/>
      <c r="I116" s="11"/>
      <c r="J116" s="11"/>
    </row>
    <row r="117" spans="1:10" ht="15" x14ac:dyDescent="0.2">
      <c r="A117" s="9"/>
      <c r="B117" s="10"/>
      <c r="C117" s="9"/>
      <c r="D117" s="10"/>
      <c r="E117" s="9"/>
      <c r="F117" s="10"/>
      <c r="G117" s="9"/>
      <c r="H117" s="10"/>
      <c r="I117" s="9"/>
      <c r="J117" s="9"/>
    </row>
    <row r="118" spans="1:10" ht="15" x14ac:dyDescent="0.2">
      <c r="A118" s="9"/>
      <c r="B118" s="10"/>
      <c r="C118" s="9"/>
      <c r="D118" s="10"/>
      <c r="E118" s="9"/>
      <c r="F118" s="10"/>
      <c r="G118" s="9"/>
      <c r="H118" s="10"/>
      <c r="I118" s="9"/>
      <c r="J118" s="9"/>
    </row>
    <row r="119" spans="1:10" ht="15" x14ac:dyDescent="0.2">
      <c r="A119" s="11"/>
      <c r="B119" s="4"/>
      <c r="C119" s="11"/>
      <c r="D119" s="4"/>
      <c r="E119" s="11"/>
      <c r="F119" s="4"/>
      <c r="G119" s="11"/>
      <c r="H119" s="4"/>
      <c r="I119" s="11"/>
      <c r="J119" s="11"/>
    </row>
    <row r="120" spans="1:10" ht="15" x14ac:dyDescent="0.2">
      <c r="A120" s="9"/>
      <c r="B120" s="10"/>
      <c r="C120" s="9"/>
      <c r="D120" s="10"/>
      <c r="E120" s="9"/>
      <c r="F120" s="10"/>
      <c r="G120" s="9"/>
      <c r="H120" s="10"/>
      <c r="I120" s="9"/>
      <c r="J120" s="9"/>
    </row>
    <row r="121" spans="1:10" ht="15" x14ac:dyDescent="0.2">
      <c r="A121" s="9"/>
      <c r="B121" s="10"/>
      <c r="C121" s="9"/>
      <c r="D121" s="10"/>
      <c r="E121" s="9"/>
      <c r="F121" s="10"/>
      <c r="G121" s="9"/>
      <c r="H121" s="10"/>
      <c r="I121" s="9"/>
      <c r="J121" s="9"/>
    </row>
    <row r="122" spans="1:10" ht="15" x14ac:dyDescent="0.2">
      <c r="A122" s="11"/>
      <c r="B122" s="4"/>
      <c r="C122" s="11"/>
      <c r="D122" s="4"/>
      <c r="E122" s="11"/>
      <c r="F122" s="4"/>
      <c r="G122" s="11"/>
      <c r="H122" s="4"/>
      <c r="I122" s="11"/>
      <c r="J122" s="11"/>
    </row>
    <row r="123" spans="1:10" ht="15" x14ac:dyDescent="0.2">
      <c r="A123" s="9"/>
      <c r="B123" s="10"/>
      <c r="C123" s="9"/>
      <c r="D123" s="10"/>
      <c r="E123" s="9"/>
      <c r="F123" s="10"/>
      <c r="G123" s="9"/>
      <c r="H123" s="10"/>
      <c r="I123" s="9"/>
      <c r="J123" s="9"/>
    </row>
    <row r="124" spans="1:10" ht="15" x14ac:dyDescent="0.2">
      <c r="A124" s="9"/>
      <c r="B124" s="10"/>
      <c r="C124" s="9"/>
      <c r="D124" s="10"/>
      <c r="E124" s="9"/>
      <c r="F124" s="10"/>
      <c r="G124" s="9"/>
      <c r="H124" s="10"/>
      <c r="I124" s="9"/>
      <c r="J124" s="9"/>
    </row>
    <row r="125" spans="1:10" ht="15" x14ac:dyDescent="0.2">
      <c r="A125" s="11"/>
      <c r="B125" s="4"/>
      <c r="C125" s="11"/>
      <c r="D125" s="4"/>
      <c r="E125" s="11"/>
      <c r="F125" s="4"/>
      <c r="G125" s="11"/>
      <c r="H125" s="4"/>
      <c r="I125" s="11"/>
      <c r="J125" s="11"/>
    </row>
    <row r="126" spans="1:10" ht="15" x14ac:dyDescent="0.2">
      <c r="A126" s="9"/>
      <c r="B126" s="10"/>
      <c r="C126" s="9"/>
      <c r="D126" s="10"/>
      <c r="E126" s="9"/>
      <c r="F126" s="10"/>
      <c r="G126" s="9"/>
      <c r="H126" s="10"/>
      <c r="I126" s="9"/>
      <c r="J126" s="9"/>
    </row>
    <row r="127" spans="1:10" ht="15" x14ac:dyDescent="0.2">
      <c r="A127" s="9"/>
      <c r="B127" s="10"/>
      <c r="C127" s="9"/>
      <c r="D127" s="10"/>
      <c r="E127" s="9"/>
      <c r="F127" s="10"/>
      <c r="G127" s="9"/>
      <c r="H127" s="10"/>
      <c r="I127" s="9"/>
      <c r="J127" s="9"/>
    </row>
    <row r="128" spans="1:10" ht="15" x14ac:dyDescent="0.2">
      <c r="A128" s="11"/>
      <c r="B128" s="4"/>
      <c r="C128" s="11"/>
      <c r="D128" s="4"/>
      <c r="E128" s="11"/>
      <c r="F128" s="4"/>
      <c r="G128" s="11"/>
      <c r="H128" s="4"/>
      <c r="I128" s="11"/>
      <c r="J128" s="11"/>
    </row>
    <row r="129" spans="1:10" ht="15" x14ac:dyDescent="0.2">
      <c r="A129" s="9"/>
      <c r="B129" s="10"/>
      <c r="C129" s="9"/>
      <c r="D129" s="10"/>
      <c r="E129" s="9"/>
      <c r="F129" s="10"/>
      <c r="G129" s="9"/>
      <c r="H129" s="10"/>
      <c r="I129" s="9"/>
      <c r="J129" s="9"/>
    </row>
    <row r="130" spans="1:10" ht="15" x14ac:dyDescent="0.2">
      <c r="A130" s="9"/>
      <c r="B130" s="10"/>
      <c r="C130" s="9"/>
      <c r="D130" s="10"/>
      <c r="E130" s="9"/>
      <c r="F130" s="10"/>
      <c r="G130" s="9"/>
      <c r="H130" s="10"/>
      <c r="I130" s="9"/>
      <c r="J130" s="9"/>
    </row>
    <row r="131" spans="1:10" ht="15" x14ac:dyDescent="0.2">
      <c r="A131" s="11"/>
      <c r="B131" s="4"/>
      <c r="C131" s="11"/>
      <c r="D131" s="4"/>
      <c r="E131" s="11"/>
      <c r="F131" s="4"/>
      <c r="G131" s="11"/>
      <c r="H131" s="4"/>
      <c r="I131" s="11"/>
      <c r="J131" s="11"/>
    </row>
    <row r="132" spans="1:10" ht="15" x14ac:dyDescent="0.2">
      <c r="A132" s="9"/>
      <c r="B132" s="10"/>
      <c r="C132" s="9"/>
      <c r="D132" s="10"/>
      <c r="E132" s="9"/>
      <c r="F132" s="10"/>
      <c r="G132" s="9"/>
      <c r="H132" s="10"/>
      <c r="I132" s="9"/>
      <c r="J132" s="9"/>
    </row>
    <row r="133" spans="1:10" ht="15" x14ac:dyDescent="0.2">
      <c r="A133" s="9"/>
      <c r="B133" s="10"/>
      <c r="C133" s="9"/>
      <c r="D133" s="10"/>
      <c r="E133" s="9"/>
      <c r="F133" s="10"/>
      <c r="G133" s="9"/>
      <c r="H133" s="10"/>
      <c r="I133" s="9"/>
      <c r="J133" s="9"/>
    </row>
    <row r="134" spans="1:10" ht="15" x14ac:dyDescent="0.2">
      <c r="A134" s="11"/>
      <c r="B134" s="4"/>
      <c r="C134" s="11"/>
      <c r="D134" s="4"/>
      <c r="E134" s="11"/>
      <c r="F134" s="4"/>
      <c r="G134" s="11"/>
      <c r="H134" s="4"/>
      <c r="I134" s="11"/>
      <c r="J134" s="11"/>
    </row>
    <row r="135" spans="1:10" ht="15" x14ac:dyDescent="0.2">
      <c r="A135" s="9"/>
      <c r="B135" s="10"/>
      <c r="C135" s="9"/>
      <c r="D135" s="10"/>
      <c r="E135" s="9"/>
      <c r="F135" s="10"/>
      <c r="G135" s="9"/>
      <c r="H135" s="10"/>
      <c r="I135" s="9"/>
      <c r="J135" s="9"/>
    </row>
    <row r="136" spans="1:10" ht="15" x14ac:dyDescent="0.2">
      <c r="A136" s="9"/>
      <c r="B136" s="10"/>
      <c r="C136" s="9"/>
      <c r="D136" s="10"/>
      <c r="E136" s="9"/>
      <c r="F136" s="10"/>
      <c r="G136" s="9"/>
      <c r="H136" s="10"/>
      <c r="I136" s="9"/>
      <c r="J136" s="9"/>
    </row>
    <row r="137" spans="1:10" ht="15" x14ac:dyDescent="0.2">
      <c r="A137" s="11"/>
      <c r="B137" s="4"/>
      <c r="C137" s="11"/>
      <c r="D137" s="4"/>
      <c r="E137" s="11"/>
      <c r="F137" s="4"/>
      <c r="G137" s="11"/>
      <c r="H137" s="4"/>
      <c r="I137" s="11"/>
      <c r="J137" s="11"/>
    </row>
    <row r="138" spans="1:10" ht="15" x14ac:dyDescent="0.2">
      <c r="A138" s="9"/>
      <c r="B138" s="10"/>
      <c r="C138" s="9"/>
      <c r="D138" s="10"/>
      <c r="E138" s="9"/>
      <c r="F138" s="10"/>
      <c r="G138" s="9"/>
      <c r="H138" s="10"/>
      <c r="I138" s="9"/>
      <c r="J138" s="9"/>
    </row>
    <row r="139" spans="1:10" ht="15" x14ac:dyDescent="0.2">
      <c r="A139" s="9"/>
      <c r="B139" s="10"/>
      <c r="C139" s="9"/>
      <c r="D139" s="10"/>
      <c r="E139" s="9"/>
      <c r="F139" s="10"/>
      <c r="G139" s="9"/>
      <c r="H139" s="10"/>
      <c r="I139" s="9"/>
      <c r="J139" s="9"/>
    </row>
    <row r="140" spans="1:10" ht="15" x14ac:dyDescent="0.2">
      <c r="A140" s="11"/>
      <c r="B140" s="4"/>
      <c r="C140" s="11"/>
      <c r="D140" s="4"/>
      <c r="E140" s="11"/>
      <c r="F140" s="4"/>
      <c r="G140" s="11"/>
      <c r="H140" s="4"/>
      <c r="I140" s="11"/>
      <c r="J140" s="11"/>
    </row>
    <row r="141" spans="1:10" ht="15" x14ac:dyDescent="0.2">
      <c r="A141" s="9"/>
      <c r="B141" s="10"/>
      <c r="C141" s="9"/>
      <c r="D141" s="10"/>
      <c r="E141" s="9"/>
      <c r="F141" s="10"/>
      <c r="G141" s="9"/>
      <c r="H141" s="10"/>
      <c r="I141" s="9"/>
      <c r="J141" s="9"/>
    </row>
    <row r="142" spans="1:10" ht="15" x14ac:dyDescent="0.2">
      <c r="A142" s="9"/>
      <c r="B142" s="10"/>
      <c r="C142" s="9"/>
      <c r="D142" s="10"/>
      <c r="E142" s="9"/>
      <c r="F142" s="10"/>
      <c r="G142" s="9"/>
      <c r="H142" s="10"/>
      <c r="I142" s="9"/>
      <c r="J142" s="9"/>
    </row>
    <row r="143" spans="1:10" ht="15" x14ac:dyDescent="0.2">
      <c r="A143" s="11"/>
      <c r="B143" s="4"/>
      <c r="C143" s="11"/>
      <c r="D143" s="4"/>
      <c r="E143" s="11"/>
      <c r="F143" s="4"/>
      <c r="G143" s="11"/>
      <c r="H143" s="4"/>
      <c r="I143" s="11"/>
      <c r="J143" s="11"/>
    </row>
    <row r="144" spans="1:10" ht="15" x14ac:dyDescent="0.2">
      <c r="A144" s="9"/>
      <c r="B144" s="10"/>
      <c r="C144" s="9"/>
      <c r="D144" s="10"/>
      <c r="E144" s="9"/>
      <c r="F144" s="10"/>
      <c r="G144" s="9"/>
      <c r="H144" s="10"/>
      <c r="I144" s="9"/>
      <c r="J144" s="9"/>
    </row>
    <row r="145" spans="1:10" ht="15" x14ac:dyDescent="0.2">
      <c r="A145" s="9"/>
      <c r="B145" s="10"/>
      <c r="C145" s="9"/>
      <c r="D145" s="10"/>
      <c r="E145" s="9"/>
      <c r="F145" s="10"/>
      <c r="G145" s="9"/>
      <c r="H145" s="10"/>
      <c r="I145" s="9"/>
      <c r="J145" s="9"/>
    </row>
    <row r="146" spans="1:10" ht="15" x14ac:dyDescent="0.2">
      <c r="A146" s="11"/>
      <c r="B146" s="4"/>
      <c r="C146" s="11"/>
      <c r="D146" s="4"/>
      <c r="E146" s="11"/>
      <c r="F146" s="4"/>
      <c r="G146" s="11"/>
      <c r="H146" s="4"/>
      <c r="I146" s="11"/>
      <c r="J146" s="11"/>
    </row>
    <row r="147" spans="1:10" ht="15" x14ac:dyDescent="0.2">
      <c r="A147" s="9"/>
      <c r="B147" s="10"/>
      <c r="C147" s="9"/>
      <c r="D147" s="10"/>
      <c r="E147" s="9"/>
      <c r="F147" s="10"/>
      <c r="G147" s="9"/>
      <c r="H147" s="10"/>
      <c r="I147" s="9"/>
      <c r="J147" s="9"/>
    </row>
    <row r="148" spans="1:10" ht="15" x14ac:dyDescent="0.2">
      <c r="A148" s="9"/>
      <c r="B148" s="10"/>
      <c r="C148" s="9"/>
      <c r="D148" s="10"/>
      <c r="E148" s="9"/>
      <c r="F148" s="10"/>
      <c r="G148" s="9"/>
      <c r="H148" s="10"/>
      <c r="I148" s="9"/>
      <c r="J148" s="9"/>
    </row>
    <row r="149" spans="1:10" ht="15" x14ac:dyDescent="0.2">
      <c r="A149" s="11"/>
      <c r="B149" s="4"/>
      <c r="C149" s="11"/>
      <c r="D149" s="4"/>
      <c r="E149" s="11"/>
      <c r="F149" s="4"/>
      <c r="G149" s="11"/>
      <c r="H149" s="4"/>
      <c r="I149" s="11"/>
      <c r="J149" s="11"/>
    </row>
    <row r="150" spans="1:10" ht="15" x14ac:dyDescent="0.2">
      <c r="A150" s="9"/>
      <c r="B150" s="10"/>
      <c r="C150" s="9"/>
      <c r="D150" s="10"/>
      <c r="E150" s="9"/>
      <c r="F150" s="10"/>
      <c r="G150" s="9"/>
      <c r="H150" s="10"/>
      <c r="I150" s="9"/>
      <c r="J150" s="9"/>
    </row>
    <row r="151" spans="1:10" ht="15" x14ac:dyDescent="0.2">
      <c r="A151" s="9"/>
      <c r="B151" s="10"/>
      <c r="C151" s="9"/>
      <c r="D151" s="10"/>
      <c r="E151" s="9"/>
      <c r="F151" s="10"/>
      <c r="G151" s="9"/>
      <c r="H151" s="10"/>
      <c r="I151" s="9"/>
      <c r="J151" s="9"/>
    </row>
    <row r="152" spans="1:10" ht="15" x14ac:dyDescent="0.2">
      <c r="A152" s="11"/>
      <c r="B152" s="4"/>
      <c r="C152" s="11"/>
      <c r="D152" s="4"/>
      <c r="E152" s="11"/>
      <c r="F152" s="4"/>
      <c r="G152" s="11"/>
      <c r="H152" s="4"/>
      <c r="I152" s="11"/>
      <c r="J152" s="11"/>
    </row>
    <row r="153" spans="1:10" ht="15" x14ac:dyDescent="0.2">
      <c r="A153" s="9"/>
      <c r="B153" s="10"/>
      <c r="C153" s="9"/>
      <c r="D153" s="10"/>
      <c r="E153" s="9"/>
      <c r="F153" s="10"/>
      <c r="G153" s="9"/>
      <c r="H153" s="10"/>
      <c r="I153" s="9"/>
      <c r="J153" s="9"/>
    </row>
    <row r="154" spans="1:10" ht="15" x14ac:dyDescent="0.2">
      <c r="A154" s="9"/>
      <c r="B154" s="10"/>
      <c r="C154" s="9"/>
      <c r="D154" s="10"/>
      <c r="E154" s="9"/>
      <c r="F154" s="10"/>
      <c r="G154" s="9"/>
      <c r="H154" s="10"/>
      <c r="I154" s="9"/>
      <c r="J154" s="9"/>
    </row>
    <row r="155" spans="1:10" ht="15" x14ac:dyDescent="0.2">
      <c r="A155" s="11"/>
      <c r="B155" s="4"/>
      <c r="C155" s="11"/>
      <c r="D155" s="4"/>
      <c r="E155" s="11"/>
      <c r="F155" s="4"/>
      <c r="G155" s="11"/>
      <c r="H155" s="4"/>
      <c r="I155" s="11"/>
      <c r="J155" s="11"/>
    </row>
    <row r="156" spans="1:10" ht="15" x14ac:dyDescent="0.2">
      <c r="A156" s="9"/>
      <c r="B156" s="10"/>
      <c r="C156" s="9"/>
      <c r="D156" s="10"/>
      <c r="E156" s="9"/>
      <c r="F156" s="10"/>
      <c r="G156" s="9"/>
      <c r="H156" s="10"/>
      <c r="I156" s="9"/>
      <c r="J156" s="9"/>
    </row>
    <row r="157" spans="1:10" ht="15" x14ac:dyDescent="0.2">
      <c r="A157" s="9"/>
      <c r="B157" s="10"/>
      <c r="C157" s="9"/>
      <c r="D157" s="10"/>
      <c r="E157" s="9"/>
      <c r="F157" s="10"/>
      <c r="G157" s="9"/>
      <c r="H157" s="10"/>
      <c r="I157" s="9"/>
      <c r="J157" s="9"/>
    </row>
    <row r="158" spans="1:10" ht="15" x14ac:dyDescent="0.2">
      <c r="A158" s="11"/>
      <c r="B158" s="4"/>
      <c r="C158" s="11"/>
      <c r="D158" s="4"/>
      <c r="E158" s="11"/>
      <c r="F158" s="4"/>
      <c r="G158" s="11"/>
      <c r="H158" s="4"/>
      <c r="I158" s="11"/>
      <c r="J158" s="11"/>
    </row>
    <row r="159" spans="1:10" ht="15" x14ac:dyDescent="0.2">
      <c r="A159" s="9"/>
      <c r="B159" s="10"/>
      <c r="C159" s="9"/>
      <c r="D159" s="10"/>
      <c r="E159" s="9"/>
      <c r="F159" s="10"/>
      <c r="G159" s="9"/>
      <c r="H159" s="10"/>
      <c r="I159" s="9"/>
      <c r="J159" s="9"/>
    </row>
    <row r="160" spans="1:10" ht="15" x14ac:dyDescent="0.2">
      <c r="A160" s="9"/>
      <c r="B160" s="10"/>
      <c r="C160" s="9"/>
      <c r="D160" s="10"/>
      <c r="E160" s="9"/>
      <c r="F160" s="10"/>
      <c r="G160" s="9"/>
      <c r="H160" s="10"/>
      <c r="I160" s="9"/>
      <c r="J160" s="9"/>
    </row>
    <row r="161" spans="1:10" ht="15" x14ac:dyDescent="0.2">
      <c r="A161" s="11"/>
      <c r="B161" s="4"/>
      <c r="C161" s="11"/>
      <c r="D161" s="4"/>
      <c r="E161" s="11"/>
      <c r="F161" s="4"/>
      <c r="G161" s="11"/>
      <c r="H161" s="4"/>
      <c r="I161" s="11"/>
      <c r="J161" s="11"/>
    </row>
    <row r="162" spans="1:10" ht="15" x14ac:dyDescent="0.2">
      <c r="A162" s="9"/>
      <c r="B162" s="10"/>
      <c r="C162" s="9"/>
      <c r="D162" s="10"/>
      <c r="E162" s="9"/>
      <c r="F162" s="10"/>
      <c r="G162" s="9"/>
      <c r="H162" s="10"/>
      <c r="I162" s="9"/>
      <c r="J162" s="9"/>
    </row>
    <row r="163" spans="1:10" ht="15" x14ac:dyDescent="0.2">
      <c r="A163" s="9"/>
      <c r="B163" s="10"/>
      <c r="C163" s="9"/>
      <c r="D163" s="10"/>
      <c r="E163" s="9"/>
      <c r="F163" s="10"/>
      <c r="G163" s="9"/>
      <c r="H163" s="10"/>
      <c r="I163" s="9"/>
      <c r="J163" s="9"/>
    </row>
    <row r="164" spans="1:10" ht="15" x14ac:dyDescent="0.2">
      <c r="A164" s="11"/>
      <c r="B164" s="4"/>
      <c r="C164" s="11"/>
      <c r="D164" s="4"/>
      <c r="E164" s="11"/>
      <c r="F164" s="4"/>
      <c r="G164" s="11"/>
      <c r="H164" s="4"/>
      <c r="I164" s="11"/>
      <c r="J164" s="11"/>
    </row>
    <row r="165" spans="1:10" ht="15" x14ac:dyDescent="0.2">
      <c r="A165" s="9"/>
      <c r="B165" s="10"/>
      <c r="C165" s="9"/>
      <c r="D165" s="10"/>
      <c r="E165" s="9"/>
      <c r="F165" s="10"/>
      <c r="G165" s="9"/>
      <c r="H165" s="10"/>
      <c r="I165" s="9"/>
      <c r="J165" s="9"/>
    </row>
    <row r="166" spans="1:10" ht="15" x14ac:dyDescent="0.2">
      <c r="A166" s="9"/>
      <c r="B166" s="10"/>
      <c r="C166" s="9"/>
      <c r="D166" s="10"/>
      <c r="E166" s="9"/>
      <c r="F166" s="10"/>
      <c r="G166" s="9"/>
      <c r="H166" s="10"/>
      <c r="I166" s="9"/>
      <c r="J166" s="9"/>
    </row>
    <row r="167" spans="1:10" ht="15" x14ac:dyDescent="0.2">
      <c r="A167" s="11"/>
      <c r="B167" s="4"/>
      <c r="C167" s="11"/>
      <c r="D167" s="4"/>
      <c r="E167" s="11"/>
      <c r="F167" s="4"/>
      <c r="G167" s="11"/>
      <c r="H167" s="4"/>
      <c r="I167" s="11"/>
      <c r="J167" s="11"/>
    </row>
    <row r="168" spans="1:10" ht="15" x14ac:dyDescent="0.2">
      <c r="A168" s="9"/>
      <c r="B168" s="10"/>
      <c r="C168" s="9"/>
      <c r="D168" s="10"/>
      <c r="E168" s="9"/>
      <c r="F168" s="10"/>
      <c r="G168" s="9"/>
      <c r="H168" s="10"/>
      <c r="I168" s="9"/>
      <c r="J168" s="9"/>
    </row>
    <row r="169" spans="1:10" ht="15" x14ac:dyDescent="0.2">
      <c r="A169" s="9"/>
      <c r="B169" s="10"/>
      <c r="C169" s="9"/>
      <c r="D169" s="10"/>
      <c r="E169" s="9"/>
      <c r="F169" s="10"/>
      <c r="G169" s="9"/>
      <c r="H169" s="10"/>
      <c r="I169" s="9"/>
      <c r="J169" s="9"/>
    </row>
    <row r="170" spans="1:10" ht="15" x14ac:dyDescent="0.2">
      <c r="A170" s="11"/>
      <c r="B170" s="4"/>
      <c r="C170" s="11"/>
      <c r="D170" s="4"/>
      <c r="E170" s="11"/>
      <c r="F170" s="4"/>
      <c r="G170" s="11"/>
      <c r="H170" s="4"/>
      <c r="I170" s="11"/>
      <c r="J170" s="11"/>
    </row>
    <row r="171" spans="1:10" ht="15" x14ac:dyDescent="0.2">
      <c r="A171" s="9"/>
      <c r="B171" s="10"/>
      <c r="C171" s="9"/>
      <c r="D171" s="10"/>
      <c r="E171" s="9"/>
      <c r="F171" s="10"/>
      <c r="G171" s="9"/>
      <c r="H171" s="10"/>
      <c r="I171" s="9"/>
      <c r="J171" s="9"/>
    </row>
    <row r="172" spans="1:10" ht="15" x14ac:dyDescent="0.2">
      <c r="A172" s="9"/>
      <c r="B172" s="10"/>
      <c r="C172" s="9"/>
      <c r="D172" s="10"/>
      <c r="E172" s="9"/>
      <c r="F172" s="10"/>
      <c r="G172" s="9"/>
      <c r="H172" s="10"/>
      <c r="I172" s="9"/>
      <c r="J172" s="9"/>
    </row>
    <row r="173" spans="1:10" ht="15" x14ac:dyDescent="0.2">
      <c r="A173" s="11"/>
      <c r="B173" s="4"/>
      <c r="C173" s="11"/>
      <c r="D173" s="4"/>
      <c r="E173" s="11"/>
      <c r="F173" s="4"/>
      <c r="G173" s="11"/>
      <c r="H173" s="4"/>
      <c r="I173" s="11"/>
      <c r="J173" s="11"/>
    </row>
    <row r="174" spans="1:10" ht="15" x14ac:dyDescent="0.2">
      <c r="A174" s="9"/>
      <c r="B174" s="10"/>
      <c r="C174" s="9"/>
      <c r="D174" s="10"/>
      <c r="E174" s="9"/>
      <c r="F174" s="10"/>
      <c r="G174" s="9"/>
      <c r="H174" s="10"/>
      <c r="I174" s="9"/>
      <c r="J174" s="9"/>
    </row>
    <row r="175" spans="1:10" ht="15" x14ac:dyDescent="0.2">
      <c r="A175" s="9"/>
      <c r="B175" s="10"/>
      <c r="C175" s="9"/>
      <c r="D175" s="10"/>
      <c r="E175" s="9"/>
      <c r="F175" s="10"/>
      <c r="G175" s="9"/>
      <c r="H175" s="10"/>
      <c r="I175" s="9"/>
      <c r="J175" s="9"/>
    </row>
    <row r="176" spans="1:10" ht="15" x14ac:dyDescent="0.2">
      <c r="A176" s="11"/>
      <c r="B176" s="4"/>
      <c r="C176" s="11"/>
      <c r="D176" s="4"/>
      <c r="E176" s="11"/>
      <c r="F176" s="4"/>
      <c r="G176" s="11"/>
      <c r="H176" s="4"/>
      <c r="I176" s="11"/>
      <c r="J176" s="11"/>
    </row>
    <row r="177" spans="1:10" ht="15" x14ac:dyDescent="0.2">
      <c r="A177" s="9"/>
      <c r="B177" s="10"/>
      <c r="C177" s="9"/>
      <c r="D177" s="10"/>
      <c r="E177" s="9"/>
      <c r="F177" s="10"/>
      <c r="G177" s="9"/>
      <c r="H177" s="10"/>
      <c r="I177" s="9"/>
      <c r="J177" s="9"/>
    </row>
    <row r="178" spans="1:10" ht="15" x14ac:dyDescent="0.2">
      <c r="A178" s="9"/>
      <c r="B178" s="10"/>
      <c r="C178" s="9"/>
      <c r="D178" s="10"/>
      <c r="E178" s="9"/>
      <c r="F178" s="10"/>
      <c r="G178" s="9"/>
      <c r="H178" s="10"/>
      <c r="I178" s="9"/>
      <c r="J178" s="9"/>
    </row>
    <row r="179" spans="1:10" ht="15" x14ac:dyDescent="0.2">
      <c r="A179" s="11"/>
      <c r="B179" s="4"/>
      <c r="C179" s="11"/>
      <c r="D179" s="4"/>
      <c r="E179" s="11"/>
      <c r="F179" s="4"/>
      <c r="G179" s="11"/>
      <c r="H179" s="4"/>
      <c r="I179" s="11"/>
      <c r="J179" s="11"/>
    </row>
    <row r="180" spans="1:10" ht="15" x14ac:dyDescent="0.2">
      <c r="A180" s="9"/>
      <c r="B180" s="10"/>
      <c r="C180" s="9"/>
      <c r="D180" s="10"/>
      <c r="E180" s="9"/>
      <c r="F180" s="10"/>
      <c r="G180" s="9"/>
      <c r="H180" s="10"/>
      <c r="I180" s="9"/>
      <c r="J180" s="9"/>
    </row>
    <row r="181" spans="1:10" ht="15" x14ac:dyDescent="0.2">
      <c r="A181" s="9"/>
      <c r="B181" s="10"/>
      <c r="C181" s="9"/>
      <c r="D181" s="10"/>
      <c r="E181" s="9"/>
      <c r="F181" s="10"/>
      <c r="G181" s="9"/>
      <c r="H181" s="10"/>
      <c r="I181" s="9"/>
      <c r="J181" s="9"/>
    </row>
    <row r="182" spans="1:10" ht="15" x14ac:dyDescent="0.2">
      <c r="A182" s="11"/>
      <c r="B182" s="4"/>
      <c r="C182" s="11"/>
      <c r="D182" s="4"/>
      <c r="E182" s="11"/>
      <c r="F182" s="4"/>
      <c r="G182" s="11"/>
      <c r="H182" s="4"/>
      <c r="I182" s="11"/>
      <c r="J182" s="11"/>
    </row>
    <row r="183" spans="1:10" ht="15" x14ac:dyDescent="0.2">
      <c r="A183" s="9"/>
      <c r="B183" s="10"/>
      <c r="C183" s="9"/>
      <c r="D183" s="10"/>
      <c r="E183" s="9"/>
      <c r="F183" s="10"/>
      <c r="G183" s="9"/>
      <c r="H183" s="10"/>
      <c r="I183" s="9"/>
      <c r="J183" s="9"/>
    </row>
    <row r="184" spans="1:10" ht="15" x14ac:dyDescent="0.2">
      <c r="A184" s="9"/>
      <c r="B184" s="10"/>
      <c r="C184" s="9"/>
      <c r="D184" s="10"/>
      <c r="E184" s="9"/>
      <c r="F184" s="10"/>
      <c r="G184" s="9"/>
      <c r="H184" s="10"/>
      <c r="I184" s="9"/>
      <c r="J184" s="9"/>
    </row>
    <row r="185" spans="1:10" ht="15" x14ac:dyDescent="0.2">
      <c r="A185" s="11"/>
      <c r="B185" s="4"/>
      <c r="C185" s="11"/>
      <c r="D185" s="4"/>
      <c r="E185" s="11"/>
      <c r="F185" s="4"/>
      <c r="G185" s="11"/>
      <c r="H185" s="4"/>
      <c r="I185" s="11"/>
      <c r="J185" s="11"/>
    </row>
    <row r="186" spans="1:10" ht="15" x14ac:dyDescent="0.2">
      <c r="A186" s="9"/>
      <c r="B186" s="10"/>
      <c r="C186" s="9"/>
      <c r="D186" s="10"/>
      <c r="E186" s="9"/>
      <c r="F186" s="10"/>
      <c r="G186" s="9"/>
      <c r="H186" s="10"/>
      <c r="I186" s="9"/>
      <c r="J186" s="9"/>
    </row>
    <row r="187" spans="1:10" ht="15" x14ac:dyDescent="0.2">
      <c r="A187" s="9"/>
      <c r="B187" s="10"/>
      <c r="C187" s="9"/>
      <c r="D187" s="10"/>
      <c r="E187" s="9"/>
      <c r="F187" s="10"/>
      <c r="G187" s="9"/>
      <c r="H187" s="10"/>
      <c r="I187" s="9"/>
      <c r="J187" s="9"/>
    </row>
    <row r="188" spans="1:10" ht="15" x14ac:dyDescent="0.2">
      <c r="A188" s="11"/>
      <c r="B188" s="4"/>
      <c r="C188" s="11"/>
      <c r="D188" s="4"/>
      <c r="E188" s="11"/>
      <c r="F188" s="4"/>
      <c r="G188" s="11"/>
      <c r="H188" s="4"/>
      <c r="I188" s="11"/>
      <c r="J188" s="11"/>
    </row>
    <row r="189" spans="1:10" ht="15" x14ac:dyDescent="0.2">
      <c r="A189" s="9"/>
      <c r="B189" s="10"/>
      <c r="C189" s="9"/>
      <c r="D189" s="10"/>
      <c r="E189" s="9"/>
      <c r="F189" s="10"/>
      <c r="G189" s="9"/>
      <c r="H189" s="10"/>
      <c r="I189" s="9"/>
      <c r="J189" s="9"/>
    </row>
    <row r="190" spans="1:10" ht="15" x14ac:dyDescent="0.2">
      <c r="A190" s="9"/>
      <c r="B190" s="10"/>
      <c r="C190" s="9"/>
      <c r="D190" s="10"/>
      <c r="E190" s="9"/>
      <c r="F190" s="10"/>
      <c r="G190" s="9"/>
      <c r="H190" s="10"/>
      <c r="I190" s="9"/>
      <c r="J190" s="9"/>
    </row>
    <row r="191" spans="1:10" ht="15" x14ac:dyDescent="0.2">
      <c r="A191" s="11"/>
      <c r="B191" s="4"/>
      <c r="C191" s="11"/>
      <c r="D191" s="4"/>
      <c r="E191" s="11"/>
      <c r="F191" s="4"/>
      <c r="G191" s="11"/>
      <c r="H191" s="4"/>
      <c r="I191" s="11"/>
      <c r="J191" s="11"/>
    </row>
    <row r="192" spans="1:10" ht="15" x14ac:dyDescent="0.2">
      <c r="A192" s="9"/>
      <c r="B192" s="10"/>
      <c r="C192" s="9"/>
      <c r="D192" s="10"/>
      <c r="E192" s="9"/>
      <c r="F192" s="10"/>
      <c r="G192" s="9"/>
      <c r="H192" s="10"/>
      <c r="I192" s="9"/>
      <c r="J192" s="9"/>
    </row>
  </sheetData>
  <pageMargins left="0.25" right="0.25" top="0.25" bottom="0.25" header="0.5" footer="0.5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6"/>
  <sheetViews>
    <sheetView workbookViewId="0">
      <selection activeCell="I2" sqref="I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722</v>
      </c>
      <c r="C1" s="3"/>
      <c r="D1" s="3"/>
      <c r="E1" s="2" t="s">
        <v>2</v>
      </c>
      <c r="F1" s="3"/>
      <c r="G1" s="3" t="s">
        <v>607</v>
      </c>
      <c r="H1" s="3"/>
      <c r="I1" s="3"/>
      <c r="J1" s="3"/>
    </row>
    <row r="2" spans="1:10" ht="15.75" x14ac:dyDescent="0.25">
      <c r="A2" s="2" t="s">
        <v>0</v>
      </c>
      <c r="B2" s="3"/>
      <c r="C2" s="23" t="s">
        <v>79</v>
      </c>
      <c r="D2" s="3"/>
      <c r="E2" s="2" t="s">
        <v>3</v>
      </c>
      <c r="F2" s="3"/>
      <c r="G2" s="3"/>
      <c r="H2" s="3" t="s">
        <v>1251</v>
      </c>
      <c r="I2" s="47"/>
      <c r="J2" s="3" t="s">
        <v>919</v>
      </c>
    </row>
    <row r="3" spans="1:10" ht="15.75" x14ac:dyDescent="0.25">
      <c r="A3" s="5" t="s">
        <v>1</v>
      </c>
      <c r="B3" s="6"/>
      <c r="C3" s="6"/>
      <c r="D3" s="24" t="s">
        <v>1252</v>
      </c>
      <c r="E3" s="6"/>
      <c r="F3" s="6"/>
      <c r="G3" s="6"/>
      <c r="H3" s="6"/>
      <c r="I3" s="6"/>
      <c r="J3" s="6"/>
    </row>
    <row r="4" spans="1:10" ht="15.75" x14ac:dyDescent="0.25">
      <c r="A4" s="7" t="s">
        <v>5</v>
      </c>
      <c r="B4" s="8" t="s">
        <v>6</v>
      </c>
      <c r="C4" s="7" t="s">
        <v>9</v>
      </c>
      <c r="D4" s="8" t="s">
        <v>7</v>
      </c>
      <c r="E4" s="7" t="s">
        <v>8</v>
      </c>
      <c r="F4" s="8" t="s">
        <v>10</v>
      </c>
      <c r="G4" s="7" t="s">
        <v>11</v>
      </c>
      <c r="H4" s="8" t="s">
        <v>12</v>
      </c>
      <c r="I4" s="7" t="s">
        <v>13</v>
      </c>
      <c r="J4" s="61" t="s">
        <v>1173</v>
      </c>
    </row>
    <row r="5" spans="1:10" ht="15" x14ac:dyDescent="0.2">
      <c r="A5" s="39">
        <v>48</v>
      </c>
      <c r="B5" s="39" t="s">
        <v>664</v>
      </c>
      <c r="C5" s="50">
        <v>1991</v>
      </c>
      <c r="D5" s="39" t="s">
        <v>36</v>
      </c>
      <c r="E5" s="39">
        <v>45.71</v>
      </c>
      <c r="F5" s="39">
        <v>49</v>
      </c>
      <c r="G5" s="39">
        <v>73</v>
      </c>
      <c r="H5" s="39">
        <f>F5+G5</f>
        <v>122</v>
      </c>
      <c r="I5" s="39">
        <v>1</v>
      </c>
      <c r="J5" s="39">
        <f>(10)^((1.056683941)*((LOG10(E5/125.441))^2))*H5</f>
        <v>194.74886882406412</v>
      </c>
    </row>
    <row r="6" spans="1:10" ht="15" x14ac:dyDescent="0.2">
      <c r="A6" s="39">
        <v>48</v>
      </c>
      <c r="B6" s="39" t="s">
        <v>1199</v>
      </c>
      <c r="C6" s="50">
        <v>1992</v>
      </c>
      <c r="D6" s="39" t="s">
        <v>36</v>
      </c>
      <c r="E6" s="39">
        <v>47.42</v>
      </c>
      <c r="F6" s="39">
        <v>35</v>
      </c>
      <c r="G6" s="39">
        <v>55</v>
      </c>
      <c r="H6" s="39">
        <f t="shared" ref="H6:H69" si="0">F6+G6</f>
        <v>90</v>
      </c>
      <c r="I6" s="39">
        <v>2</v>
      </c>
      <c r="J6" s="39">
        <f t="shared" ref="J6:J69" si="1">(10)^((1.056683941)*((LOG10(E6/125.441))^2))*H6</f>
        <v>138.94646952313695</v>
      </c>
    </row>
    <row r="7" spans="1:10" ht="15" x14ac:dyDescent="0.2">
      <c r="A7" s="39"/>
      <c r="B7" s="39"/>
      <c r="C7" s="50"/>
      <c r="D7" s="39"/>
      <c r="E7" s="39"/>
      <c r="F7" s="39"/>
      <c r="G7" s="39"/>
      <c r="H7" s="39"/>
      <c r="I7" s="39"/>
      <c r="J7" s="39"/>
    </row>
    <row r="8" spans="1:10" ht="15" x14ac:dyDescent="0.2">
      <c r="A8" s="39">
        <v>53</v>
      </c>
      <c r="B8" s="39" t="s">
        <v>1237</v>
      </c>
      <c r="C8" s="50">
        <v>1994</v>
      </c>
      <c r="D8" s="39" t="s">
        <v>27</v>
      </c>
      <c r="E8" s="39">
        <v>50.38</v>
      </c>
      <c r="F8" s="39">
        <v>53</v>
      </c>
      <c r="G8" s="39">
        <v>72</v>
      </c>
      <c r="H8" s="39">
        <f t="shared" si="0"/>
        <v>125</v>
      </c>
      <c r="I8" s="39">
        <v>1</v>
      </c>
      <c r="J8" s="39">
        <f t="shared" si="1"/>
        <v>183.13306439091809</v>
      </c>
    </row>
    <row r="9" spans="1:10" ht="15" x14ac:dyDescent="0.2">
      <c r="A9" s="39">
        <v>53</v>
      </c>
      <c r="B9" s="39" t="s">
        <v>1191</v>
      </c>
      <c r="C9" s="50">
        <v>1993</v>
      </c>
      <c r="D9" s="39" t="s">
        <v>27</v>
      </c>
      <c r="E9" s="39">
        <v>50.69</v>
      </c>
      <c r="F9" s="39">
        <v>49</v>
      </c>
      <c r="G9" s="39">
        <v>68</v>
      </c>
      <c r="H9" s="39">
        <f t="shared" si="0"/>
        <v>117</v>
      </c>
      <c r="I9" s="39">
        <v>2</v>
      </c>
      <c r="J9" s="39">
        <f t="shared" si="1"/>
        <v>170.53734532901433</v>
      </c>
    </row>
    <row r="10" spans="1:10" ht="15" x14ac:dyDescent="0.2">
      <c r="A10" s="39">
        <v>53</v>
      </c>
      <c r="B10" s="39" t="s">
        <v>1185</v>
      </c>
      <c r="C10" s="50">
        <v>1991</v>
      </c>
      <c r="D10" s="39" t="s">
        <v>36</v>
      </c>
      <c r="E10" s="39">
        <v>51.45</v>
      </c>
      <c r="F10" s="39">
        <v>37</v>
      </c>
      <c r="G10" s="39">
        <v>49</v>
      </c>
      <c r="H10" s="39">
        <f t="shared" si="0"/>
        <v>86</v>
      </c>
      <c r="I10" s="39">
        <v>3</v>
      </c>
      <c r="J10" s="39">
        <f t="shared" si="1"/>
        <v>123.82297141038961</v>
      </c>
    </row>
    <row r="11" spans="1:10" ht="15" x14ac:dyDescent="0.2">
      <c r="A11" s="39">
        <v>53</v>
      </c>
      <c r="B11" s="39" t="s">
        <v>1198</v>
      </c>
      <c r="C11" s="50">
        <v>1993</v>
      </c>
      <c r="D11" s="39" t="s">
        <v>27</v>
      </c>
      <c r="E11" s="39">
        <v>49.12</v>
      </c>
      <c r="F11" s="39">
        <v>33</v>
      </c>
      <c r="G11" s="39">
        <v>51</v>
      </c>
      <c r="H11" s="39">
        <f t="shared" si="0"/>
        <v>84</v>
      </c>
      <c r="I11" s="39">
        <v>4</v>
      </c>
      <c r="J11" s="39">
        <f t="shared" si="1"/>
        <v>125.74009172513023</v>
      </c>
    </row>
    <row r="12" spans="1:10" ht="15" x14ac:dyDescent="0.2">
      <c r="A12" s="38">
        <v>53</v>
      </c>
      <c r="B12" s="39" t="s">
        <v>1253</v>
      </c>
      <c r="C12" s="50">
        <v>1993</v>
      </c>
      <c r="D12" s="38" t="s">
        <v>27</v>
      </c>
      <c r="E12" s="39">
        <v>49.62</v>
      </c>
      <c r="F12" s="39">
        <v>26</v>
      </c>
      <c r="G12" s="39">
        <v>36</v>
      </c>
      <c r="H12" s="39">
        <f t="shared" si="0"/>
        <v>62</v>
      </c>
      <c r="I12" s="39">
        <v>5</v>
      </c>
      <c r="J12" s="39">
        <f t="shared" si="1"/>
        <v>92.00717375793792</v>
      </c>
    </row>
    <row r="13" spans="1:10" ht="15" x14ac:dyDescent="0.2">
      <c r="A13" s="39"/>
      <c r="B13" s="39"/>
      <c r="C13" s="50"/>
      <c r="D13" s="39"/>
      <c r="E13" s="39"/>
      <c r="F13" s="39"/>
      <c r="G13" s="39"/>
      <c r="H13" s="39"/>
      <c r="I13" s="39"/>
      <c r="J13" s="39"/>
    </row>
    <row r="14" spans="1:10" ht="15" x14ac:dyDescent="0.2">
      <c r="A14" s="39">
        <v>58</v>
      </c>
      <c r="B14" s="39" t="s">
        <v>1239</v>
      </c>
      <c r="C14" s="50">
        <v>1994</v>
      </c>
      <c r="D14" s="39" t="s">
        <v>27</v>
      </c>
      <c r="E14" s="39">
        <v>57.43</v>
      </c>
      <c r="F14" s="39">
        <v>45</v>
      </c>
      <c r="G14" s="39">
        <v>61</v>
      </c>
      <c r="H14" s="39">
        <f t="shared" si="0"/>
        <v>106</v>
      </c>
      <c r="I14" s="39">
        <v>1</v>
      </c>
      <c r="J14" s="39">
        <f t="shared" si="1"/>
        <v>140.26733984193319</v>
      </c>
    </row>
    <row r="15" spans="1:10" ht="15" x14ac:dyDescent="0.2">
      <c r="A15" s="39">
        <v>58</v>
      </c>
      <c r="B15" s="39" t="s">
        <v>614</v>
      </c>
      <c r="C15" s="50">
        <v>1985</v>
      </c>
      <c r="D15" s="39" t="s">
        <v>40</v>
      </c>
      <c r="E15" s="39">
        <v>55.91</v>
      </c>
      <c r="F15" s="39">
        <v>43</v>
      </c>
      <c r="G15" s="39">
        <v>58</v>
      </c>
      <c r="H15" s="39">
        <f t="shared" si="0"/>
        <v>101</v>
      </c>
      <c r="I15" s="39">
        <v>2</v>
      </c>
      <c r="J15" s="39">
        <f t="shared" si="1"/>
        <v>136.29151412384127</v>
      </c>
    </row>
    <row r="16" spans="1:10" ht="15" x14ac:dyDescent="0.2">
      <c r="A16" s="39">
        <v>58</v>
      </c>
      <c r="B16" s="39" t="s">
        <v>1254</v>
      </c>
      <c r="C16" s="50">
        <v>1995</v>
      </c>
      <c r="D16" s="39" t="s">
        <v>27</v>
      </c>
      <c r="E16" s="39">
        <v>55.29</v>
      </c>
      <c r="F16" s="39">
        <v>35</v>
      </c>
      <c r="G16" s="39">
        <v>51</v>
      </c>
      <c r="H16" s="39">
        <f t="shared" si="0"/>
        <v>86</v>
      </c>
      <c r="I16" s="39">
        <v>3</v>
      </c>
      <c r="J16" s="39">
        <f t="shared" si="1"/>
        <v>117.02067319116139</v>
      </c>
    </row>
    <row r="17" spans="1:10" ht="15" x14ac:dyDescent="0.2">
      <c r="A17" s="39">
        <v>58</v>
      </c>
      <c r="B17" s="39" t="s">
        <v>1218</v>
      </c>
      <c r="C17" s="50">
        <v>1988</v>
      </c>
      <c r="D17" s="39" t="s">
        <v>40</v>
      </c>
      <c r="E17" s="39">
        <v>57.37</v>
      </c>
      <c r="F17" s="39">
        <v>36</v>
      </c>
      <c r="G17" s="39">
        <v>50</v>
      </c>
      <c r="H17" s="39">
        <f t="shared" si="0"/>
        <v>86</v>
      </c>
      <c r="I17" s="39">
        <v>4</v>
      </c>
      <c r="J17" s="39">
        <f t="shared" si="1"/>
        <v>113.88719297938184</v>
      </c>
    </row>
    <row r="18" spans="1:10" ht="15" x14ac:dyDescent="0.2">
      <c r="A18" s="39">
        <v>58</v>
      </c>
      <c r="B18" s="39" t="s">
        <v>1255</v>
      </c>
      <c r="C18" s="50">
        <v>1994</v>
      </c>
      <c r="D18" s="39" t="s">
        <v>27</v>
      </c>
      <c r="E18" s="39">
        <v>54.66</v>
      </c>
      <c r="F18" s="39">
        <v>30</v>
      </c>
      <c r="G18" s="39">
        <v>44</v>
      </c>
      <c r="H18" s="39">
        <f t="shared" si="0"/>
        <v>74</v>
      </c>
      <c r="I18" s="39">
        <v>5</v>
      </c>
      <c r="J18" s="39">
        <f t="shared" si="1"/>
        <v>101.56973495857956</v>
      </c>
    </row>
    <row r="19" spans="1:10" ht="15" x14ac:dyDescent="0.2">
      <c r="A19" s="39">
        <v>58</v>
      </c>
      <c r="B19" s="39" t="s">
        <v>1256</v>
      </c>
      <c r="C19" s="50">
        <v>1994</v>
      </c>
      <c r="D19" s="39" t="s">
        <v>27</v>
      </c>
      <c r="E19" s="39">
        <v>57.99</v>
      </c>
      <c r="F19" s="39">
        <v>32</v>
      </c>
      <c r="G19" s="39">
        <v>36</v>
      </c>
      <c r="H19" s="39">
        <f t="shared" si="0"/>
        <v>68</v>
      </c>
      <c r="I19" s="39">
        <v>6</v>
      </c>
      <c r="J19" s="39">
        <f t="shared" si="1"/>
        <v>89.362733385239579</v>
      </c>
    </row>
    <row r="20" spans="1:10" ht="15" x14ac:dyDescent="0.2">
      <c r="A20" s="39">
        <v>58</v>
      </c>
      <c r="B20" s="39" t="s">
        <v>1257</v>
      </c>
      <c r="C20" s="50">
        <v>1994</v>
      </c>
      <c r="D20" s="39" t="s">
        <v>27</v>
      </c>
      <c r="E20" s="39">
        <v>55.83</v>
      </c>
      <c r="F20" s="39">
        <v>23</v>
      </c>
      <c r="G20" s="39">
        <v>35</v>
      </c>
      <c r="H20" s="39">
        <f t="shared" si="0"/>
        <v>58</v>
      </c>
      <c r="I20" s="39">
        <v>7</v>
      </c>
      <c r="J20" s="39">
        <f t="shared" si="1"/>
        <v>78.34965224290012</v>
      </c>
    </row>
    <row r="21" spans="1:10" ht="15" x14ac:dyDescent="0.2">
      <c r="A21" s="39"/>
      <c r="B21" s="39"/>
      <c r="C21" s="50"/>
      <c r="D21" s="39"/>
      <c r="E21" s="39"/>
      <c r="F21" s="39"/>
      <c r="G21" s="39"/>
      <c r="H21" s="39"/>
      <c r="I21" s="39"/>
      <c r="J21" s="39"/>
    </row>
    <row r="22" spans="1:10" ht="15" x14ac:dyDescent="0.2">
      <c r="A22" s="39">
        <v>63</v>
      </c>
      <c r="B22" s="39" t="s">
        <v>1258</v>
      </c>
      <c r="C22" s="50">
        <v>1989</v>
      </c>
      <c r="D22" s="39" t="s">
        <v>40</v>
      </c>
      <c r="E22" s="39">
        <v>60.59</v>
      </c>
      <c r="F22" s="39">
        <v>66</v>
      </c>
      <c r="G22" s="39">
        <v>88</v>
      </c>
      <c r="H22" s="39">
        <f t="shared" si="0"/>
        <v>154</v>
      </c>
      <c r="I22" s="39">
        <v>1</v>
      </c>
      <c r="J22" s="39">
        <f t="shared" si="1"/>
        <v>196.36437606822321</v>
      </c>
    </row>
    <row r="23" spans="1:10" ht="15" x14ac:dyDescent="0.2">
      <c r="A23" s="39">
        <v>63</v>
      </c>
      <c r="B23" s="39" t="s">
        <v>1259</v>
      </c>
      <c r="C23" s="50">
        <v>1982</v>
      </c>
      <c r="D23" s="39" t="s">
        <v>40</v>
      </c>
      <c r="E23" s="39">
        <v>59.11</v>
      </c>
      <c r="F23" s="39">
        <v>55</v>
      </c>
      <c r="G23" s="39">
        <v>70</v>
      </c>
      <c r="H23" s="39">
        <f t="shared" si="0"/>
        <v>125</v>
      </c>
      <c r="I23" s="39">
        <v>2</v>
      </c>
      <c r="J23" s="39">
        <f t="shared" si="1"/>
        <v>162.08662632479465</v>
      </c>
    </row>
    <row r="24" spans="1:10" ht="15" x14ac:dyDescent="0.2">
      <c r="A24" s="39">
        <v>63</v>
      </c>
      <c r="B24" s="39" t="s">
        <v>977</v>
      </c>
      <c r="C24" s="50">
        <v>1992</v>
      </c>
      <c r="D24" s="39" t="s">
        <v>36</v>
      </c>
      <c r="E24" s="39">
        <v>62.1</v>
      </c>
      <c r="F24" s="39">
        <v>42</v>
      </c>
      <c r="G24" s="39">
        <v>64</v>
      </c>
      <c r="H24" s="39">
        <f t="shared" si="0"/>
        <v>106</v>
      </c>
      <c r="I24" s="39">
        <v>3</v>
      </c>
      <c r="J24" s="39">
        <f t="shared" si="1"/>
        <v>132.99284294891848</v>
      </c>
    </row>
    <row r="25" spans="1:10" ht="15" x14ac:dyDescent="0.2">
      <c r="A25" s="39">
        <v>63</v>
      </c>
      <c r="B25" s="39" t="s">
        <v>1260</v>
      </c>
      <c r="C25" s="50">
        <v>1984</v>
      </c>
      <c r="D25" s="39" t="s">
        <v>40</v>
      </c>
      <c r="E25" s="39">
        <v>59.15</v>
      </c>
      <c r="F25" s="39">
        <v>42</v>
      </c>
      <c r="G25" s="39">
        <v>55</v>
      </c>
      <c r="H25" s="39">
        <f t="shared" si="0"/>
        <v>97</v>
      </c>
      <c r="I25" s="39">
        <v>4</v>
      </c>
      <c r="J25" s="39">
        <f t="shared" si="1"/>
        <v>125.72050108674013</v>
      </c>
    </row>
    <row r="26" spans="1:10" ht="15" x14ac:dyDescent="0.2">
      <c r="A26" s="39">
        <v>63</v>
      </c>
      <c r="B26" s="39" t="s">
        <v>1261</v>
      </c>
      <c r="C26" s="50">
        <v>1993</v>
      </c>
      <c r="D26" s="39" t="s">
        <v>27</v>
      </c>
      <c r="E26" s="39">
        <v>62.58</v>
      </c>
      <c r="F26" s="39">
        <v>33</v>
      </c>
      <c r="G26" s="39">
        <v>63</v>
      </c>
      <c r="H26" s="39">
        <f t="shared" si="0"/>
        <v>96</v>
      </c>
      <c r="I26" s="39">
        <v>5</v>
      </c>
      <c r="J26" s="39">
        <f t="shared" si="1"/>
        <v>119.8526263967257</v>
      </c>
    </row>
    <row r="27" spans="1:10" ht="15" x14ac:dyDescent="0.2">
      <c r="A27" s="39">
        <v>63</v>
      </c>
      <c r="B27" s="39" t="s">
        <v>1240</v>
      </c>
      <c r="C27" s="50">
        <v>1994</v>
      </c>
      <c r="D27" s="39" t="s">
        <v>27</v>
      </c>
      <c r="E27" s="39">
        <v>58.78</v>
      </c>
      <c r="F27" s="39">
        <v>38</v>
      </c>
      <c r="G27" s="39">
        <v>57</v>
      </c>
      <c r="H27" s="39">
        <f t="shared" si="0"/>
        <v>95</v>
      </c>
      <c r="I27" s="39">
        <v>6</v>
      </c>
      <c r="J27" s="39">
        <f t="shared" si="1"/>
        <v>123.66481133962998</v>
      </c>
    </row>
    <row r="28" spans="1:10" ht="15" x14ac:dyDescent="0.2">
      <c r="A28" s="39"/>
      <c r="B28" s="39"/>
      <c r="C28" s="50"/>
      <c r="D28" s="39"/>
      <c r="E28" s="39"/>
      <c r="F28" s="39"/>
      <c r="G28" s="39"/>
      <c r="H28" s="39"/>
      <c r="I28" s="39"/>
      <c r="J28" s="39"/>
    </row>
    <row r="29" spans="1:10" ht="15" x14ac:dyDescent="0.2">
      <c r="A29" s="39">
        <v>69</v>
      </c>
      <c r="B29" s="39" t="s">
        <v>1095</v>
      </c>
      <c r="C29" s="50">
        <v>1979</v>
      </c>
      <c r="D29" s="39" t="s">
        <v>40</v>
      </c>
      <c r="E29" s="39">
        <v>68.819999999999993</v>
      </c>
      <c r="F29" s="39">
        <v>62</v>
      </c>
      <c r="G29" s="39">
        <v>85</v>
      </c>
      <c r="H29" s="39">
        <f t="shared" si="0"/>
        <v>147</v>
      </c>
      <c r="I29" s="39">
        <v>1</v>
      </c>
      <c r="J29" s="39">
        <f t="shared" si="1"/>
        <v>173.43949719428969</v>
      </c>
    </row>
    <row r="30" spans="1:10" ht="15" x14ac:dyDescent="0.2">
      <c r="A30" s="39">
        <v>69</v>
      </c>
      <c r="B30" s="39" t="s">
        <v>1219</v>
      </c>
      <c r="C30" s="50">
        <v>1990</v>
      </c>
      <c r="D30" s="39" t="s">
        <v>36</v>
      </c>
      <c r="E30" s="39">
        <v>69</v>
      </c>
      <c r="F30" s="39">
        <v>64</v>
      </c>
      <c r="G30" s="39">
        <v>81</v>
      </c>
      <c r="H30" s="39">
        <f t="shared" si="0"/>
        <v>145</v>
      </c>
      <c r="I30" s="39">
        <v>2</v>
      </c>
      <c r="J30" s="39">
        <f t="shared" si="1"/>
        <v>170.83425493039334</v>
      </c>
    </row>
    <row r="31" spans="1:10" ht="15" x14ac:dyDescent="0.2">
      <c r="A31" s="39">
        <v>69</v>
      </c>
      <c r="B31" s="39" t="s">
        <v>1262</v>
      </c>
      <c r="C31" s="50">
        <v>1990</v>
      </c>
      <c r="D31" s="39" t="s">
        <v>36</v>
      </c>
      <c r="E31" s="115">
        <v>68.790000000000006</v>
      </c>
      <c r="F31" s="39">
        <v>49</v>
      </c>
      <c r="G31" s="39">
        <v>61</v>
      </c>
      <c r="H31" s="39">
        <f t="shared" si="0"/>
        <v>110</v>
      </c>
      <c r="I31" s="39">
        <v>3</v>
      </c>
      <c r="J31" s="39">
        <f t="shared" si="1"/>
        <v>129.81585326793987</v>
      </c>
    </row>
    <row r="32" spans="1:10" ht="15" x14ac:dyDescent="0.2">
      <c r="A32" s="39">
        <v>69</v>
      </c>
      <c r="B32" s="39" t="s">
        <v>1263</v>
      </c>
      <c r="C32" s="50">
        <v>1978</v>
      </c>
      <c r="D32" s="39" t="s">
        <v>40</v>
      </c>
      <c r="E32" s="39">
        <v>63.71</v>
      </c>
      <c r="F32" s="39">
        <v>41</v>
      </c>
      <c r="G32" s="39">
        <v>52</v>
      </c>
      <c r="H32" s="39">
        <f t="shared" si="0"/>
        <v>93</v>
      </c>
      <c r="I32" s="39">
        <v>4</v>
      </c>
      <c r="J32" s="39">
        <f t="shared" si="1"/>
        <v>114.80548205424007</v>
      </c>
    </row>
    <row r="33" spans="1:10" ht="15" x14ac:dyDescent="0.2">
      <c r="A33" s="39">
        <v>69</v>
      </c>
      <c r="B33" s="39" t="s">
        <v>805</v>
      </c>
      <c r="C33" s="50">
        <v>1995</v>
      </c>
      <c r="D33" s="39" t="s">
        <v>27</v>
      </c>
      <c r="E33" s="39">
        <v>66.78</v>
      </c>
      <c r="F33" s="39">
        <v>35</v>
      </c>
      <c r="G33" s="39">
        <v>48</v>
      </c>
      <c r="H33" s="39">
        <f t="shared" si="0"/>
        <v>83</v>
      </c>
      <c r="I33" s="39">
        <v>5</v>
      </c>
      <c r="J33" s="39">
        <f t="shared" si="1"/>
        <v>99.607015787890475</v>
      </c>
    </row>
    <row r="34" spans="1:10" ht="15" x14ac:dyDescent="0.2">
      <c r="A34" s="39"/>
      <c r="B34" s="39"/>
      <c r="C34" s="50"/>
      <c r="D34" s="39"/>
      <c r="E34" s="39"/>
      <c r="F34" s="39"/>
      <c r="G34" s="39"/>
      <c r="H34" s="39"/>
      <c r="I34" s="39"/>
      <c r="J34" s="39"/>
    </row>
    <row r="35" spans="1:10" ht="15" x14ac:dyDescent="0.2">
      <c r="A35" s="39">
        <v>75</v>
      </c>
      <c r="B35" s="39" t="s">
        <v>986</v>
      </c>
      <c r="C35" s="50">
        <v>1991</v>
      </c>
      <c r="D35" s="39" t="s">
        <v>36</v>
      </c>
      <c r="E35" s="39">
        <v>72.72</v>
      </c>
      <c r="F35" s="39">
        <v>56</v>
      </c>
      <c r="G35" s="39">
        <v>75</v>
      </c>
      <c r="H35" s="39">
        <f t="shared" si="0"/>
        <v>131</v>
      </c>
      <c r="I35" s="39">
        <v>1</v>
      </c>
      <c r="J35" s="39">
        <f t="shared" si="1"/>
        <v>150.14706838178839</v>
      </c>
    </row>
    <row r="36" spans="1:10" ht="15" x14ac:dyDescent="0.2">
      <c r="A36" s="39">
        <v>75</v>
      </c>
      <c r="B36" s="39" t="s">
        <v>1264</v>
      </c>
      <c r="C36" s="50">
        <v>1988</v>
      </c>
      <c r="D36" s="39" t="s">
        <v>40</v>
      </c>
      <c r="E36" s="39">
        <v>73.53</v>
      </c>
      <c r="F36" s="39">
        <v>48</v>
      </c>
      <c r="G36" s="39">
        <v>68</v>
      </c>
      <c r="H36" s="39">
        <f t="shared" si="0"/>
        <v>116</v>
      </c>
      <c r="I36" s="39">
        <v>2</v>
      </c>
      <c r="J36" s="39">
        <f t="shared" si="1"/>
        <v>132.22715693985685</v>
      </c>
    </row>
    <row r="37" spans="1:10" ht="15" x14ac:dyDescent="0.2">
      <c r="A37" s="39">
        <v>75</v>
      </c>
      <c r="B37" s="39" t="s">
        <v>987</v>
      </c>
      <c r="C37" s="50">
        <v>1994</v>
      </c>
      <c r="D37" s="39" t="s">
        <v>27</v>
      </c>
      <c r="E37" s="39">
        <v>71.56</v>
      </c>
      <c r="F37" s="39">
        <v>42</v>
      </c>
      <c r="G37" s="39">
        <v>67</v>
      </c>
      <c r="H37" s="39">
        <f t="shared" si="0"/>
        <v>109</v>
      </c>
      <c r="I37" s="39">
        <v>3</v>
      </c>
      <c r="J37" s="39">
        <f t="shared" si="1"/>
        <v>125.95582650583542</v>
      </c>
    </row>
    <row r="38" spans="1:10" ht="15" x14ac:dyDescent="0.2">
      <c r="A38" s="39">
        <v>75</v>
      </c>
      <c r="B38" s="39" t="s">
        <v>1265</v>
      </c>
      <c r="C38" s="50">
        <v>1994</v>
      </c>
      <c r="D38" s="39" t="s">
        <v>27</v>
      </c>
      <c r="E38" s="39">
        <v>73.39</v>
      </c>
      <c r="F38" s="39">
        <v>26</v>
      </c>
      <c r="G38" s="39">
        <v>40</v>
      </c>
      <c r="H38" s="39">
        <f t="shared" si="0"/>
        <v>66</v>
      </c>
      <c r="I38" s="39">
        <v>4</v>
      </c>
      <c r="J38" s="39">
        <f t="shared" si="1"/>
        <v>75.303142153449571</v>
      </c>
    </row>
    <row r="39" spans="1:10" ht="15" x14ac:dyDescent="0.2">
      <c r="A39" s="39"/>
      <c r="B39" s="39"/>
      <c r="C39" s="50"/>
      <c r="D39" s="39"/>
      <c r="E39" s="39"/>
      <c r="F39" s="39"/>
      <c r="G39" s="39"/>
      <c r="H39" s="39"/>
      <c r="I39" s="39"/>
      <c r="J39" s="39"/>
    </row>
    <row r="40" spans="1:10" ht="15" x14ac:dyDescent="0.2">
      <c r="A40" s="39" t="s">
        <v>271</v>
      </c>
      <c r="B40" s="39" t="s">
        <v>60</v>
      </c>
      <c r="C40" s="50">
        <v>1979</v>
      </c>
      <c r="D40" s="39" t="s">
        <v>40</v>
      </c>
      <c r="E40" s="39">
        <v>89.27</v>
      </c>
      <c r="F40" s="39">
        <v>77</v>
      </c>
      <c r="G40" s="39">
        <v>90</v>
      </c>
      <c r="H40" s="39">
        <f t="shared" si="0"/>
        <v>167</v>
      </c>
      <c r="I40" s="39">
        <v>1</v>
      </c>
      <c r="J40" s="39">
        <f t="shared" si="1"/>
        <v>176.10794258351919</v>
      </c>
    </row>
    <row r="41" spans="1:10" ht="15" x14ac:dyDescent="0.2">
      <c r="A41" s="39" t="s">
        <v>271</v>
      </c>
      <c r="B41" s="39" t="s">
        <v>810</v>
      </c>
      <c r="C41" s="50">
        <v>1993</v>
      </c>
      <c r="D41" s="39" t="s">
        <v>27</v>
      </c>
      <c r="E41" s="39">
        <v>89.54</v>
      </c>
      <c r="F41" s="39">
        <v>66</v>
      </c>
      <c r="G41" s="39">
        <v>88</v>
      </c>
      <c r="H41" s="39">
        <f t="shared" si="0"/>
        <v>154</v>
      </c>
      <c r="I41" s="39">
        <v>2</v>
      </c>
      <c r="J41" s="39">
        <f t="shared" si="1"/>
        <v>162.24656910479848</v>
      </c>
    </row>
    <row r="42" spans="1:10" ht="15" x14ac:dyDescent="0.2">
      <c r="A42" s="39" t="s">
        <v>271</v>
      </c>
      <c r="B42" s="39" t="s">
        <v>38</v>
      </c>
      <c r="C42" s="50">
        <v>1989</v>
      </c>
      <c r="D42" s="39" t="s">
        <v>40</v>
      </c>
      <c r="E42" s="39">
        <v>89.57</v>
      </c>
      <c r="F42" s="39">
        <v>64</v>
      </c>
      <c r="G42" s="39">
        <v>75</v>
      </c>
      <c r="H42" s="39">
        <f t="shared" si="0"/>
        <v>139</v>
      </c>
      <c r="I42" s="39">
        <v>3</v>
      </c>
      <c r="J42" s="39">
        <f t="shared" si="1"/>
        <v>146.42815976503991</v>
      </c>
    </row>
    <row r="43" spans="1:10" ht="15" x14ac:dyDescent="0.2">
      <c r="A43" s="39" t="s">
        <v>271</v>
      </c>
      <c r="B43" s="39" t="s">
        <v>866</v>
      </c>
      <c r="C43" s="50">
        <v>1992</v>
      </c>
      <c r="D43" s="39" t="s">
        <v>36</v>
      </c>
      <c r="E43" s="39">
        <v>110.32</v>
      </c>
      <c r="F43" s="39">
        <v>56</v>
      </c>
      <c r="G43" s="39">
        <v>73</v>
      </c>
      <c r="H43" s="39">
        <f t="shared" si="0"/>
        <v>129</v>
      </c>
      <c r="I43" s="39">
        <v>4</v>
      </c>
      <c r="J43" s="39">
        <f t="shared" si="1"/>
        <v>129.98047060055401</v>
      </c>
    </row>
    <row r="44" spans="1:10" ht="15" x14ac:dyDescent="0.2">
      <c r="A44" s="39" t="s">
        <v>271</v>
      </c>
      <c r="B44" s="39" t="s">
        <v>1220</v>
      </c>
      <c r="C44" s="50">
        <v>1992</v>
      </c>
      <c r="D44" s="39" t="s">
        <v>36</v>
      </c>
      <c r="E44" s="39">
        <v>96.82</v>
      </c>
      <c r="F44" s="39">
        <v>53</v>
      </c>
      <c r="G44" s="39">
        <v>73</v>
      </c>
      <c r="H44" s="39">
        <f t="shared" si="0"/>
        <v>126</v>
      </c>
      <c r="I44" s="39">
        <v>5</v>
      </c>
      <c r="J44" s="39">
        <f t="shared" si="1"/>
        <v>129.93858179414079</v>
      </c>
    </row>
    <row r="45" spans="1:10" ht="15" x14ac:dyDescent="0.2">
      <c r="A45" s="39" t="s">
        <v>271</v>
      </c>
      <c r="B45" s="39" t="s">
        <v>1241</v>
      </c>
      <c r="C45" s="50">
        <v>1993</v>
      </c>
      <c r="D45" s="39" t="s">
        <v>27</v>
      </c>
      <c r="E45" s="39">
        <v>81.17</v>
      </c>
      <c r="F45" s="39">
        <v>47</v>
      </c>
      <c r="G45" s="39">
        <v>65</v>
      </c>
      <c r="H45" s="39">
        <f t="shared" si="0"/>
        <v>112</v>
      </c>
      <c r="I45" s="39">
        <v>6</v>
      </c>
      <c r="J45" s="39">
        <f t="shared" si="1"/>
        <v>122.17473091068985</v>
      </c>
    </row>
    <row r="46" spans="1:10" ht="15" x14ac:dyDescent="0.2">
      <c r="A46" s="39" t="s">
        <v>271</v>
      </c>
      <c r="B46" s="39" t="s">
        <v>1266</v>
      </c>
      <c r="C46" s="50">
        <v>1980</v>
      </c>
      <c r="D46" s="39" t="s">
        <v>40</v>
      </c>
      <c r="E46" s="39">
        <v>80.05</v>
      </c>
      <c r="F46" s="39">
        <v>45</v>
      </c>
      <c r="G46" s="39">
        <v>62</v>
      </c>
      <c r="H46" s="39">
        <f t="shared" si="0"/>
        <v>107</v>
      </c>
      <c r="I46" s="39">
        <v>7</v>
      </c>
      <c r="J46" s="39">
        <f t="shared" si="1"/>
        <v>117.38062183328873</v>
      </c>
    </row>
    <row r="47" spans="1:10" ht="15" x14ac:dyDescent="0.2">
      <c r="A47" s="39" t="s">
        <v>271</v>
      </c>
      <c r="B47" s="39" t="s">
        <v>1267</v>
      </c>
      <c r="C47" s="50">
        <v>1973</v>
      </c>
      <c r="D47" s="39" t="s">
        <v>44</v>
      </c>
      <c r="E47" s="39">
        <v>85.21</v>
      </c>
      <c r="F47" s="39">
        <v>45</v>
      </c>
      <c r="G47" s="39">
        <v>58</v>
      </c>
      <c r="H47" s="39">
        <f t="shared" si="0"/>
        <v>103</v>
      </c>
      <c r="I47" s="39">
        <v>8</v>
      </c>
      <c r="J47" s="39">
        <f t="shared" si="1"/>
        <v>110.31712806910689</v>
      </c>
    </row>
    <row r="48" spans="1:10" ht="15" x14ac:dyDescent="0.2">
      <c r="A48" s="39" t="s">
        <v>271</v>
      </c>
      <c r="B48" s="39" t="s">
        <v>1268</v>
      </c>
      <c r="C48" s="50">
        <v>1993</v>
      </c>
      <c r="D48" s="39" t="s">
        <v>27</v>
      </c>
      <c r="E48" s="39">
        <v>77.13</v>
      </c>
      <c r="F48" s="39">
        <v>34</v>
      </c>
      <c r="G48" s="39">
        <v>51</v>
      </c>
      <c r="H48" s="39">
        <f t="shared" si="0"/>
        <v>85</v>
      </c>
      <c r="I48" s="39">
        <v>9</v>
      </c>
      <c r="J48" s="39">
        <f t="shared" si="1"/>
        <v>94.745806776808251</v>
      </c>
    </row>
    <row r="49" spans="1:10" ht="15" x14ac:dyDescent="0.2">
      <c r="A49" s="39" t="s">
        <v>271</v>
      </c>
      <c r="B49" s="39" t="s">
        <v>1269</v>
      </c>
      <c r="C49" s="50">
        <v>1992</v>
      </c>
      <c r="D49" s="39" t="s">
        <v>36</v>
      </c>
      <c r="E49" s="39">
        <v>90.76</v>
      </c>
      <c r="F49" s="39">
        <v>37</v>
      </c>
      <c r="G49" s="39">
        <v>40</v>
      </c>
      <c r="H49" s="39">
        <f t="shared" si="0"/>
        <v>77</v>
      </c>
      <c r="I49" s="39">
        <v>10</v>
      </c>
      <c r="J49" s="39">
        <f t="shared" si="1"/>
        <v>80.791058892171876</v>
      </c>
    </row>
    <row r="50" spans="1:10" ht="15" x14ac:dyDescent="0.2">
      <c r="A50" s="39" t="s">
        <v>271</v>
      </c>
      <c r="B50" s="39" t="s">
        <v>63</v>
      </c>
      <c r="C50" s="50">
        <v>1947</v>
      </c>
      <c r="D50" s="39" t="s">
        <v>44</v>
      </c>
      <c r="E50" s="39">
        <v>96.64</v>
      </c>
      <c r="F50" s="39">
        <v>25</v>
      </c>
      <c r="G50" s="39">
        <v>30</v>
      </c>
      <c r="H50" s="39">
        <f t="shared" si="0"/>
        <v>55</v>
      </c>
      <c r="I50" s="39">
        <v>11</v>
      </c>
      <c r="J50" s="39">
        <f t="shared" si="1"/>
        <v>56.744406197749612</v>
      </c>
    </row>
    <row r="51" spans="1:10" s="1" customFormat="1" ht="15" x14ac:dyDescent="0.2">
      <c r="A51" s="39" t="s">
        <v>271</v>
      </c>
      <c r="B51" s="39" t="s">
        <v>1242</v>
      </c>
      <c r="C51" s="50">
        <v>1994</v>
      </c>
      <c r="D51" s="39" t="s">
        <v>27</v>
      </c>
      <c r="E51" s="39">
        <v>80.19</v>
      </c>
      <c r="F51" s="39" t="s">
        <v>935</v>
      </c>
      <c r="G51" s="39">
        <v>59</v>
      </c>
      <c r="H51" s="39" t="s">
        <v>935</v>
      </c>
      <c r="I51" s="39" t="s">
        <v>935</v>
      </c>
      <c r="J51" s="39" t="s">
        <v>935</v>
      </c>
    </row>
    <row r="52" spans="1:10" ht="15" x14ac:dyDescent="0.2">
      <c r="A52" s="39"/>
      <c r="B52" s="39"/>
      <c r="C52" s="50"/>
      <c r="D52" s="39"/>
      <c r="E52" s="39"/>
      <c r="F52" s="39"/>
      <c r="G52" s="39"/>
      <c r="H52" s="39"/>
      <c r="I52" s="39"/>
      <c r="J52" s="39"/>
    </row>
    <row r="53" spans="1:10" ht="15" x14ac:dyDescent="0.2">
      <c r="A53" s="39">
        <v>56</v>
      </c>
      <c r="B53" s="39" t="s">
        <v>905</v>
      </c>
      <c r="C53" s="50">
        <v>1988</v>
      </c>
      <c r="D53" s="39" t="s">
        <v>40</v>
      </c>
      <c r="E53" s="39">
        <v>54.6</v>
      </c>
      <c r="F53" s="39">
        <v>78</v>
      </c>
      <c r="G53" s="39">
        <v>100</v>
      </c>
      <c r="H53" s="39">
        <f t="shared" si="0"/>
        <v>178</v>
      </c>
      <c r="I53" s="39">
        <v>1</v>
      </c>
      <c r="J53" s="39">
        <f t="shared" si="1"/>
        <v>244.52119755373047</v>
      </c>
    </row>
    <row r="54" spans="1:10" ht="15" x14ac:dyDescent="0.2">
      <c r="A54" s="39">
        <v>56</v>
      </c>
      <c r="B54" s="39" t="s">
        <v>1243</v>
      </c>
      <c r="C54" s="50">
        <v>1996</v>
      </c>
      <c r="D54" s="39" t="s">
        <v>27</v>
      </c>
      <c r="E54" s="39">
        <v>52.11</v>
      </c>
      <c r="F54" s="39">
        <v>42</v>
      </c>
      <c r="G54" s="39">
        <v>60</v>
      </c>
      <c r="H54" s="39">
        <f t="shared" si="0"/>
        <v>102</v>
      </c>
      <c r="I54" s="39">
        <v>2</v>
      </c>
      <c r="J54" s="39">
        <f t="shared" si="1"/>
        <v>145.34737512308655</v>
      </c>
    </row>
    <row r="55" spans="1:10" ht="15" x14ac:dyDescent="0.2">
      <c r="A55" s="39">
        <v>56</v>
      </c>
      <c r="B55" s="39" t="s">
        <v>1176</v>
      </c>
      <c r="C55" s="50">
        <v>1998</v>
      </c>
      <c r="D55" s="39" t="s">
        <v>27</v>
      </c>
      <c r="E55" s="39">
        <v>54.18</v>
      </c>
      <c r="F55" s="39">
        <v>23</v>
      </c>
      <c r="G55" s="39">
        <v>31</v>
      </c>
      <c r="H55" s="39">
        <f t="shared" si="0"/>
        <v>54</v>
      </c>
      <c r="I55" s="39">
        <v>3</v>
      </c>
      <c r="J55" s="39">
        <f t="shared" si="1"/>
        <v>74.621244154838948</v>
      </c>
    </row>
    <row r="56" spans="1:10" ht="15" x14ac:dyDescent="0.2">
      <c r="A56" s="39">
        <v>56</v>
      </c>
      <c r="B56" s="39" t="s">
        <v>1222</v>
      </c>
      <c r="C56" s="50">
        <v>2002</v>
      </c>
      <c r="D56" s="39" t="s">
        <v>27</v>
      </c>
      <c r="E56" s="39">
        <v>25.91</v>
      </c>
      <c r="F56" s="39">
        <v>9</v>
      </c>
      <c r="G56" s="39">
        <v>12</v>
      </c>
      <c r="H56" s="39">
        <f t="shared" si="0"/>
        <v>21</v>
      </c>
      <c r="I56" s="39">
        <v>4</v>
      </c>
      <c r="J56" s="39">
        <f t="shared" si="1"/>
        <v>65.765998797772284</v>
      </c>
    </row>
    <row r="57" spans="1:10" ht="15" x14ac:dyDescent="0.2">
      <c r="A57" s="39"/>
      <c r="B57" s="39"/>
      <c r="C57" s="50"/>
      <c r="D57" s="39"/>
      <c r="E57" s="39"/>
      <c r="F57" s="39"/>
      <c r="G57" s="39"/>
      <c r="H57" s="39"/>
      <c r="I57" s="39"/>
      <c r="J57" s="39"/>
    </row>
    <row r="58" spans="1:10" ht="15" x14ac:dyDescent="0.2">
      <c r="A58" s="39">
        <v>62</v>
      </c>
      <c r="B58" s="39" t="s">
        <v>74</v>
      </c>
      <c r="C58" s="50">
        <v>1992</v>
      </c>
      <c r="D58" s="39" t="s">
        <v>36</v>
      </c>
      <c r="E58" s="39">
        <v>62</v>
      </c>
      <c r="F58" s="39">
        <v>94</v>
      </c>
      <c r="G58" s="39">
        <v>121</v>
      </c>
      <c r="H58" s="39">
        <f t="shared" si="0"/>
        <v>215</v>
      </c>
      <c r="I58" s="39">
        <v>1</v>
      </c>
      <c r="J58" s="39">
        <f t="shared" si="1"/>
        <v>270.03063846754026</v>
      </c>
    </row>
    <row r="59" spans="1:10" ht="15" x14ac:dyDescent="0.2">
      <c r="A59" s="39">
        <v>62</v>
      </c>
      <c r="B59" s="39" t="s">
        <v>1140</v>
      </c>
      <c r="C59" s="50">
        <v>1993</v>
      </c>
      <c r="D59" s="39" t="s">
        <v>27</v>
      </c>
      <c r="E59" s="39">
        <v>60.82</v>
      </c>
      <c r="F59" s="39">
        <v>63</v>
      </c>
      <c r="G59" s="39">
        <v>97</v>
      </c>
      <c r="H59" s="39">
        <f t="shared" si="0"/>
        <v>160</v>
      </c>
      <c r="I59" s="39">
        <v>2</v>
      </c>
      <c r="J59" s="39">
        <f t="shared" si="1"/>
        <v>203.50065454953005</v>
      </c>
    </row>
    <row r="60" spans="1:10" ht="15" x14ac:dyDescent="0.2">
      <c r="A60" s="39">
        <v>62</v>
      </c>
      <c r="B60" s="39" t="s">
        <v>1270</v>
      </c>
      <c r="C60" s="50">
        <v>1993</v>
      </c>
      <c r="D60" s="39" t="s">
        <v>27</v>
      </c>
      <c r="E60" s="39">
        <v>61.18</v>
      </c>
      <c r="F60" s="39">
        <v>65</v>
      </c>
      <c r="G60" s="39">
        <v>95</v>
      </c>
      <c r="H60" s="39">
        <f t="shared" si="0"/>
        <v>160</v>
      </c>
      <c r="I60" s="39">
        <v>3</v>
      </c>
      <c r="J60" s="39">
        <f t="shared" si="1"/>
        <v>202.70748467797517</v>
      </c>
    </row>
    <row r="61" spans="1:10" ht="15" x14ac:dyDescent="0.2">
      <c r="A61" s="39">
        <v>62</v>
      </c>
      <c r="B61" s="39" t="s">
        <v>1271</v>
      </c>
      <c r="C61" s="50">
        <v>1993</v>
      </c>
      <c r="D61" s="39" t="s">
        <v>27</v>
      </c>
      <c r="E61" s="39">
        <v>56.74</v>
      </c>
      <c r="F61" s="39">
        <v>64</v>
      </c>
      <c r="G61" s="39">
        <v>90</v>
      </c>
      <c r="H61" s="39">
        <f t="shared" si="0"/>
        <v>154</v>
      </c>
      <c r="I61" s="39">
        <v>4</v>
      </c>
      <c r="J61" s="39">
        <f t="shared" si="1"/>
        <v>205.57238226528904</v>
      </c>
    </row>
    <row r="62" spans="1:10" ht="15" x14ac:dyDescent="0.2">
      <c r="A62" s="39">
        <v>62</v>
      </c>
      <c r="B62" s="39" t="s">
        <v>1250</v>
      </c>
      <c r="C62" s="50">
        <v>1995</v>
      </c>
      <c r="D62" s="39" t="s">
        <v>27</v>
      </c>
      <c r="E62" s="39">
        <v>60.67</v>
      </c>
      <c r="F62" s="39">
        <v>57</v>
      </c>
      <c r="G62" s="39">
        <v>83</v>
      </c>
      <c r="H62" s="39">
        <f t="shared" si="0"/>
        <v>140</v>
      </c>
      <c r="I62" s="39">
        <v>5</v>
      </c>
      <c r="J62" s="39">
        <f t="shared" si="1"/>
        <v>178.35595960592241</v>
      </c>
    </row>
    <row r="63" spans="1:10" ht="15" x14ac:dyDescent="0.2">
      <c r="A63" s="39">
        <v>62</v>
      </c>
      <c r="B63" s="39" t="s">
        <v>1247</v>
      </c>
      <c r="C63" s="50">
        <v>1993</v>
      </c>
      <c r="D63" s="39" t="s">
        <v>27</v>
      </c>
      <c r="E63" s="39">
        <v>61.85</v>
      </c>
      <c r="F63" s="39">
        <v>48</v>
      </c>
      <c r="G63" s="39">
        <v>85</v>
      </c>
      <c r="H63" s="39">
        <f t="shared" si="0"/>
        <v>133</v>
      </c>
      <c r="I63" s="39">
        <v>6</v>
      </c>
      <c r="J63" s="39">
        <f t="shared" si="1"/>
        <v>167.30457196349022</v>
      </c>
    </row>
    <row r="64" spans="1:10" ht="15" x14ac:dyDescent="0.2">
      <c r="A64" s="39">
        <v>62</v>
      </c>
      <c r="B64" s="39" t="s">
        <v>1186</v>
      </c>
      <c r="C64" s="50">
        <v>1993</v>
      </c>
      <c r="D64" s="39" t="s">
        <v>27</v>
      </c>
      <c r="E64" s="39">
        <v>57.9</v>
      </c>
      <c r="F64" s="39">
        <v>42</v>
      </c>
      <c r="G64" s="39">
        <v>68</v>
      </c>
      <c r="H64" s="39">
        <f t="shared" si="0"/>
        <v>110</v>
      </c>
      <c r="I64" s="39">
        <v>7</v>
      </c>
      <c r="J64" s="39">
        <f t="shared" si="1"/>
        <v>144.71661111363559</v>
      </c>
    </row>
    <row r="65" spans="1:10" ht="15" x14ac:dyDescent="0.2">
      <c r="A65" s="39">
        <v>62</v>
      </c>
      <c r="B65" s="39" t="s">
        <v>1187</v>
      </c>
      <c r="C65" s="50">
        <v>1995</v>
      </c>
      <c r="D65" s="39" t="s">
        <v>27</v>
      </c>
      <c r="E65" s="39">
        <v>57.08</v>
      </c>
      <c r="F65" s="39">
        <v>32</v>
      </c>
      <c r="G65" s="39">
        <v>56</v>
      </c>
      <c r="H65" s="39">
        <f t="shared" si="0"/>
        <v>88</v>
      </c>
      <c r="I65" s="39">
        <v>8</v>
      </c>
      <c r="J65" s="39">
        <f t="shared" si="1"/>
        <v>116.96192905139384</v>
      </c>
    </row>
    <row r="66" spans="1:10" ht="15" x14ac:dyDescent="0.2">
      <c r="A66" s="39"/>
      <c r="B66" s="39"/>
      <c r="C66" s="50"/>
      <c r="D66" s="39"/>
      <c r="E66" s="39"/>
      <c r="F66" s="39"/>
      <c r="G66" s="39"/>
      <c r="H66" s="39"/>
      <c r="I66" s="39"/>
      <c r="J66" s="39"/>
    </row>
    <row r="67" spans="1:10" ht="15" x14ac:dyDescent="0.2">
      <c r="A67" s="39">
        <v>69</v>
      </c>
      <c r="B67" s="39" t="s">
        <v>996</v>
      </c>
      <c r="C67" s="50">
        <v>1991</v>
      </c>
      <c r="D67" s="39" t="s">
        <v>36</v>
      </c>
      <c r="E67" s="39">
        <v>68.16</v>
      </c>
      <c r="F67" s="39">
        <v>98</v>
      </c>
      <c r="G67" s="39">
        <v>130</v>
      </c>
      <c r="H67" s="39">
        <f t="shared" si="0"/>
        <v>228</v>
      </c>
      <c r="I67" s="39">
        <v>1</v>
      </c>
      <c r="J67" s="39">
        <f t="shared" si="1"/>
        <v>270.45190192262851</v>
      </c>
    </row>
    <row r="68" spans="1:10" ht="15" x14ac:dyDescent="0.2">
      <c r="A68" s="39">
        <v>69</v>
      </c>
      <c r="B68" s="39" t="s">
        <v>832</v>
      </c>
      <c r="C68" s="50">
        <v>1989</v>
      </c>
      <c r="D68" s="39" t="s">
        <v>40</v>
      </c>
      <c r="E68" s="39">
        <v>64.8</v>
      </c>
      <c r="F68" s="39">
        <v>75</v>
      </c>
      <c r="G68" s="39">
        <v>113</v>
      </c>
      <c r="H68" s="39">
        <f t="shared" si="0"/>
        <v>188</v>
      </c>
      <c r="I68" s="39">
        <v>2</v>
      </c>
      <c r="J68" s="39">
        <f t="shared" si="1"/>
        <v>229.67497801685343</v>
      </c>
    </row>
    <row r="69" spans="1:10" ht="15" x14ac:dyDescent="0.2">
      <c r="A69" s="39">
        <v>69</v>
      </c>
      <c r="B69" s="39" t="s">
        <v>562</v>
      </c>
      <c r="C69" s="50">
        <v>1994</v>
      </c>
      <c r="D69" s="39" t="s">
        <v>27</v>
      </c>
      <c r="E69" s="39">
        <v>63.56</v>
      </c>
      <c r="F69" s="39">
        <v>83</v>
      </c>
      <c r="G69" s="39">
        <v>102</v>
      </c>
      <c r="H69" s="39">
        <f t="shared" si="0"/>
        <v>185</v>
      </c>
      <c r="I69" s="39">
        <v>3</v>
      </c>
      <c r="J69" s="39">
        <f t="shared" si="1"/>
        <v>228.71206832898446</v>
      </c>
    </row>
    <row r="70" spans="1:10" ht="15" x14ac:dyDescent="0.2">
      <c r="A70" s="39">
        <v>69</v>
      </c>
      <c r="B70" s="39" t="s">
        <v>998</v>
      </c>
      <c r="C70" s="50">
        <v>1992</v>
      </c>
      <c r="D70" s="39" t="s">
        <v>36</v>
      </c>
      <c r="E70" s="39">
        <v>67.95</v>
      </c>
      <c r="F70" s="39">
        <v>72</v>
      </c>
      <c r="G70" s="39">
        <v>100</v>
      </c>
      <c r="H70" s="39">
        <f t="shared" ref="H70:H116" si="2">F70+G70</f>
        <v>172</v>
      </c>
      <c r="I70" s="39">
        <v>4</v>
      </c>
      <c r="J70" s="39">
        <f t="shared" ref="J70:J116" si="3">(10)^((1.056683941)*((LOG10(E70/125.441))^2))*H70</f>
        <v>204.37878215619591</v>
      </c>
    </row>
    <row r="71" spans="1:10" ht="15" x14ac:dyDescent="0.2">
      <c r="A71" s="39">
        <v>69</v>
      </c>
      <c r="B71" s="39" t="s">
        <v>1272</v>
      </c>
      <c r="C71" s="50">
        <v>1993</v>
      </c>
      <c r="D71" s="39" t="s">
        <v>27</v>
      </c>
      <c r="E71" s="39">
        <v>65.66</v>
      </c>
      <c r="F71" s="39">
        <v>60</v>
      </c>
      <c r="G71" s="39">
        <v>95</v>
      </c>
      <c r="H71" s="39">
        <f t="shared" si="2"/>
        <v>155</v>
      </c>
      <c r="I71" s="39">
        <v>5</v>
      </c>
      <c r="J71" s="39">
        <f t="shared" si="3"/>
        <v>187.86715773159415</v>
      </c>
    </row>
    <row r="72" spans="1:10" ht="15" x14ac:dyDescent="0.2">
      <c r="A72" s="39">
        <v>69</v>
      </c>
      <c r="B72" s="39" t="s">
        <v>68</v>
      </c>
      <c r="C72" s="50">
        <v>1995</v>
      </c>
      <c r="D72" s="39" t="s">
        <v>27</v>
      </c>
      <c r="E72" s="39">
        <v>63.49</v>
      </c>
      <c r="F72" s="39">
        <v>62</v>
      </c>
      <c r="G72" s="39">
        <v>82</v>
      </c>
      <c r="H72" s="39">
        <f t="shared" si="2"/>
        <v>144</v>
      </c>
      <c r="I72" s="39">
        <v>6</v>
      </c>
      <c r="J72" s="39">
        <f t="shared" si="3"/>
        <v>178.14707730068147</v>
      </c>
    </row>
    <row r="73" spans="1:10" ht="15" x14ac:dyDescent="0.2">
      <c r="A73" s="60">
        <v>69</v>
      </c>
      <c r="B73" s="60" t="s">
        <v>1273</v>
      </c>
      <c r="C73" s="60">
        <v>1992</v>
      </c>
      <c r="D73" s="60" t="s">
        <v>36</v>
      </c>
      <c r="E73" s="60">
        <v>62.78</v>
      </c>
      <c r="F73" s="60">
        <v>59</v>
      </c>
      <c r="G73" s="60">
        <v>83</v>
      </c>
      <c r="H73" s="39">
        <f t="shared" si="2"/>
        <v>142</v>
      </c>
      <c r="I73" s="60">
        <v>7</v>
      </c>
      <c r="J73" s="39">
        <f t="shared" si="3"/>
        <v>176.92216518609476</v>
      </c>
    </row>
    <row r="74" spans="1:10" ht="15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 x14ac:dyDescent="0.2">
      <c r="A75" s="38">
        <v>77</v>
      </c>
      <c r="B75" s="38" t="s">
        <v>1274</v>
      </c>
      <c r="C75" s="49">
        <v>1991</v>
      </c>
      <c r="D75" s="38" t="s">
        <v>36</v>
      </c>
      <c r="E75" s="38">
        <v>74.37</v>
      </c>
      <c r="F75" s="38">
        <v>95</v>
      </c>
      <c r="G75" s="38">
        <v>145</v>
      </c>
      <c r="H75" s="39">
        <f t="shared" si="2"/>
        <v>240</v>
      </c>
      <c r="I75" s="38">
        <v>1</v>
      </c>
      <c r="J75" s="39">
        <f t="shared" si="3"/>
        <v>272.07029515006946</v>
      </c>
    </row>
    <row r="76" spans="1:10" ht="15" x14ac:dyDescent="0.2">
      <c r="A76" s="39">
        <v>77</v>
      </c>
      <c r="B76" s="39" t="s">
        <v>1275</v>
      </c>
      <c r="C76" s="50">
        <v>1991</v>
      </c>
      <c r="D76" s="39" t="s">
        <v>36</v>
      </c>
      <c r="E76" s="39">
        <v>76</v>
      </c>
      <c r="F76" s="39">
        <v>77</v>
      </c>
      <c r="G76" s="39">
        <v>100</v>
      </c>
      <c r="H76" s="39">
        <f t="shared" si="2"/>
        <v>177</v>
      </c>
      <c r="I76" s="39">
        <v>2</v>
      </c>
      <c r="J76" s="39">
        <f t="shared" si="3"/>
        <v>198.6181423502801</v>
      </c>
    </row>
    <row r="77" spans="1:10" ht="15" x14ac:dyDescent="0.2">
      <c r="A77" s="39">
        <v>77</v>
      </c>
      <c r="B77" s="39" t="s">
        <v>1002</v>
      </c>
      <c r="C77" s="50">
        <v>1990</v>
      </c>
      <c r="D77" s="39" t="s">
        <v>36</v>
      </c>
      <c r="E77" s="39">
        <v>76.78</v>
      </c>
      <c r="F77" s="39">
        <v>75</v>
      </c>
      <c r="G77" s="39">
        <v>101</v>
      </c>
      <c r="H77" s="39">
        <f t="shared" si="2"/>
        <v>176</v>
      </c>
      <c r="I77" s="39">
        <v>3</v>
      </c>
      <c r="J77" s="39">
        <f t="shared" si="3"/>
        <v>196.58010301589036</v>
      </c>
    </row>
    <row r="78" spans="1:10" ht="15" x14ac:dyDescent="0.2">
      <c r="A78" s="39">
        <v>77</v>
      </c>
      <c r="B78" s="39" t="s">
        <v>777</v>
      </c>
      <c r="C78" s="50">
        <v>1994</v>
      </c>
      <c r="D78" s="39" t="s">
        <v>27</v>
      </c>
      <c r="E78" s="39">
        <v>71.22</v>
      </c>
      <c r="F78" s="39">
        <v>70</v>
      </c>
      <c r="G78" s="39">
        <v>97</v>
      </c>
      <c r="H78" s="39">
        <f t="shared" si="2"/>
        <v>167</v>
      </c>
      <c r="I78" s="39">
        <v>4</v>
      </c>
      <c r="J78" s="39">
        <f t="shared" si="3"/>
        <v>193.45427101698036</v>
      </c>
    </row>
    <row r="79" spans="1:10" ht="15" x14ac:dyDescent="0.2">
      <c r="A79" s="39">
        <v>77</v>
      </c>
      <c r="B79" s="39" t="s">
        <v>1276</v>
      </c>
      <c r="C79" s="50">
        <v>1992</v>
      </c>
      <c r="D79" s="39" t="s">
        <v>36</v>
      </c>
      <c r="E79" s="39">
        <v>73.87</v>
      </c>
      <c r="F79" s="39">
        <v>70</v>
      </c>
      <c r="G79" s="39">
        <v>95</v>
      </c>
      <c r="H79" s="39">
        <f t="shared" si="2"/>
        <v>165</v>
      </c>
      <c r="I79" s="39">
        <v>5</v>
      </c>
      <c r="J79" s="39">
        <f t="shared" si="3"/>
        <v>187.65866737808054</v>
      </c>
    </row>
    <row r="80" spans="1:10" ht="15" x14ac:dyDescent="0.2">
      <c r="A80" s="39">
        <v>77</v>
      </c>
      <c r="B80" s="39" t="s">
        <v>1277</v>
      </c>
      <c r="C80" s="50">
        <v>1959</v>
      </c>
      <c r="D80" s="39" t="s">
        <v>44</v>
      </c>
      <c r="E80" s="39">
        <v>74.540000000000006</v>
      </c>
      <c r="F80" s="39">
        <v>60</v>
      </c>
      <c r="G80" s="39">
        <v>82</v>
      </c>
      <c r="H80" s="39">
        <f t="shared" si="2"/>
        <v>142</v>
      </c>
      <c r="I80" s="39">
        <v>6</v>
      </c>
      <c r="J80" s="39">
        <f t="shared" si="3"/>
        <v>160.79904827042157</v>
      </c>
    </row>
    <row r="81" spans="1:10" ht="15" x14ac:dyDescent="0.2">
      <c r="A81" s="39">
        <v>77</v>
      </c>
      <c r="B81" s="39" t="s">
        <v>1278</v>
      </c>
      <c r="C81" s="50">
        <v>1995</v>
      </c>
      <c r="D81" s="39" t="s">
        <v>27</v>
      </c>
      <c r="E81" s="39">
        <v>72.64</v>
      </c>
      <c r="F81" s="39">
        <v>53</v>
      </c>
      <c r="G81" s="39">
        <v>75</v>
      </c>
      <c r="H81" s="39">
        <f t="shared" si="2"/>
        <v>128</v>
      </c>
      <c r="I81" s="39">
        <v>7</v>
      </c>
      <c r="J81" s="39">
        <f t="shared" si="3"/>
        <v>146.78949902999048</v>
      </c>
    </row>
    <row r="82" spans="1:10" ht="15" x14ac:dyDescent="0.2">
      <c r="A82" s="87">
        <v>77</v>
      </c>
      <c r="B82" s="87" t="s">
        <v>1177</v>
      </c>
      <c r="C82" s="116">
        <v>1990</v>
      </c>
      <c r="D82" s="39" t="s">
        <v>36</v>
      </c>
      <c r="E82" s="87">
        <v>72.08</v>
      </c>
      <c r="F82" s="87">
        <v>77</v>
      </c>
      <c r="G82" s="87" t="s">
        <v>935</v>
      </c>
      <c r="H82" s="39" t="s">
        <v>935</v>
      </c>
      <c r="I82" s="87" t="s">
        <v>935</v>
      </c>
      <c r="J82" s="39" t="s">
        <v>935</v>
      </c>
    </row>
    <row r="83" spans="1:10" ht="15" x14ac:dyDescent="0.2">
      <c r="A83" s="39"/>
      <c r="B83" s="39"/>
      <c r="C83" s="39"/>
      <c r="D83" s="115"/>
      <c r="E83" s="39"/>
      <c r="F83" s="39"/>
      <c r="G83" s="39"/>
      <c r="H83" s="39"/>
      <c r="I83" s="39"/>
      <c r="J83" s="39"/>
    </row>
    <row r="84" spans="1:10" ht="15" x14ac:dyDescent="0.2">
      <c r="A84" s="39">
        <v>85</v>
      </c>
      <c r="B84" s="39" t="s">
        <v>1005</v>
      </c>
      <c r="C84" s="50">
        <v>1992</v>
      </c>
      <c r="D84" s="39" t="s">
        <v>36</v>
      </c>
      <c r="E84" s="39">
        <v>84.22</v>
      </c>
      <c r="F84" s="39">
        <v>113</v>
      </c>
      <c r="G84" s="39">
        <v>148</v>
      </c>
      <c r="H84" s="39">
        <f t="shared" si="2"/>
        <v>261</v>
      </c>
      <c r="I84" s="39">
        <v>1</v>
      </c>
      <c r="J84" s="39">
        <f t="shared" si="3"/>
        <v>280.72098249723837</v>
      </c>
    </row>
    <row r="85" spans="1:10" ht="15" x14ac:dyDescent="0.2">
      <c r="A85" s="38">
        <v>85</v>
      </c>
      <c r="B85" s="38" t="s">
        <v>1006</v>
      </c>
      <c r="C85" s="49">
        <v>1993</v>
      </c>
      <c r="D85" s="38" t="s">
        <v>27</v>
      </c>
      <c r="E85" s="38">
        <v>84.31</v>
      </c>
      <c r="F85" s="95">
        <v>114</v>
      </c>
      <c r="G85" s="38">
        <v>147</v>
      </c>
      <c r="H85" s="119">
        <f t="shared" si="2"/>
        <v>261</v>
      </c>
      <c r="I85" s="38">
        <v>2</v>
      </c>
      <c r="J85" s="39">
        <f t="shared" si="3"/>
        <v>280.61151501989508</v>
      </c>
    </row>
    <row r="86" spans="1:10" ht="15" x14ac:dyDescent="0.2">
      <c r="A86" s="39">
        <v>85</v>
      </c>
      <c r="B86" s="39" t="s">
        <v>927</v>
      </c>
      <c r="C86" s="50">
        <v>1989</v>
      </c>
      <c r="D86" s="39" t="s">
        <v>40</v>
      </c>
      <c r="E86" s="39">
        <v>84.15</v>
      </c>
      <c r="F86" s="39">
        <v>100</v>
      </c>
      <c r="G86" s="39">
        <v>140</v>
      </c>
      <c r="H86" s="39">
        <f t="shared" si="2"/>
        <v>240</v>
      </c>
      <c r="I86" s="39">
        <v>3</v>
      </c>
      <c r="J86" s="39">
        <f t="shared" si="3"/>
        <v>258.21281644011958</v>
      </c>
    </row>
    <row r="87" spans="1:10" ht="15" x14ac:dyDescent="0.2">
      <c r="A87" s="87">
        <v>85</v>
      </c>
      <c r="B87" s="87" t="s">
        <v>1108</v>
      </c>
      <c r="C87" s="116">
        <v>1984</v>
      </c>
      <c r="D87" s="87" t="s">
        <v>40</v>
      </c>
      <c r="E87" s="87">
        <v>82.2</v>
      </c>
      <c r="F87" s="87">
        <v>80</v>
      </c>
      <c r="G87" s="87">
        <v>100</v>
      </c>
      <c r="H87" s="39">
        <f t="shared" si="2"/>
        <v>180</v>
      </c>
      <c r="I87" s="87">
        <v>4</v>
      </c>
      <c r="J87" s="39">
        <f t="shared" si="3"/>
        <v>195.37981144604805</v>
      </c>
    </row>
    <row r="88" spans="1:10" ht="15" x14ac:dyDescent="0.2">
      <c r="A88" s="39">
        <v>85</v>
      </c>
      <c r="B88" s="39" t="s">
        <v>1279</v>
      </c>
      <c r="C88" s="39">
        <v>1959</v>
      </c>
      <c r="D88" s="39" t="s">
        <v>44</v>
      </c>
      <c r="E88" s="39">
        <v>81.89</v>
      </c>
      <c r="F88" s="39">
        <v>70</v>
      </c>
      <c r="G88" s="39">
        <v>90</v>
      </c>
      <c r="H88" s="39">
        <f t="shared" si="2"/>
        <v>160</v>
      </c>
      <c r="I88" s="39">
        <v>5</v>
      </c>
      <c r="J88" s="39">
        <f t="shared" si="3"/>
        <v>173.92684048553892</v>
      </c>
    </row>
    <row r="89" spans="1:10" ht="15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</row>
    <row r="90" spans="1:10" ht="15" x14ac:dyDescent="0.2">
      <c r="A90" s="39">
        <v>94</v>
      </c>
      <c r="B90" s="39" t="s">
        <v>825</v>
      </c>
      <c r="C90" s="50">
        <v>1990</v>
      </c>
      <c r="D90" s="39" t="s">
        <v>36</v>
      </c>
      <c r="E90" s="39">
        <v>93.34</v>
      </c>
      <c r="F90" s="39">
        <v>110</v>
      </c>
      <c r="G90" s="39">
        <v>143</v>
      </c>
      <c r="H90" s="39">
        <f t="shared" si="2"/>
        <v>253</v>
      </c>
      <c r="I90" s="39">
        <v>1</v>
      </c>
      <c r="J90" s="39">
        <f t="shared" si="3"/>
        <v>263.35036753403529</v>
      </c>
    </row>
    <row r="91" spans="1:10" ht="15" x14ac:dyDescent="0.2">
      <c r="A91" s="39">
        <v>94</v>
      </c>
      <c r="B91" s="39" t="s">
        <v>541</v>
      </c>
      <c r="C91" s="50">
        <v>1973</v>
      </c>
      <c r="D91" s="39" t="s">
        <v>44</v>
      </c>
      <c r="E91" s="39">
        <v>88.81</v>
      </c>
      <c r="F91" s="39">
        <v>110</v>
      </c>
      <c r="G91" s="39">
        <v>133</v>
      </c>
      <c r="H91" s="39">
        <f t="shared" si="2"/>
        <v>243</v>
      </c>
      <c r="I91" s="39">
        <v>2</v>
      </c>
      <c r="J91" s="39">
        <f t="shared" si="3"/>
        <v>256.66968271691297</v>
      </c>
    </row>
    <row r="92" spans="1:10" ht="15" x14ac:dyDescent="0.2">
      <c r="A92" s="39">
        <v>94</v>
      </c>
      <c r="B92" s="39" t="s">
        <v>847</v>
      </c>
      <c r="C92" s="50">
        <v>1990</v>
      </c>
      <c r="D92" s="39" t="s">
        <v>36</v>
      </c>
      <c r="E92" s="39">
        <v>88.71</v>
      </c>
      <c r="F92" s="39">
        <v>102</v>
      </c>
      <c r="G92" s="39">
        <v>135</v>
      </c>
      <c r="H92" s="39">
        <f t="shared" si="2"/>
        <v>237</v>
      </c>
      <c r="I92" s="39">
        <v>3</v>
      </c>
      <c r="J92" s="39">
        <f t="shared" si="3"/>
        <v>250.42171400468422</v>
      </c>
    </row>
    <row r="93" spans="1:10" ht="15" x14ac:dyDescent="0.2">
      <c r="A93" s="39">
        <v>94</v>
      </c>
      <c r="B93" s="39" t="s">
        <v>1333</v>
      </c>
      <c r="C93" s="50">
        <v>1989</v>
      </c>
      <c r="D93" s="39" t="s">
        <v>40</v>
      </c>
      <c r="E93" s="39">
        <v>88.2</v>
      </c>
      <c r="F93" s="39">
        <v>97</v>
      </c>
      <c r="G93" s="39">
        <v>139</v>
      </c>
      <c r="H93" s="39">
        <f t="shared" si="2"/>
        <v>236</v>
      </c>
      <c r="I93" s="39">
        <v>4</v>
      </c>
      <c r="J93" s="39">
        <f t="shared" si="3"/>
        <v>249.82650716444167</v>
      </c>
    </row>
    <row r="94" spans="1:10" ht="15" x14ac:dyDescent="0.2">
      <c r="A94" s="39">
        <v>94</v>
      </c>
      <c r="B94" s="39" t="s">
        <v>1007</v>
      </c>
      <c r="C94" s="50">
        <v>1990</v>
      </c>
      <c r="D94" s="39" t="s">
        <v>36</v>
      </c>
      <c r="E94" s="39">
        <v>89.74</v>
      </c>
      <c r="F94" s="39">
        <v>104</v>
      </c>
      <c r="G94" s="39">
        <v>132</v>
      </c>
      <c r="H94" s="39">
        <f t="shared" si="2"/>
        <v>236</v>
      </c>
      <c r="I94" s="39">
        <v>5</v>
      </c>
      <c r="J94" s="39">
        <f t="shared" si="3"/>
        <v>248.46656282926043</v>
      </c>
    </row>
    <row r="95" spans="1:10" ht="15" x14ac:dyDescent="0.2">
      <c r="A95" s="39">
        <v>94</v>
      </c>
      <c r="B95" s="39" t="s">
        <v>1046</v>
      </c>
      <c r="C95" s="50">
        <v>1992</v>
      </c>
      <c r="D95" s="39" t="s">
        <v>36</v>
      </c>
      <c r="E95" s="39">
        <v>90.99</v>
      </c>
      <c r="F95" s="39">
        <v>85</v>
      </c>
      <c r="G95" s="39">
        <v>120</v>
      </c>
      <c r="H95" s="39">
        <f t="shared" si="2"/>
        <v>205</v>
      </c>
      <c r="I95" s="39">
        <v>6</v>
      </c>
      <c r="J95" s="39">
        <f t="shared" si="3"/>
        <v>214.93207494732832</v>
      </c>
    </row>
    <row r="96" spans="1:10" ht="15" x14ac:dyDescent="0.2">
      <c r="A96" s="39">
        <v>94</v>
      </c>
      <c r="B96" s="39" t="s">
        <v>839</v>
      </c>
      <c r="C96" s="50">
        <v>1990</v>
      </c>
      <c r="D96" s="39" t="s">
        <v>36</v>
      </c>
      <c r="E96" s="39">
        <v>94</v>
      </c>
      <c r="F96" s="39">
        <v>82</v>
      </c>
      <c r="G96" s="39">
        <v>110</v>
      </c>
      <c r="H96" s="39">
        <f t="shared" si="2"/>
        <v>192</v>
      </c>
      <c r="I96" s="39">
        <v>7</v>
      </c>
      <c r="J96" s="39">
        <f t="shared" si="3"/>
        <v>199.47769803436603</v>
      </c>
    </row>
    <row r="97" spans="1:10" ht="15" x14ac:dyDescent="0.2">
      <c r="A97" s="39">
        <v>94</v>
      </c>
      <c r="B97" s="39" t="s">
        <v>1280</v>
      </c>
      <c r="C97" s="50">
        <v>1994</v>
      </c>
      <c r="D97" s="39" t="s">
        <v>27</v>
      </c>
      <c r="E97" s="39">
        <v>92.3</v>
      </c>
      <c r="F97" s="39">
        <v>69</v>
      </c>
      <c r="G97" s="39">
        <v>90</v>
      </c>
      <c r="H97" s="39">
        <f t="shared" si="2"/>
        <v>159</v>
      </c>
      <c r="I97" s="39">
        <v>8</v>
      </c>
      <c r="J97" s="39">
        <f t="shared" si="3"/>
        <v>166.0182029094774</v>
      </c>
    </row>
    <row r="98" spans="1:10" ht="15" x14ac:dyDescent="0.2">
      <c r="A98" s="39">
        <v>94</v>
      </c>
      <c r="B98" s="39" t="s">
        <v>1281</v>
      </c>
      <c r="C98" s="50">
        <v>1941</v>
      </c>
      <c r="D98" s="39" t="s">
        <v>44</v>
      </c>
      <c r="E98" s="39">
        <v>88.16</v>
      </c>
      <c r="F98" s="39">
        <v>30</v>
      </c>
      <c r="G98" s="39">
        <v>50</v>
      </c>
      <c r="H98" s="39">
        <f t="shared" si="2"/>
        <v>80</v>
      </c>
      <c r="I98" s="39">
        <v>9</v>
      </c>
      <c r="J98" s="39">
        <f t="shared" si="3"/>
        <v>84.699379597654513</v>
      </c>
    </row>
    <row r="99" spans="1:10" ht="15" x14ac:dyDescent="0.2">
      <c r="A99" s="39"/>
      <c r="B99" s="39"/>
      <c r="C99" s="50"/>
      <c r="D99" s="39"/>
      <c r="E99" s="39"/>
      <c r="F99" s="39"/>
      <c r="G99" s="39"/>
      <c r="H99" s="39"/>
      <c r="I99" s="39"/>
      <c r="J99" s="39"/>
    </row>
    <row r="100" spans="1:10" ht="15" x14ac:dyDescent="0.2">
      <c r="A100" s="39">
        <v>105</v>
      </c>
      <c r="B100" s="39" t="s">
        <v>642</v>
      </c>
      <c r="C100" s="50">
        <v>1990</v>
      </c>
      <c r="D100" s="39" t="s">
        <v>36</v>
      </c>
      <c r="E100" s="39">
        <v>101.7</v>
      </c>
      <c r="F100" s="39">
        <v>114</v>
      </c>
      <c r="G100" s="39">
        <v>160</v>
      </c>
      <c r="H100" s="39">
        <f t="shared" si="2"/>
        <v>274</v>
      </c>
      <c r="I100" s="39">
        <v>1</v>
      </c>
      <c r="J100" s="39">
        <f t="shared" si="3"/>
        <v>279.59137981428057</v>
      </c>
    </row>
    <row r="101" spans="1:10" ht="15" x14ac:dyDescent="0.2">
      <c r="A101" s="39">
        <v>105</v>
      </c>
      <c r="B101" s="39" t="s">
        <v>566</v>
      </c>
      <c r="C101" s="50">
        <v>1992</v>
      </c>
      <c r="D101" s="39" t="s">
        <v>36</v>
      </c>
      <c r="E101" s="39">
        <v>101.8</v>
      </c>
      <c r="F101" s="39">
        <v>91</v>
      </c>
      <c r="G101" s="39">
        <v>135</v>
      </c>
      <c r="H101" s="39">
        <f t="shared" si="2"/>
        <v>226</v>
      </c>
      <c r="I101" s="39">
        <v>2</v>
      </c>
      <c r="J101" s="39">
        <f t="shared" si="3"/>
        <v>230.56832988675424</v>
      </c>
    </row>
    <row r="102" spans="1:10" ht="15" x14ac:dyDescent="0.2">
      <c r="A102" s="39">
        <v>105</v>
      </c>
      <c r="B102" s="39" t="s">
        <v>1282</v>
      </c>
      <c r="C102" s="50">
        <v>1985</v>
      </c>
      <c r="D102" s="39" t="s">
        <v>40</v>
      </c>
      <c r="E102" s="39">
        <v>104.44</v>
      </c>
      <c r="F102" s="39">
        <v>85</v>
      </c>
      <c r="G102" s="39">
        <v>132</v>
      </c>
      <c r="H102" s="39">
        <f t="shared" si="2"/>
        <v>217</v>
      </c>
      <c r="I102" s="39">
        <v>3</v>
      </c>
      <c r="J102" s="39">
        <f t="shared" si="3"/>
        <v>220.36897481806548</v>
      </c>
    </row>
    <row r="103" spans="1:10" ht="15" x14ac:dyDescent="0.2">
      <c r="A103" s="39">
        <v>105</v>
      </c>
      <c r="B103" s="39" t="s">
        <v>578</v>
      </c>
      <c r="C103" s="50">
        <v>1992</v>
      </c>
      <c r="D103" s="39" t="s">
        <v>36</v>
      </c>
      <c r="E103" s="39">
        <v>102.6</v>
      </c>
      <c r="F103" s="39">
        <v>92</v>
      </c>
      <c r="G103" s="39">
        <v>117</v>
      </c>
      <c r="H103" s="39">
        <f t="shared" si="2"/>
        <v>209</v>
      </c>
      <c r="I103" s="39">
        <v>4</v>
      </c>
      <c r="J103" s="39">
        <f t="shared" si="3"/>
        <v>212.91101582281985</v>
      </c>
    </row>
    <row r="104" spans="1:10" ht="15" x14ac:dyDescent="0.2">
      <c r="A104" s="39">
        <v>105</v>
      </c>
      <c r="B104" s="39" t="s">
        <v>1283</v>
      </c>
      <c r="C104" s="50">
        <v>1992</v>
      </c>
      <c r="D104" s="39" t="s">
        <v>36</v>
      </c>
      <c r="E104" s="39">
        <v>104.54</v>
      </c>
      <c r="F104" s="39">
        <v>85</v>
      </c>
      <c r="G104" s="39">
        <v>120</v>
      </c>
      <c r="H104" s="39">
        <f t="shared" si="2"/>
        <v>205</v>
      </c>
      <c r="I104" s="39">
        <v>5</v>
      </c>
      <c r="J104" s="39">
        <f t="shared" si="3"/>
        <v>208.14925731370136</v>
      </c>
    </row>
    <row r="105" spans="1:10" ht="15" x14ac:dyDescent="0.2">
      <c r="A105" s="39">
        <v>105</v>
      </c>
      <c r="B105" s="39" t="s">
        <v>1230</v>
      </c>
      <c r="C105" s="50">
        <v>1991</v>
      </c>
      <c r="D105" s="39" t="s">
        <v>36</v>
      </c>
      <c r="E105" s="39">
        <v>100</v>
      </c>
      <c r="F105" s="39">
        <v>80</v>
      </c>
      <c r="G105" s="39">
        <v>120</v>
      </c>
      <c r="H105" s="39">
        <f t="shared" si="2"/>
        <v>200</v>
      </c>
      <c r="I105" s="39">
        <v>6</v>
      </c>
      <c r="J105" s="39">
        <f t="shared" si="3"/>
        <v>204.77155052627393</v>
      </c>
    </row>
    <row r="106" spans="1:10" ht="15" x14ac:dyDescent="0.2">
      <c r="A106" s="39">
        <v>105</v>
      </c>
      <c r="B106" s="39" t="s">
        <v>632</v>
      </c>
      <c r="C106" s="50">
        <v>1956</v>
      </c>
      <c r="D106" s="39" t="s">
        <v>44</v>
      </c>
      <c r="E106" s="39">
        <v>97.69</v>
      </c>
      <c r="F106" s="39">
        <v>80</v>
      </c>
      <c r="G106" s="39">
        <v>105</v>
      </c>
      <c r="H106" s="39">
        <f t="shared" si="2"/>
        <v>185</v>
      </c>
      <c r="I106" s="39">
        <v>7</v>
      </c>
      <c r="J106" s="39">
        <f t="shared" si="3"/>
        <v>190.38458574313464</v>
      </c>
    </row>
    <row r="107" spans="1:10" ht="15" x14ac:dyDescent="0.2">
      <c r="A107" s="39">
        <v>105</v>
      </c>
      <c r="B107" s="39" t="s">
        <v>1284</v>
      </c>
      <c r="C107" s="50">
        <v>1986</v>
      </c>
      <c r="D107" s="39" t="s">
        <v>40</v>
      </c>
      <c r="E107" s="39">
        <v>98.58</v>
      </c>
      <c r="F107" s="39">
        <v>70</v>
      </c>
      <c r="G107" s="39">
        <v>90</v>
      </c>
      <c r="H107" s="39">
        <f t="shared" si="2"/>
        <v>160</v>
      </c>
      <c r="I107" s="39">
        <v>8</v>
      </c>
      <c r="J107" s="39">
        <f t="shared" si="3"/>
        <v>164.32079964596562</v>
      </c>
    </row>
    <row r="108" spans="1:10" ht="15" x14ac:dyDescent="0.2">
      <c r="A108" s="39">
        <v>105</v>
      </c>
      <c r="B108" s="39" t="s">
        <v>595</v>
      </c>
      <c r="C108" s="50">
        <v>1997</v>
      </c>
      <c r="D108" s="39" t="s">
        <v>27</v>
      </c>
      <c r="E108" s="39">
        <v>95.37</v>
      </c>
      <c r="F108" s="39">
        <v>47</v>
      </c>
      <c r="G108" s="39">
        <v>61</v>
      </c>
      <c r="H108" s="39">
        <f t="shared" si="2"/>
        <v>108</v>
      </c>
      <c r="I108" s="39">
        <v>9</v>
      </c>
      <c r="J108" s="39">
        <f t="shared" si="3"/>
        <v>111.7878053734204</v>
      </c>
    </row>
    <row r="109" spans="1:10" ht="15" x14ac:dyDescent="0.2">
      <c r="A109" s="39"/>
      <c r="B109" s="39"/>
      <c r="C109" s="50"/>
      <c r="D109" s="39"/>
      <c r="E109" s="39"/>
      <c r="F109" s="39"/>
      <c r="G109" s="39"/>
      <c r="H109" s="39"/>
      <c r="I109" s="39"/>
      <c r="J109" s="39"/>
    </row>
    <row r="110" spans="1:10" ht="15" x14ac:dyDescent="0.2">
      <c r="A110" s="39" t="s">
        <v>281</v>
      </c>
      <c r="B110" s="39" t="s">
        <v>101</v>
      </c>
      <c r="C110" s="50">
        <v>1986</v>
      </c>
      <c r="D110" s="39" t="s">
        <v>40</v>
      </c>
      <c r="E110" s="39">
        <v>114.44</v>
      </c>
      <c r="F110" s="39">
        <v>130</v>
      </c>
      <c r="G110" s="39">
        <v>154</v>
      </c>
      <c r="H110" s="39">
        <f t="shared" si="2"/>
        <v>284</v>
      </c>
      <c r="I110" s="39">
        <v>1</v>
      </c>
      <c r="J110" s="39">
        <f t="shared" si="3"/>
        <v>285.10009360924204</v>
      </c>
    </row>
    <row r="111" spans="1:10" ht="15" x14ac:dyDescent="0.2">
      <c r="A111" s="39" t="s">
        <v>281</v>
      </c>
      <c r="B111" s="39" t="s">
        <v>773</v>
      </c>
      <c r="C111" s="50">
        <v>1989</v>
      </c>
      <c r="D111" s="39" t="s">
        <v>40</v>
      </c>
      <c r="E111" s="39">
        <v>107.64</v>
      </c>
      <c r="F111" s="39">
        <v>122</v>
      </c>
      <c r="G111" s="39">
        <v>160</v>
      </c>
      <c r="H111" s="39">
        <f t="shared" si="2"/>
        <v>282</v>
      </c>
      <c r="I111" s="39">
        <v>2</v>
      </c>
      <c r="J111" s="39">
        <f t="shared" si="3"/>
        <v>285.04749335448349</v>
      </c>
    </row>
    <row r="112" spans="1:10" ht="15" x14ac:dyDescent="0.2">
      <c r="A112" s="39" t="s">
        <v>281</v>
      </c>
      <c r="B112" s="39" t="s">
        <v>932</v>
      </c>
      <c r="C112" s="50">
        <v>1973</v>
      </c>
      <c r="D112" s="39" t="s">
        <v>44</v>
      </c>
      <c r="E112" s="39">
        <v>116.75</v>
      </c>
      <c r="F112" s="39">
        <v>110</v>
      </c>
      <c r="G112" s="39">
        <v>145</v>
      </c>
      <c r="H112" s="39">
        <f t="shared" si="2"/>
        <v>255</v>
      </c>
      <c r="I112" s="39">
        <v>3</v>
      </c>
      <c r="J112" s="39">
        <f t="shared" si="3"/>
        <v>255.60400421606062</v>
      </c>
    </row>
    <row r="113" spans="1:10" ht="15" x14ac:dyDescent="0.2">
      <c r="A113" s="39" t="s">
        <v>281</v>
      </c>
      <c r="B113" s="39" t="s">
        <v>800</v>
      </c>
      <c r="C113" s="50">
        <v>1991</v>
      </c>
      <c r="D113" s="39" t="s">
        <v>36</v>
      </c>
      <c r="E113" s="39">
        <v>112.84</v>
      </c>
      <c r="F113" s="39">
        <v>114</v>
      </c>
      <c r="G113" s="39">
        <v>140</v>
      </c>
      <c r="H113" s="39">
        <f t="shared" si="2"/>
        <v>254</v>
      </c>
      <c r="I113" s="39">
        <v>4</v>
      </c>
      <c r="J113" s="39">
        <f t="shared" si="3"/>
        <v>255.30973161110393</v>
      </c>
    </row>
    <row r="114" spans="1:10" ht="15" x14ac:dyDescent="0.2">
      <c r="A114" s="39" t="s">
        <v>281</v>
      </c>
      <c r="B114" s="39" t="s">
        <v>915</v>
      </c>
      <c r="C114" s="50">
        <v>1968</v>
      </c>
      <c r="D114" s="39" t="s">
        <v>44</v>
      </c>
      <c r="E114" s="39">
        <v>117.92</v>
      </c>
      <c r="F114" s="39">
        <v>100</v>
      </c>
      <c r="G114" s="39">
        <v>118</v>
      </c>
      <c r="H114" s="39">
        <f t="shared" si="2"/>
        <v>218</v>
      </c>
      <c r="I114" s="39">
        <v>5</v>
      </c>
      <c r="J114" s="39">
        <f t="shared" si="3"/>
        <v>218.38278311289869</v>
      </c>
    </row>
    <row r="115" spans="1:10" ht="15" x14ac:dyDescent="0.2">
      <c r="A115" s="39" t="s">
        <v>281</v>
      </c>
      <c r="B115" s="39" t="s">
        <v>1232</v>
      </c>
      <c r="C115" s="50">
        <v>1986</v>
      </c>
      <c r="D115" s="39" t="s">
        <v>40</v>
      </c>
      <c r="E115" s="39">
        <v>113.95</v>
      </c>
      <c r="F115" s="39">
        <v>86</v>
      </c>
      <c r="G115" s="39">
        <v>110</v>
      </c>
      <c r="H115" s="39">
        <f t="shared" si="2"/>
        <v>196</v>
      </c>
      <c r="I115" s="39">
        <v>6</v>
      </c>
      <c r="J115" s="39">
        <f t="shared" si="3"/>
        <v>196.83201934884579</v>
      </c>
    </row>
    <row r="116" spans="1:10" ht="15" x14ac:dyDescent="0.2">
      <c r="A116" s="39" t="s">
        <v>281</v>
      </c>
      <c r="B116" s="39" t="s">
        <v>1285</v>
      </c>
      <c r="C116" s="50">
        <v>1967</v>
      </c>
      <c r="D116" s="39" t="s">
        <v>44</v>
      </c>
      <c r="E116" s="39">
        <v>105.9</v>
      </c>
      <c r="F116" s="39">
        <v>74</v>
      </c>
      <c r="G116" s="39">
        <v>92</v>
      </c>
      <c r="H116" s="39">
        <f t="shared" si="2"/>
        <v>166</v>
      </c>
      <c r="I116" s="39">
        <v>7</v>
      </c>
      <c r="J116" s="39">
        <f t="shared" si="3"/>
        <v>168.19896737011553</v>
      </c>
    </row>
  </sheetData>
  <phoneticPr fontId="1" type="noConversion"/>
  <pageMargins left="0.25" right="0.25" top="0.25" bottom="0.25" header="0.5" footer="0.5"/>
  <pageSetup orientation="portrait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4"/>
  <sheetViews>
    <sheetView workbookViewId="0">
      <selection activeCell="I2" sqref="I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1286</v>
      </c>
      <c r="C1" s="3"/>
      <c r="D1" s="3"/>
      <c r="E1" s="2" t="s">
        <v>2</v>
      </c>
      <c r="F1" s="3"/>
      <c r="G1" s="3" t="s">
        <v>1319</v>
      </c>
      <c r="H1" s="3"/>
      <c r="I1" s="3"/>
      <c r="J1" s="3"/>
    </row>
    <row r="2" spans="1:10" ht="15.75" x14ac:dyDescent="0.25">
      <c r="A2" s="2" t="s">
        <v>0</v>
      </c>
      <c r="B2" s="3"/>
      <c r="C2" s="23" t="s">
        <v>53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6"/>
      <c r="C3" s="6" t="s">
        <v>1287</v>
      </c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5</v>
      </c>
      <c r="B4" s="8" t="s">
        <v>6</v>
      </c>
      <c r="C4" s="7" t="s">
        <v>9</v>
      </c>
      <c r="D4" s="8" t="s">
        <v>7</v>
      </c>
      <c r="E4" s="7" t="s">
        <v>8</v>
      </c>
      <c r="F4" s="8" t="s">
        <v>10</v>
      </c>
      <c r="G4" s="7" t="s">
        <v>11</v>
      </c>
      <c r="H4" s="8" t="s">
        <v>12</v>
      </c>
      <c r="I4" s="7" t="s">
        <v>13</v>
      </c>
      <c r="J4" s="7" t="s">
        <v>1173</v>
      </c>
    </row>
    <row r="5" spans="1:10" ht="15" x14ac:dyDescent="0.2">
      <c r="A5" s="87">
        <v>48</v>
      </c>
      <c r="B5" s="87" t="s">
        <v>664</v>
      </c>
      <c r="C5" s="116">
        <v>1991</v>
      </c>
      <c r="D5" s="10" t="s">
        <v>36</v>
      </c>
      <c r="E5" s="87">
        <v>46</v>
      </c>
      <c r="F5" s="87">
        <v>53</v>
      </c>
      <c r="G5" s="87">
        <v>68</v>
      </c>
      <c r="H5" s="87">
        <f>F5+G5</f>
        <v>121</v>
      </c>
      <c r="I5" s="87">
        <v>1</v>
      </c>
      <c r="J5" s="87">
        <f>(10)^((1.056683941)*((LOG10(E5/125.441))^2))*H5</f>
        <v>192.02755615807604</v>
      </c>
    </row>
    <row r="6" spans="1:10" ht="15" x14ac:dyDescent="0.2">
      <c r="A6" s="39">
        <v>48</v>
      </c>
      <c r="B6" s="39" t="s">
        <v>1199</v>
      </c>
      <c r="C6" s="50">
        <v>1992</v>
      </c>
      <c r="D6" s="4" t="s">
        <v>36</v>
      </c>
      <c r="E6" s="39">
        <v>46.9</v>
      </c>
      <c r="F6" s="39">
        <v>38</v>
      </c>
      <c r="G6" s="39">
        <v>55</v>
      </c>
      <c r="H6" s="87">
        <f t="shared" ref="H6:H69" si="0">F6+G6</f>
        <v>93</v>
      </c>
      <c r="I6" s="39">
        <v>2</v>
      </c>
      <c r="J6" s="87">
        <f t="shared" ref="J6:J42" si="1">(10)^((1.056683941)*((LOG10(E6/125.441))^2))*H6</f>
        <v>145.00660693010187</v>
      </c>
    </row>
    <row r="7" spans="1:10" ht="15" x14ac:dyDescent="0.2">
      <c r="A7" s="87">
        <v>48</v>
      </c>
      <c r="B7" s="87" t="s">
        <v>1288</v>
      </c>
      <c r="C7" s="116">
        <v>1995</v>
      </c>
      <c r="D7" s="10" t="s">
        <v>27</v>
      </c>
      <c r="E7" s="87">
        <v>41.6</v>
      </c>
      <c r="F7" s="87">
        <v>20</v>
      </c>
      <c r="G7" s="87">
        <v>33</v>
      </c>
      <c r="H7" s="87">
        <f t="shared" si="0"/>
        <v>53</v>
      </c>
      <c r="I7" s="87">
        <v>3</v>
      </c>
      <c r="J7" s="87">
        <f t="shared" si="1"/>
        <v>92.698573772947583</v>
      </c>
    </row>
    <row r="8" spans="1:10" ht="15" x14ac:dyDescent="0.2">
      <c r="A8" s="39"/>
      <c r="B8" s="39"/>
      <c r="C8" s="50"/>
      <c r="D8" s="4"/>
      <c r="E8" s="39"/>
      <c r="F8" s="39"/>
      <c r="G8" s="39"/>
      <c r="H8" s="87"/>
      <c r="I8" s="39"/>
      <c r="J8" s="87"/>
    </row>
    <row r="9" spans="1:10" ht="15" x14ac:dyDescent="0.2">
      <c r="A9" s="39">
        <v>53</v>
      </c>
      <c r="B9" s="39" t="s">
        <v>1237</v>
      </c>
      <c r="C9" s="50">
        <v>1994</v>
      </c>
      <c r="D9" s="10" t="s">
        <v>27</v>
      </c>
      <c r="E9" s="39">
        <v>50.1</v>
      </c>
      <c r="F9" s="39">
        <v>51</v>
      </c>
      <c r="G9" s="39">
        <v>68</v>
      </c>
      <c r="H9" s="87">
        <f t="shared" si="0"/>
        <v>119</v>
      </c>
      <c r="I9" s="39">
        <v>1</v>
      </c>
      <c r="J9" s="87">
        <f t="shared" si="1"/>
        <v>175.16062165781625</v>
      </c>
    </row>
    <row r="10" spans="1:10" ht="15" x14ac:dyDescent="0.2">
      <c r="A10" s="39">
        <v>53</v>
      </c>
      <c r="B10" s="39" t="s">
        <v>1200</v>
      </c>
      <c r="C10" s="50">
        <v>1993</v>
      </c>
      <c r="D10" s="4" t="s">
        <v>27</v>
      </c>
      <c r="E10" s="39">
        <v>52.7</v>
      </c>
      <c r="F10" s="39">
        <v>53</v>
      </c>
      <c r="G10" s="39">
        <v>65</v>
      </c>
      <c r="H10" s="87">
        <f t="shared" si="0"/>
        <v>118</v>
      </c>
      <c r="I10" s="39">
        <v>2</v>
      </c>
      <c r="J10" s="87">
        <f t="shared" si="1"/>
        <v>166.63718038259401</v>
      </c>
    </row>
    <row r="11" spans="1:10" ht="15" x14ac:dyDescent="0.2">
      <c r="A11" s="39">
        <v>53</v>
      </c>
      <c r="B11" s="39" t="s">
        <v>1198</v>
      </c>
      <c r="C11" s="50">
        <v>1993</v>
      </c>
      <c r="D11" s="10" t="s">
        <v>27</v>
      </c>
      <c r="E11" s="39">
        <v>49.5</v>
      </c>
      <c r="F11" s="39">
        <v>30</v>
      </c>
      <c r="G11" s="39">
        <v>49</v>
      </c>
      <c r="H11" s="87">
        <f t="shared" si="0"/>
        <v>79</v>
      </c>
      <c r="I11" s="39">
        <v>3</v>
      </c>
      <c r="J11" s="87">
        <f t="shared" si="1"/>
        <v>117.4771437738621</v>
      </c>
    </row>
    <row r="12" spans="1:10" ht="15" x14ac:dyDescent="0.2">
      <c r="A12" s="39">
        <v>53</v>
      </c>
      <c r="B12" s="39" t="s">
        <v>1289</v>
      </c>
      <c r="C12" s="50">
        <v>1993</v>
      </c>
      <c r="D12" s="4" t="s">
        <v>27</v>
      </c>
      <c r="E12" s="39">
        <v>51.8</v>
      </c>
      <c r="F12" s="39">
        <v>29</v>
      </c>
      <c r="G12" s="39">
        <v>37</v>
      </c>
      <c r="H12" s="87">
        <f t="shared" si="0"/>
        <v>66</v>
      </c>
      <c r="I12" s="39">
        <v>4</v>
      </c>
      <c r="J12" s="87">
        <f t="shared" si="1"/>
        <v>94.503392554855168</v>
      </c>
    </row>
    <row r="13" spans="1:10" ht="15" x14ac:dyDescent="0.2">
      <c r="A13" s="39"/>
      <c r="B13" s="39"/>
      <c r="C13" s="50"/>
      <c r="D13" s="10"/>
      <c r="E13" s="39"/>
      <c r="F13" s="39"/>
      <c r="G13" s="39"/>
      <c r="H13" s="87"/>
      <c r="I13" s="39"/>
      <c r="J13" s="87"/>
    </row>
    <row r="14" spans="1:10" ht="15" x14ac:dyDescent="0.2">
      <c r="A14" s="39">
        <v>58</v>
      </c>
      <c r="B14" s="39" t="s">
        <v>1290</v>
      </c>
      <c r="C14" s="50">
        <v>1989</v>
      </c>
      <c r="D14" s="4" t="s">
        <v>40</v>
      </c>
      <c r="E14" s="39">
        <v>57.5</v>
      </c>
      <c r="F14" s="39">
        <v>64</v>
      </c>
      <c r="G14" s="39">
        <v>84</v>
      </c>
      <c r="H14" s="87">
        <f t="shared" si="0"/>
        <v>148</v>
      </c>
      <c r="I14" s="39">
        <v>1</v>
      </c>
      <c r="J14" s="87">
        <f t="shared" si="1"/>
        <v>195.6741057217377</v>
      </c>
    </row>
    <row r="15" spans="1:10" ht="15" x14ac:dyDescent="0.2">
      <c r="A15" s="39">
        <v>58</v>
      </c>
      <c r="B15" s="39" t="s">
        <v>1239</v>
      </c>
      <c r="C15" s="50">
        <v>1994</v>
      </c>
      <c r="D15" s="10" t="s">
        <v>27</v>
      </c>
      <c r="E15" s="39">
        <v>56.7</v>
      </c>
      <c r="F15" s="39">
        <v>46</v>
      </c>
      <c r="G15" s="39">
        <v>60</v>
      </c>
      <c r="H15" s="87">
        <f t="shared" si="0"/>
        <v>106</v>
      </c>
      <c r="I15" s="39">
        <v>2</v>
      </c>
      <c r="J15" s="87">
        <f t="shared" si="1"/>
        <v>141.57058546235626</v>
      </c>
    </row>
    <row r="16" spans="1:10" ht="15" x14ac:dyDescent="0.2">
      <c r="A16" s="39">
        <v>58</v>
      </c>
      <c r="B16" s="39" t="s">
        <v>1254</v>
      </c>
      <c r="C16" s="50">
        <v>1995</v>
      </c>
      <c r="D16" s="6" t="s">
        <v>27</v>
      </c>
      <c r="E16" s="39">
        <v>55.9</v>
      </c>
      <c r="F16" s="39">
        <v>40</v>
      </c>
      <c r="G16" s="39">
        <v>50</v>
      </c>
      <c r="H16" s="87">
        <f t="shared" si="0"/>
        <v>90</v>
      </c>
      <c r="I16" s="39">
        <v>3</v>
      </c>
      <c r="J16" s="87">
        <f t="shared" si="1"/>
        <v>121.4639991041299</v>
      </c>
    </row>
    <row r="17" spans="1:10" ht="15" x14ac:dyDescent="0.2">
      <c r="A17" s="39">
        <v>58</v>
      </c>
      <c r="B17" s="39" t="s">
        <v>860</v>
      </c>
      <c r="C17" s="50">
        <v>1964</v>
      </c>
      <c r="D17" s="4" t="s">
        <v>44</v>
      </c>
      <c r="E17" s="39">
        <v>55.6</v>
      </c>
      <c r="F17" s="39">
        <v>36</v>
      </c>
      <c r="G17" s="39">
        <v>52</v>
      </c>
      <c r="H17" s="87">
        <f t="shared" si="0"/>
        <v>88</v>
      </c>
      <c r="I17" s="39">
        <v>4</v>
      </c>
      <c r="J17" s="87">
        <f t="shared" si="1"/>
        <v>119.24144405896386</v>
      </c>
    </row>
    <row r="18" spans="1:10" ht="15" x14ac:dyDescent="0.2">
      <c r="A18" s="39">
        <v>58</v>
      </c>
      <c r="B18" s="39" t="s">
        <v>1291</v>
      </c>
      <c r="C18" s="50">
        <v>1994</v>
      </c>
      <c r="D18" s="10" t="s">
        <v>27</v>
      </c>
      <c r="E18" s="39">
        <v>57.6</v>
      </c>
      <c r="F18" s="39">
        <v>33</v>
      </c>
      <c r="G18" s="39">
        <v>48</v>
      </c>
      <c r="H18" s="87">
        <f t="shared" si="0"/>
        <v>81</v>
      </c>
      <c r="I18" s="39">
        <v>5</v>
      </c>
      <c r="J18" s="87">
        <f t="shared" si="1"/>
        <v>106.95891283031303</v>
      </c>
    </row>
    <row r="19" spans="1:10" ht="15" x14ac:dyDescent="0.2">
      <c r="A19" s="39">
        <v>58</v>
      </c>
      <c r="B19" s="39" t="s">
        <v>976</v>
      </c>
      <c r="C19" s="50">
        <v>1991</v>
      </c>
      <c r="D19" s="4" t="s">
        <v>36</v>
      </c>
      <c r="E19" s="39">
        <v>56</v>
      </c>
      <c r="F19" s="39">
        <v>39</v>
      </c>
      <c r="G19" s="39" t="s">
        <v>935</v>
      </c>
      <c r="H19" s="87" t="s">
        <v>935</v>
      </c>
      <c r="I19" s="39" t="s">
        <v>935</v>
      </c>
      <c r="J19" s="87" t="s">
        <v>935</v>
      </c>
    </row>
    <row r="20" spans="1:10" ht="15" x14ac:dyDescent="0.2">
      <c r="A20" s="39"/>
      <c r="B20" s="39"/>
      <c r="C20" s="50"/>
      <c r="D20" s="10"/>
      <c r="E20" s="39"/>
      <c r="F20" s="39"/>
      <c r="G20" s="39"/>
      <c r="H20" s="87"/>
      <c r="I20" s="39"/>
      <c r="J20" s="87"/>
    </row>
    <row r="21" spans="1:10" ht="15" x14ac:dyDescent="0.2">
      <c r="A21" s="39">
        <v>63</v>
      </c>
      <c r="B21" s="39" t="s">
        <v>977</v>
      </c>
      <c r="C21" s="50">
        <v>1992</v>
      </c>
      <c r="D21" s="4" t="s">
        <v>36</v>
      </c>
      <c r="E21" s="39">
        <v>62.2</v>
      </c>
      <c r="F21" s="39">
        <v>42</v>
      </c>
      <c r="G21" s="39">
        <v>63</v>
      </c>
      <c r="H21" s="87">
        <f t="shared" si="0"/>
        <v>105</v>
      </c>
      <c r="I21" s="39">
        <v>1</v>
      </c>
      <c r="J21" s="87">
        <f t="shared" si="1"/>
        <v>131.60163512396821</v>
      </c>
    </row>
    <row r="22" spans="1:10" ht="15" x14ac:dyDescent="0.2">
      <c r="A22" s="39">
        <v>63</v>
      </c>
      <c r="B22" s="39" t="s">
        <v>1292</v>
      </c>
      <c r="C22" s="50">
        <v>1974</v>
      </c>
      <c r="D22" s="10" t="s">
        <v>44</v>
      </c>
      <c r="E22" s="39">
        <v>60.3</v>
      </c>
      <c r="F22" s="39">
        <v>38</v>
      </c>
      <c r="G22" s="39">
        <v>60</v>
      </c>
      <c r="H22" s="87">
        <f t="shared" si="0"/>
        <v>98</v>
      </c>
      <c r="I22" s="39">
        <v>2</v>
      </c>
      <c r="J22" s="87">
        <f t="shared" si="1"/>
        <v>125.36154036337787</v>
      </c>
    </row>
    <row r="23" spans="1:10" ht="15" x14ac:dyDescent="0.2">
      <c r="A23" s="39">
        <v>63</v>
      </c>
      <c r="B23" s="39" t="s">
        <v>1055</v>
      </c>
      <c r="C23" s="50">
        <v>1993</v>
      </c>
      <c r="D23" s="4" t="s">
        <v>27</v>
      </c>
      <c r="E23" s="39">
        <v>62.1</v>
      </c>
      <c r="F23" s="39">
        <v>42</v>
      </c>
      <c r="G23" s="39">
        <v>56</v>
      </c>
      <c r="H23" s="87">
        <f t="shared" si="0"/>
        <v>98</v>
      </c>
      <c r="I23" s="39">
        <v>3</v>
      </c>
      <c r="J23" s="87">
        <f t="shared" si="1"/>
        <v>122.95564725466049</v>
      </c>
    </row>
    <row r="24" spans="1:10" ht="15" x14ac:dyDescent="0.2">
      <c r="A24" s="39">
        <v>63</v>
      </c>
      <c r="B24" s="39" t="s">
        <v>1293</v>
      </c>
      <c r="C24" s="50">
        <v>1994</v>
      </c>
      <c r="D24" s="10" t="s">
        <v>27</v>
      </c>
      <c r="E24" s="39">
        <v>59.4</v>
      </c>
      <c r="F24" s="39">
        <v>40</v>
      </c>
      <c r="G24" s="39">
        <v>55</v>
      </c>
      <c r="H24" s="87">
        <f t="shared" si="0"/>
        <v>95</v>
      </c>
      <c r="I24" s="39">
        <v>4</v>
      </c>
      <c r="J24" s="87">
        <f t="shared" si="1"/>
        <v>122.77153381377359</v>
      </c>
    </row>
    <row r="25" spans="1:10" ht="15" x14ac:dyDescent="0.2">
      <c r="A25" s="39">
        <v>63</v>
      </c>
      <c r="B25" s="39" t="s">
        <v>979</v>
      </c>
      <c r="C25" s="50">
        <v>1994</v>
      </c>
      <c r="D25" s="4" t="s">
        <v>27</v>
      </c>
      <c r="E25" s="39">
        <v>62.6</v>
      </c>
      <c r="F25" s="39">
        <v>38</v>
      </c>
      <c r="G25" s="39">
        <v>53</v>
      </c>
      <c r="H25" s="87">
        <f t="shared" si="0"/>
        <v>91</v>
      </c>
      <c r="I25" s="39">
        <v>5</v>
      </c>
      <c r="J25" s="87">
        <f t="shared" si="1"/>
        <v>113.58713955263552</v>
      </c>
    </row>
    <row r="26" spans="1:10" ht="15" x14ac:dyDescent="0.2">
      <c r="A26" s="39"/>
      <c r="B26" s="39"/>
      <c r="C26" s="50"/>
      <c r="D26" s="10"/>
      <c r="E26" s="39"/>
      <c r="F26" s="39"/>
      <c r="G26" s="39"/>
      <c r="H26" s="87"/>
      <c r="I26" s="39"/>
      <c r="J26" s="87"/>
    </row>
    <row r="27" spans="1:10" ht="15" x14ac:dyDescent="0.2">
      <c r="A27" s="39">
        <v>69</v>
      </c>
      <c r="B27" s="39" t="s">
        <v>1294</v>
      </c>
      <c r="C27" s="50">
        <v>1986</v>
      </c>
      <c r="D27" s="4" t="s">
        <v>40</v>
      </c>
      <c r="E27" s="39">
        <v>68.2</v>
      </c>
      <c r="F27" s="39">
        <v>73</v>
      </c>
      <c r="G27" s="39">
        <v>88</v>
      </c>
      <c r="H27" s="87">
        <f t="shared" si="0"/>
        <v>161</v>
      </c>
      <c r="I27" s="39">
        <v>1</v>
      </c>
      <c r="J27" s="87">
        <f t="shared" si="1"/>
        <v>190.9143139577574</v>
      </c>
    </row>
    <row r="28" spans="1:10" ht="15" x14ac:dyDescent="0.2">
      <c r="A28" s="39">
        <v>69</v>
      </c>
      <c r="B28" s="39" t="s">
        <v>1095</v>
      </c>
      <c r="C28" s="50">
        <v>1979</v>
      </c>
      <c r="D28" s="10" t="s">
        <v>40</v>
      </c>
      <c r="E28" s="39">
        <v>68.3</v>
      </c>
      <c r="F28" s="39">
        <v>64</v>
      </c>
      <c r="G28" s="39">
        <v>83</v>
      </c>
      <c r="H28" s="87">
        <f t="shared" si="0"/>
        <v>147</v>
      </c>
      <c r="I28" s="39">
        <v>2</v>
      </c>
      <c r="J28" s="87">
        <f t="shared" si="1"/>
        <v>174.17044853680753</v>
      </c>
    </row>
    <row r="29" spans="1:10" ht="15" x14ac:dyDescent="0.2">
      <c r="A29" s="39">
        <v>69</v>
      </c>
      <c r="B29" s="39" t="s">
        <v>983</v>
      </c>
      <c r="C29" s="50">
        <v>1994</v>
      </c>
      <c r="D29" s="4" t="s">
        <v>27</v>
      </c>
      <c r="E29" s="39">
        <v>65.900000000000006</v>
      </c>
      <c r="F29" s="39">
        <v>53</v>
      </c>
      <c r="G29" s="39">
        <v>63</v>
      </c>
      <c r="H29" s="87">
        <f t="shared" si="0"/>
        <v>116</v>
      </c>
      <c r="I29" s="39">
        <v>3</v>
      </c>
      <c r="J29" s="87">
        <f t="shared" si="1"/>
        <v>140.2937609799929</v>
      </c>
    </row>
    <row r="30" spans="1:10" ht="15" x14ac:dyDescent="0.2">
      <c r="A30" s="39"/>
      <c r="B30" s="39"/>
      <c r="C30" s="50"/>
      <c r="D30" s="10"/>
      <c r="E30" s="39"/>
      <c r="F30" s="39"/>
      <c r="G30" s="39"/>
      <c r="H30" s="87"/>
      <c r="I30" s="39"/>
      <c r="J30" s="87"/>
    </row>
    <row r="31" spans="1:10" ht="15" x14ac:dyDescent="0.2">
      <c r="A31" s="39">
        <v>75</v>
      </c>
      <c r="B31" s="39" t="s">
        <v>986</v>
      </c>
      <c r="C31" s="50">
        <v>1991</v>
      </c>
      <c r="D31" s="4" t="s">
        <v>36</v>
      </c>
      <c r="E31" s="39">
        <v>73.400000000000006</v>
      </c>
      <c r="F31" s="39">
        <v>62</v>
      </c>
      <c r="G31" s="39">
        <v>86</v>
      </c>
      <c r="H31" s="87">
        <f t="shared" si="0"/>
        <v>148</v>
      </c>
      <c r="I31" s="39">
        <v>1</v>
      </c>
      <c r="J31" s="87">
        <f t="shared" si="1"/>
        <v>168.85027381017122</v>
      </c>
    </row>
    <row r="32" spans="1:10" ht="15" x14ac:dyDescent="0.2">
      <c r="A32" s="39">
        <v>75</v>
      </c>
      <c r="B32" s="39" t="s">
        <v>1207</v>
      </c>
      <c r="C32" s="50">
        <v>1993</v>
      </c>
      <c r="D32" s="10" t="s">
        <v>27</v>
      </c>
      <c r="E32" s="39">
        <v>73.2</v>
      </c>
      <c r="F32" s="39">
        <v>53</v>
      </c>
      <c r="G32" s="39">
        <v>75</v>
      </c>
      <c r="H32" s="87">
        <f t="shared" si="0"/>
        <v>128</v>
      </c>
      <c r="I32" s="39">
        <v>2</v>
      </c>
      <c r="J32" s="87">
        <f t="shared" si="1"/>
        <v>146.22928813674636</v>
      </c>
    </row>
    <row r="33" spans="1:10" ht="15" x14ac:dyDescent="0.2">
      <c r="A33" s="39">
        <v>75</v>
      </c>
      <c r="B33" s="39" t="s">
        <v>1264</v>
      </c>
      <c r="C33" s="50">
        <v>1988</v>
      </c>
      <c r="D33" s="4" t="s">
        <v>40</v>
      </c>
      <c r="E33" s="39">
        <v>74.900000000000006</v>
      </c>
      <c r="F33" s="39">
        <v>54</v>
      </c>
      <c r="G33" s="39">
        <v>67</v>
      </c>
      <c r="H33" s="87">
        <f t="shared" si="0"/>
        <v>121</v>
      </c>
      <c r="I33" s="39">
        <v>3</v>
      </c>
      <c r="J33" s="87">
        <f t="shared" si="1"/>
        <v>136.7053516016249</v>
      </c>
    </row>
    <row r="34" spans="1:10" ht="15" x14ac:dyDescent="0.2">
      <c r="A34" s="39">
        <v>75</v>
      </c>
      <c r="B34" s="39" t="s">
        <v>985</v>
      </c>
      <c r="C34" s="50">
        <v>1990</v>
      </c>
      <c r="D34" s="10" t="s">
        <v>36</v>
      </c>
      <c r="E34" s="39">
        <v>74.400000000000006</v>
      </c>
      <c r="F34" s="39">
        <v>70</v>
      </c>
      <c r="G34" s="39" t="s">
        <v>935</v>
      </c>
      <c r="H34" s="87" t="s">
        <v>935</v>
      </c>
      <c r="I34" s="39" t="s">
        <v>935</v>
      </c>
      <c r="J34" s="87" t="s">
        <v>935</v>
      </c>
    </row>
    <row r="35" spans="1:10" ht="15" x14ac:dyDescent="0.2">
      <c r="A35" s="39">
        <v>75</v>
      </c>
      <c r="B35" s="39" t="s">
        <v>1072</v>
      </c>
      <c r="C35" s="50">
        <v>1993</v>
      </c>
      <c r="D35" s="4" t="s">
        <v>27</v>
      </c>
      <c r="E35" s="39">
        <v>73.099999999999994</v>
      </c>
      <c r="F35" s="39" t="s">
        <v>935</v>
      </c>
      <c r="G35" s="39">
        <v>63</v>
      </c>
      <c r="H35" s="87" t="s">
        <v>935</v>
      </c>
      <c r="I35" s="39" t="s">
        <v>935</v>
      </c>
      <c r="J35" s="87" t="s">
        <v>935</v>
      </c>
    </row>
    <row r="36" spans="1:10" ht="15" x14ac:dyDescent="0.2">
      <c r="A36" s="39"/>
      <c r="B36" s="39"/>
      <c r="C36" s="50"/>
      <c r="D36" s="10"/>
      <c r="E36" s="39"/>
      <c r="F36" s="39"/>
      <c r="G36" s="39"/>
      <c r="H36" s="87"/>
      <c r="I36" s="39"/>
      <c r="J36" s="87"/>
    </row>
    <row r="37" spans="1:10" ht="15" x14ac:dyDescent="0.2">
      <c r="A37" s="39" t="s">
        <v>271</v>
      </c>
      <c r="B37" s="39" t="s">
        <v>810</v>
      </c>
      <c r="C37" s="50">
        <v>1993</v>
      </c>
      <c r="D37" s="4" t="s">
        <v>27</v>
      </c>
      <c r="E37" s="39">
        <v>91.1</v>
      </c>
      <c r="F37" s="39">
        <v>70</v>
      </c>
      <c r="G37" s="119">
        <v>94</v>
      </c>
      <c r="H37" s="120">
        <f t="shared" si="0"/>
        <v>164</v>
      </c>
      <c r="I37" s="39">
        <v>1</v>
      </c>
      <c r="J37" s="87">
        <f t="shared" si="1"/>
        <v>171.88456385601123</v>
      </c>
    </row>
    <row r="38" spans="1:10" ht="15" x14ac:dyDescent="0.2">
      <c r="A38" s="39" t="s">
        <v>271</v>
      </c>
      <c r="B38" s="39" t="s">
        <v>38</v>
      </c>
      <c r="C38" s="50">
        <v>1989</v>
      </c>
      <c r="D38" s="10" t="s">
        <v>40</v>
      </c>
      <c r="E38" s="39">
        <v>91.5</v>
      </c>
      <c r="F38" s="39">
        <v>68</v>
      </c>
      <c r="G38" s="39">
        <v>76</v>
      </c>
      <c r="H38" s="87">
        <f t="shared" si="0"/>
        <v>144</v>
      </c>
      <c r="I38" s="39">
        <v>2</v>
      </c>
      <c r="J38" s="87">
        <f t="shared" si="1"/>
        <v>150.73035590544094</v>
      </c>
    </row>
    <row r="39" spans="1:10" ht="15" x14ac:dyDescent="0.2">
      <c r="A39" s="39" t="s">
        <v>271</v>
      </c>
      <c r="B39" s="39" t="s">
        <v>831</v>
      </c>
      <c r="C39" s="50">
        <v>1989</v>
      </c>
      <c r="D39" s="4" t="s">
        <v>40</v>
      </c>
      <c r="E39" s="39">
        <v>84.6</v>
      </c>
      <c r="F39" s="39">
        <v>56</v>
      </c>
      <c r="G39" s="39">
        <v>74</v>
      </c>
      <c r="H39" s="87">
        <f t="shared" si="0"/>
        <v>130</v>
      </c>
      <c r="I39" s="39">
        <v>3</v>
      </c>
      <c r="J39" s="87">
        <f t="shared" si="1"/>
        <v>139.59402840635303</v>
      </c>
    </row>
    <row r="40" spans="1:10" ht="15" x14ac:dyDescent="0.2">
      <c r="A40" s="39" t="s">
        <v>271</v>
      </c>
      <c r="B40" s="39" t="s">
        <v>1208</v>
      </c>
      <c r="C40" s="50">
        <v>1994</v>
      </c>
      <c r="D40" s="10" t="s">
        <v>27</v>
      </c>
      <c r="E40" s="39">
        <v>89.6</v>
      </c>
      <c r="F40" s="39">
        <v>55</v>
      </c>
      <c r="G40" s="39">
        <v>75</v>
      </c>
      <c r="H40" s="87">
        <f t="shared" si="0"/>
        <v>130</v>
      </c>
      <c r="I40" s="39">
        <v>4</v>
      </c>
      <c r="J40" s="87">
        <f t="shared" si="1"/>
        <v>136.93303037417772</v>
      </c>
    </row>
    <row r="41" spans="1:10" ht="15" x14ac:dyDescent="0.2">
      <c r="A41" s="39" t="s">
        <v>271</v>
      </c>
      <c r="B41" s="39" t="s">
        <v>1220</v>
      </c>
      <c r="C41" s="50">
        <v>1992</v>
      </c>
      <c r="D41" s="4" t="s">
        <v>36</v>
      </c>
      <c r="E41" s="39">
        <v>98.6</v>
      </c>
      <c r="F41" s="39">
        <v>51</v>
      </c>
      <c r="G41" s="39">
        <v>75</v>
      </c>
      <c r="H41" s="87">
        <f t="shared" si="0"/>
        <v>126</v>
      </c>
      <c r="I41" s="39">
        <v>5</v>
      </c>
      <c r="J41" s="87">
        <f t="shared" si="1"/>
        <v>129.39682655694693</v>
      </c>
    </row>
    <row r="42" spans="1:10" ht="15" x14ac:dyDescent="0.2">
      <c r="A42" s="39" t="s">
        <v>271</v>
      </c>
      <c r="B42" s="39" t="s">
        <v>1242</v>
      </c>
      <c r="C42" s="50">
        <v>1994</v>
      </c>
      <c r="D42" s="10" t="s">
        <v>27</v>
      </c>
      <c r="E42" s="39">
        <v>78.400000000000006</v>
      </c>
      <c r="F42" s="39">
        <v>40</v>
      </c>
      <c r="G42" s="39">
        <v>55</v>
      </c>
      <c r="H42" s="87">
        <f t="shared" si="0"/>
        <v>95</v>
      </c>
      <c r="I42" s="39">
        <v>6</v>
      </c>
      <c r="J42" s="87">
        <f t="shared" si="1"/>
        <v>105.1360849306862</v>
      </c>
    </row>
    <row r="43" spans="1:10" ht="15" x14ac:dyDescent="0.2">
      <c r="A43" s="39"/>
      <c r="B43" s="39"/>
      <c r="C43" s="50"/>
      <c r="D43" s="4"/>
      <c r="E43" s="39"/>
      <c r="F43" s="39"/>
      <c r="G43" s="39"/>
      <c r="H43" s="87"/>
      <c r="I43" s="39"/>
      <c r="J43" s="39"/>
    </row>
    <row r="44" spans="1:10" ht="15" x14ac:dyDescent="0.2">
      <c r="A44" s="39">
        <v>56</v>
      </c>
      <c r="B44" s="39" t="s">
        <v>1243</v>
      </c>
      <c r="C44" s="50">
        <v>1996</v>
      </c>
      <c r="D44" s="10" t="s">
        <v>27</v>
      </c>
      <c r="E44" s="39">
        <v>54.6</v>
      </c>
      <c r="F44" s="39">
        <v>43</v>
      </c>
      <c r="G44" s="39">
        <v>61</v>
      </c>
      <c r="H44" s="87">
        <f t="shared" si="0"/>
        <v>104</v>
      </c>
      <c r="I44" s="39">
        <v>1</v>
      </c>
      <c r="J44" s="39">
        <f>(10)^((0.784780654)*((LOG10(E44/173.961))^2))*H44</f>
        <v>164.35943431435774</v>
      </c>
    </row>
    <row r="45" spans="1:10" ht="15" x14ac:dyDescent="0.2">
      <c r="A45" s="39">
        <v>56</v>
      </c>
      <c r="B45" s="39" t="s">
        <v>1176</v>
      </c>
      <c r="C45" s="50">
        <v>1998</v>
      </c>
      <c r="D45" s="4" t="s">
        <v>27</v>
      </c>
      <c r="E45" s="39">
        <v>55.3</v>
      </c>
      <c r="F45" s="39">
        <v>24</v>
      </c>
      <c r="G45" s="39">
        <v>31</v>
      </c>
      <c r="H45" s="87">
        <f t="shared" si="0"/>
        <v>55</v>
      </c>
      <c r="I45" s="39">
        <v>2</v>
      </c>
      <c r="J45" s="39">
        <f t="shared" ref="J45:J102" si="2">(10)^((0.784780654)*((LOG10(E45/173.961))^2))*H45</f>
        <v>86.055358256461759</v>
      </c>
    </row>
    <row r="46" spans="1:10" ht="15" x14ac:dyDescent="0.2">
      <c r="A46" s="39">
        <v>56</v>
      </c>
      <c r="B46" s="39" t="s">
        <v>1295</v>
      </c>
      <c r="C46" s="50">
        <v>1997</v>
      </c>
      <c r="D46" s="10" t="s">
        <v>27</v>
      </c>
      <c r="E46" s="39">
        <v>41.9</v>
      </c>
      <c r="F46" s="39">
        <v>18</v>
      </c>
      <c r="G46" s="39">
        <v>29</v>
      </c>
      <c r="H46" s="87">
        <f t="shared" si="0"/>
        <v>47</v>
      </c>
      <c r="I46" s="39">
        <v>3</v>
      </c>
      <c r="J46" s="39">
        <f t="shared" si="2"/>
        <v>93.768118668483822</v>
      </c>
    </row>
    <row r="47" spans="1:10" ht="15" x14ac:dyDescent="0.2">
      <c r="A47" s="39">
        <v>56</v>
      </c>
      <c r="B47" s="39" t="s">
        <v>1296</v>
      </c>
      <c r="C47" s="50">
        <v>2004</v>
      </c>
      <c r="D47" s="4" t="s">
        <v>27</v>
      </c>
      <c r="E47" s="39">
        <v>25.5</v>
      </c>
      <c r="F47" s="39">
        <v>9</v>
      </c>
      <c r="G47" s="39">
        <v>9</v>
      </c>
      <c r="H47" s="87">
        <f t="shared" si="0"/>
        <v>18</v>
      </c>
      <c r="I47" s="39">
        <v>4</v>
      </c>
      <c r="J47" s="39">
        <f t="shared" si="2"/>
        <v>63.243491418937523</v>
      </c>
    </row>
    <row r="48" spans="1:10" ht="15" x14ac:dyDescent="0.2">
      <c r="A48" s="39"/>
      <c r="B48" s="39"/>
      <c r="C48" s="50"/>
      <c r="D48" s="10"/>
      <c r="E48" s="39"/>
      <c r="F48" s="39"/>
      <c r="G48" s="39"/>
      <c r="H48" s="87"/>
      <c r="I48" s="39"/>
      <c r="J48" s="39"/>
    </row>
    <row r="49" spans="1:10" ht="15" x14ac:dyDescent="0.2">
      <c r="A49" s="39">
        <v>62</v>
      </c>
      <c r="B49" s="39" t="s">
        <v>74</v>
      </c>
      <c r="C49" s="50">
        <v>1992</v>
      </c>
      <c r="D49" s="10" t="s">
        <v>36</v>
      </c>
      <c r="E49" s="39">
        <v>61.3</v>
      </c>
      <c r="F49" s="39">
        <v>95</v>
      </c>
      <c r="G49" s="39">
        <v>118</v>
      </c>
      <c r="H49" s="87">
        <f t="shared" si="0"/>
        <v>213</v>
      </c>
      <c r="I49" s="39">
        <v>1</v>
      </c>
      <c r="J49" s="39">
        <f t="shared" si="2"/>
        <v>308.61537388983811</v>
      </c>
    </row>
    <row r="50" spans="1:10" ht="15" x14ac:dyDescent="0.2">
      <c r="A50" s="39">
        <v>62</v>
      </c>
      <c r="B50" s="39" t="s">
        <v>1140</v>
      </c>
      <c r="C50" s="50">
        <v>1993</v>
      </c>
      <c r="D50" s="4" t="s">
        <v>27</v>
      </c>
      <c r="E50" s="39">
        <v>60.9</v>
      </c>
      <c r="F50" s="39">
        <v>65</v>
      </c>
      <c r="G50" s="39">
        <v>95</v>
      </c>
      <c r="H50" s="87">
        <f t="shared" si="0"/>
        <v>160</v>
      </c>
      <c r="I50" s="39">
        <v>2</v>
      </c>
      <c r="J50" s="39">
        <f t="shared" si="2"/>
        <v>232.9087347675478</v>
      </c>
    </row>
    <row r="51" spans="1:10" ht="15" x14ac:dyDescent="0.2">
      <c r="A51" s="39">
        <v>62</v>
      </c>
      <c r="B51" s="39" t="s">
        <v>1187</v>
      </c>
      <c r="C51" s="50">
        <v>1995</v>
      </c>
      <c r="D51" s="10" t="s">
        <v>27</v>
      </c>
      <c r="E51" s="39">
        <v>57.7</v>
      </c>
      <c r="F51" s="39">
        <v>38</v>
      </c>
      <c r="G51" s="39">
        <v>57</v>
      </c>
      <c r="H51" s="39">
        <f t="shared" si="0"/>
        <v>95</v>
      </c>
      <c r="I51" s="39">
        <v>3</v>
      </c>
      <c r="J51" s="39">
        <f t="shared" si="2"/>
        <v>143.87723641844715</v>
      </c>
    </row>
    <row r="52" spans="1:10" ht="15" x14ac:dyDescent="0.2">
      <c r="A52" s="39"/>
      <c r="B52" s="39"/>
      <c r="C52" s="50"/>
      <c r="D52" s="10"/>
      <c r="E52" s="39"/>
      <c r="F52" s="39"/>
      <c r="G52" s="39"/>
      <c r="H52" s="87"/>
      <c r="I52" s="39"/>
      <c r="J52" s="39"/>
    </row>
    <row r="53" spans="1:10" ht="15" x14ac:dyDescent="0.2">
      <c r="A53" s="39">
        <v>69</v>
      </c>
      <c r="B53" s="39" t="s">
        <v>1297</v>
      </c>
      <c r="C53" s="50">
        <v>1979</v>
      </c>
      <c r="D53" s="4" t="s">
        <v>40</v>
      </c>
      <c r="E53" s="39">
        <v>67.5</v>
      </c>
      <c r="F53" s="39">
        <v>105</v>
      </c>
      <c r="G53" s="39">
        <v>135</v>
      </c>
      <c r="H53" s="87">
        <f t="shared" si="0"/>
        <v>240</v>
      </c>
      <c r="I53" s="39">
        <v>1</v>
      </c>
      <c r="J53" s="39">
        <f t="shared" si="2"/>
        <v>325.74123919226679</v>
      </c>
    </row>
    <row r="54" spans="1:10" ht="15" x14ac:dyDescent="0.2">
      <c r="A54" s="39">
        <v>69</v>
      </c>
      <c r="B54" s="39" t="s">
        <v>996</v>
      </c>
      <c r="C54" s="50">
        <v>1991</v>
      </c>
      <c r="D54" s="10" t="s">
        <v>36</v>
      </c>
      <c r="E54" s="39">
        <v>66.900000000000006</v>
      </c>
      <c r="F54" s="39">
        <v>100</v>
      </c>
      <c r="G54" s="39">
        <v>133</v>
      </c>
      <c r="H54" s="87">
        <f t="shared" si="0"/>
        <v>233</v>
      </c>
      <c r="I54" s="39">
        <v>2</v>
      </c>
      <c r="J54" s="39">
        <f t="shared" si="2"/>
        <v>318.0764828267869</v>
      </c>
    </row>
    <row r="55" spans="1:10" ht="15" x14ac:dyDescent="0.2">
      <c r="A55" s="39">
        <v>69</v>
      </c>
      <c r="B55" s="39" t="s">
        <v>798</v>
      </c>
      <c r="C55" s="50">
        <v>1991</v>
      </c>
      <c r="D55" s="10" t="s">
        <v>36</v>
      </c>
      <c r="E55" s="39">
        <v>64.2</v>
      </c>
      <c r="F55" s="39">
        <v>86</v>
      </c>
      <c r="G55" s="39">
        <v>105</v>
      </c>
      <c r="H55" s="87">
        <f t="shared" si="0"/>
        <v>191</v>
      </c>
      <c r="I55" s="39">
        <v>3</v>
      </c>
      <c r="J55" s="39">
        <f t="shared" si="2"/>
        <v>267.9875474328482</v>
      </c>
    </row>
    <row r="56" spans="1:10" ht="15" x14ac:dyDescent="0.2">
      <c r="A56" s="39">
        <v>69</v>
      </c>
      <c r="B56" s="39" t="s">
        <v>1298</v>
      </c>
      <c r="C56" s="50">
        <v>1991</v>
      </c>
      <c r="D56" s="4" t="s">
        <v>36</v>
      </c>
      <c r="E56" s="39">
        <v>65.8</v>
      </c>
      <c r="F56" s="39">
        <v>86</v>
      </c>
      <c r="G56" s="39">
        <v>105</v>
      </c>
      <c r="H56" s="87">
        <f t="shared" si="0"/>
        <v>191</v>
      </c>
      <c r="I56" s="39">
        <v>4</v>
      </c>
      <c r="J56" s="39">
        <f t="shared" si="2"/>
        <v>263.59670595024835</v>
      </c>
    </row>
    <row r="57" spans="1:10" ht="15" x14ac:dyDescent="0.2">
      <c r="A57" s="39">
        <v>69</v>
      </c>
      <c r="B57" s="39" t="s">
        <v>832</v>
      </c>
      <c r="C57" s="50">
        <v>1989</v>
      </c>
      <c r="D57" s="10" t="s">
        <v>40</v>
      </c>
      <c r="E57" s="39">
        <v>64.3</v>
      </c>
      <c r="F57" s="39">
        <v>80</v>
      </c>
      <c r="G57" s="39">
        <v>105</v>
      </c>
      <c r="H57" s="87">
        <f t="shared" si="0"/>
        <v>185</v>
      </c>
      <c r="I57" s="39">
        <v>5</v>
      </c>
      <c r="J57" s="39">
        <f t="shared" si="2"/>
        <v>259.29493675723762</v>
      </c>
    </row>
    <row r="58" spans="1:10" ht="15" x14ac:dyDescent="0.2">
      <c r="A58" s="39">
        <v>69</v>
      </c>
      <c r="B58" s="39" t="s">
        <v>562</v>
      </c>
      <c r="C58" s="50">
        <v>1994</v>
      </c>
      <c r="D58" s="10" t="s">
        <v>27</v>
      </c>
      <c r="E58" s="39">
        <v>62.7</v>
      </c>
      <c r="F58" s="39">
        <v>75</v>
      </c>
      <c r="G58" s="39">
        <v>97</v>
      </c>
      <c r="H58" s="87">
        <f t="shared" si="0"/>
        <v>172</v>
      </c>
      <c r="I58" s="39">
        <v>6</v>
      </c>
      <c r="J58" s="39">
        <f t="shared" si="2"/>
        <v>245.28391921177263</v>
      </c>
    </row>
    <row r="59" spans="1:10" ht="15" x14ac:dyDescent="0.2">
      <c r="A59" s="39">
        <v>69</v>
      </c>
      <c r="B59" s="39" t="s">
        <v>1188</v>
      </c>
      <c r="C59" s="50">
        <v>1993</v>
      </c>
      <c r="D59" s="4" t="s">
        <v>27</v>
      </c>
      <c r="E59" s="39">
        <v>65.2</v>
      </c>
      <c r="F59" s="39">
        <v>62</v>
      </c>
      <c r="G59" s="39">
        <v>97</v>
      </c>
      <c r="H59" s="87">
        <f t="shared" si="0"/>
        <v>159</v>
      </c>
      <c r="I59" s="39">
        <v>7</v>
      </c>
      <c r="J59" s="39">
        <f t="shared" si="2"/>
        <v>220.77638231728645</v>
      </c>
    </row>
    <row r="60" spans="1:10" ht="15" x14ac:dyDescent="0.2">
      <c r="A60" s="39">
        <v>69</v>
      </c>
      <c r="B60" s="39" t="s">
        <v>68</v>
      </c>
      <c r="C60" s="50">
        <v>1995</v>
      </c>
      <c r="D60" s="10" t="s">
        <v>27</v>
      </c>
      <c r="E60" s="39">
        <v>63.2</v>
      </c>
      <c r="F60" s="39">
        <v>65</v>
      </c>
      <c r="G60" s="39">
        <v>85</v>
      </c>
      <c r="H60" s="87">
        <f t="shared" si="0"/>
        <v>150</v>
      </c>
      <c r="I60" s="39">
        <v>8</v>
      </c>
      <c r="J60" s="39">
        <f t="shared" si="2"/>
        <v>212.73635400267494</v>
      </c>
    </row>
    <row r="61" spans="1:10" ht="15" x14ac:dyDescent="0.2">
      <c r="A61" s="39">
        <v>69</v>
      </c>
      <c r="B61" s="39" t="s">
        <v>994</v>
      </c>
      <c r="C61" s="50">
        <v>1996</v>
      </c>
      <c r="D61" s="10" t="s">
        <v>27</v>
      </c>
      <c r="E61" s="39">
        <v>66.5</v>
      </c>
      <c r="F61" s="39">
        <v>51</v>
      </c>
      <c r="G61" s="39">
        <v>77</v>
      </c>
      <c r="H61" s="87">
        <f t="shared" si="0"/>
        <v>128</v>
      </c>
      <c r="I61" s="39">
        <v>9</v>
      </c>
      <c r="J61" s="39">
        <f t="shared" si="2"/>
        <v>175.42339338302105</v>
      </c>
    </row>
    <row r="62" spans="1:10" ht="15" x14ac:dyDescent="0.2">
      <c r="A62" s="39"/>
      <c r="B62" s="39"/>
      <c r="C62" s="50"/>
      <c r="D62" s="4"/>
      <c r="E62" s="39"/>
      <c r="F62" s="39"/>
      <c r="G62" s="39"/>
      <c r="H62" s="87"/>
      <c r="I62" s="39"/>
      <c r="J62" s="39"/>
    </row>
    <row r="63" spans="1:10" ht="15" x14ac:dyDescent="0.2">
      <c r="A63" s="39">
        <v>77</v>
      </c>
      <c r="B63" s="39" t="s">
        <v>476</v>
      </c>
      <c r="C63" s="39">
        <v>1984</v>
      </c>
      <c r="D63" s="10" t="s">
        <v>40</v>
      </c>
      <c r="E63" s="39">
        <v>76</v>
      </c>
      <c r="F63" s="119">
        <v>132</v>
      </c>
      <c r="G63" s="39">
        <v>150</v>
      </c>
      <c r="H63" s="87">
        <f t="shared" si="0"/>
        <v>282</v>
      </c>
      <c r="I63" s="39">
        <v>1</v>
      </c>
      <c r="J63" s="39">
        <f t="shared" si="2"/>
        <v>356.24797948126979</v>
      </c>
    </row>
    <row r="64" spans="1:10" ht="15" x14ac:dyDescent="0.2">
      <c r="A64" s="39">
        <v>77</v>
      </c>
      <c r="B64" s="39" t="s">
        <v>1299</v>
      </c>
      <c r="C64" s="50">
        <v>1991</v>
      </c>
      <c r="D64" s="10" t="s">
        <v>36</v>
      </c>
      <c r="E64" s="39">
        <v>73.8</v>
      </c>
      <c r="F64" s="39">
        <v>96</v>
      </c>
      <c r="G64" s="39">
        <v>138</v>
      </c>
      <c r="H64" s="87">
        <f t="shared" si="0"/>
        <v>234</v>
      </c>
      <c r="I64" s="39">
        <v>2</v>
      </c>
      <c r="J64" s="39">
        <f t="shared" si="2"/>
        <v>300.64086281828889</v>
      </c>
    </row>
    <row r="65" spans="1:10" ht="15" x14ac:dyDescent="0.2">
      <c r="A65" s="87">
        <v>77</v>
      </c>
      <c r="B65" s="87" t="s">
        <v>1300</v>
      </c>
      <c r="C65" s="116">
        <v>1978</v>
      </c>
      <c r="D65" s="4" t="s">
        <v>40</v>
      </c>
      <c r="E65" s="39">
        <v>71</v>
      </c>
      <c r="F65" s="87">
        <v>97</v>
      </c>
      <c r="G65" s="87">
        <v>125</v>
      </c>
      <c r="H65" s="87">
        <f t="shared" si="0"/>
        <v>222</v>
      </c>
      <c r="I65" s="87">
        <v>3</v>
      </c>
      <c r="J65" s="39">
        <f t="shared" si="2"/>
        <v>291.89386625847777</v>
      </c>
    </row>
    <row r="66" spans="1:10" ht="15" x14ac:dyDescent="0.2">
      <c r="A66" s="39">
        <v>77</v>
      </c>
      <c r="B66" s="39" t="s">
        <v>1301</v>
      </c>
      <c r="C66" s="50">
        <v>1984</v>
      </c>
      <c r="D66" s="10" t="s">
        <v>40</v>
      </c>
      <c r="E66" s="39">
        <v>74</v>
      </c>
      <c r="F66" s="39">
        <v>85</v>
      </c>
      <c r="G66" s="39">
        <v>105</v>
      </c>
      <c r="H66" s="87">
        <f t="shared" si="0"/>
        <v>190</v>
      </c>
      <c r="I66" s="39">
        <v>4</v>
      </c>
      <c r="J66" s="39">
        <f t="shared" si="2"/>
        <v>243.72486749030105</v>
      </c>
    </row>
    <row r="67" spans="1:10" ht="15" x14ac:dyDescent="0.2">
      <c r="A67" s="39">
        <v>77</v>
      </c>
      <c r="B67" s="39" t="s">
        <v>1302</v>
      </c>
      <c r="C67" s="50">
        <v>1992</v>
      </c>
      <c r="D67" s="10" t="s">
        <v>36</v>
      </c>
      <c r="E67" s="39">
        <v>75.3</v>
      </c>
      <c r="F67" s="39">
        <v>80</v>
      </c>
      <c r="G67" s="39">
        <v>102</v>
      </c>
      <c r="H67" s="87">
        <f t="shared" si="0"/>
        <v>182</v>
      </c>
      <c r="I67" s="39">
        <v>5</v>
      </c>
      <c r="J67" s="39">
        <f t="shared" si="2"/>
        <v>231.12970709156644</v>
      </c>
    </row>
    <row r="68" spans="1:10" ht="15" x14ac:dyDescent="0.2">
      <c r="A68" s="39">
        <v>77</v>
      </c>
      <c r="B68" s="39" t="s">
        <v>799</v>
      </c>
      <c r="C68" s="50">
        <v>1993</v>
      </c>
      <c r="D68" s="4" t="s">
        <v>27</v>
      </c>
      <c r="E68" s="39">
        <v>70.400000000000006</v>
      </c>
      <c r="F68" s="39">
        <v>75</v>
      </c>
      <c r="G68" s="39">
        <v>102</v>
      </c>
      <c r="H68" s="87">
        <f t="shared" si="0"/>
        <v>177</v>
      </c>
      <c r="I68" s="39">
        <v>6</v>
      </c>
      <c r="J68" s="39">
        <f t="shared" si="2"/>
        <v>233.94155562832847</v>
      </c>
    </row>
    <row r="69" spans="1:10" ht="15" x14ac:dyDescent="0.2">
      <c r="A69" s="39">
        <v>77</v>
      </c>
      <c r="B69" s="39" t="s">
        <v>777</v>
      </c>
      <c r="C69" s="50">
        <v>1994</v>
      </c>
      <c r="D69" s="10" t="s">
        <v>27</v>
      </c>
      <c r="E69" s="39">
        <v>71</v>
      </c>
      <c r="F69" s="39">
        <v>71</v>
      </c>
      <c r="G69" s="39">
        <v>102</v>
      </c>
      <c r="H69" s="87">
        <f t="shared" si="0"/>
        <v>173</v>
      </c>
      <c r="I69" s="39">
        <v>7</v>
      </c>
      <c r="J69" s="39">
        <f t="shared" si="2"/>
        <v>227.46684172394887</v>
      </c>
    </row>
    <row r="70" spans="1:10" ht="15" x14ac:dyDescent="0.2">
      <c r="A70" s="39">
        <v>77</v>
      </c>
      <c r="B70" s="39" t="s">
        <v>1189</v>
      </c>
      <c r="C70" s="50">
        <v>1997</v>
      </c>
      <c r="D70" s="10" t="s">
        <v>27</v>
      </c>
      <c r="E70" s="39">
        <v>74</v>
      </c>
      <c r="F70" s="39">
        <v>72</v>
      </c>
      <c r="G70" s="39">
        <v>88</v>
      </c>
      <c r="H70" s="87">
        <f t="shared" ref="H70:H102" si="3">F70+G70</f>
        <v>160</v>
      </c>
      <c r="I70" s="39">
        <v>8</v>
      </c>
      <c r="J70" s="39">
        <f t="shared" si="2"/>
        <v>205.24199367604299</v>
      </c>
    </row>
    <row r="71" spans="1:10" ht="15" x14ac:dyDescent="0.2">
      <c r="A71" s="39">
        <v>77</v>
      </c>
      <c r="B71" s="39" t="s">
        <v>1303</v>
      </c>
      <c r="C71" s="50">
        <v>1993</v>
      </c>
      <c r="D71" s="4" t="s">
        <v>27</v>
      </c>
      <c r="E71" s="39">
        <v>71.2</v>
      </c>
      <c r="F71" s="39">
        <v>62</v>
      </c>
      <c r="G71" s="39">
        <v>92</v>
      </c>
      <c r="H71" s="87">
        <f t="shared" si="3"/>
        <v>154</v>
      </c>
      <c r="I71" s="39">
        <v>9</v>
      </c>
      <c r="J71" s="39">
        <f t="shared" si="2"/>
        <v>202.13784378931294</v>
      </c>
    </row>
    <row r="72" spans="1:10" ht="15" x14ac:dyDescent="0.2">
      <c r="A72" s="39">
        <v>77</v>
      </c>
      <c r="B72" s="39" t="s">
        <v>1248</v>
      </c>
      <c r="C72" s="50">
        <v>1994</v>
      </c>
      <c r="D72" s="10" t="s">
        <v>27</v>
      </c>
      <c r="E72" s="39">
        <v>77</v>
      </c>
      <c r="F72" s="39">
        <v>68</v>
      </c>
      <c r="G72" s="39">
        <v>83</v>
      </c>
      <c r="H72" s="87">
        <f t="shared" si="3"/>
        <v>151</v>
      </c>
      <c r="I72" s="39">
        <v>10</v>
      </c>
      <c r="J72" s="39">
        <f t="shared" si="2"/>
        <v>189.36553805704452</v>
      </c>
    </row>
    <row r="73" spans="1:10" ht="15" x14ac:dyDescent="0.2">
      <c r="A73" s="39">
        <v>77</v>
      </c>
      <c r="B73" s="39" t="s">
        <v>1304</v>
      </c>
      <c r="C73" s="50">
        <v>1994</v>
      </c>
      <c r="D73" s="10" t="s">
        <v>27</v>
      </c>
      <c r="E73" s="39">
        <v>74.3</v>
      </c>
      <c r="F73" s="39">
        <v>55</v>
      </c>
      <c r="G73" s="39">
        <v>68</v>
      </c>
      <c r="H73" s="87">
        <f t="shared" si="3"/>
        <v>123</v>
      </c>
      <c r="I73" s="39">
        <v>11</v>
      </c>
      <c r="J73" s="39">
        <f t="shared" si="2"/>
        <v>157.40915970831338</v>
      </c>
    </row>
    <row r="74" spans="1:10" ht="15" x14ac:dyDescent="0.2">
      <c r="A74" s="39"/>
      <c r="B74" s="39"/>
      <c r="C74" s="50"/>
      <c r="D74" s="4"/>
      <c r="E74" s="39"/>
      <c r="F74" s="39"/>
      <c r="G74" s="39"/>
      <c r="H74" s="87"/>
      <c r="I74" s="39"/>
      <c r="J74" s="39"/>
    </row>
    <row r="75" spans="1:10" ht="15" x14ac:dyDescent="0.2">
      <c r="A75" s="39">
        <v>85</v>
      </c>
      <c r="B75" s="39" t="s">
        <v>1005</v>
      </c>
      <c r="C75" s="50">
        <v>1992</v>
      </c>
      <c r="D75" s="10" t="s">
        <v>36</v>
      </c>
      <c r="E75" s="39">
        <v>83</v>
      </c>
      <c r="F75" s="39">
        <v>114</v>
      </c>
      <c r="G75" s="39">
        <v>148</v>
      </c>
      <c r="H75" s="87">
        <f t="shared" si="3"/>
        <v>262</v>
      </c>
      <c r="I75" s="39">
        <v>1</v>
      </c>
      <c r="J75" s="39">
        <f t="shared" si="2"/>
        <v>315.75796704875705</v>
      </c>
    </row>
    <row r="76" spans="1:10" ht="15" x14ac:dyDescent="0.2">
      <c r="A76" s="39">
        <v>85</v>
      </c>
      <c r="B76" s="39" t="s">
        <v>1006</v>
      </c>
      <c r="C76" s="50">
        <v>1993</v>
      </c>
      <c r="D76" s="10" t="s">
        <v>27</v>
      </c>
      <c r="E76" s="39">
        <v>83.1</v>
      </c>
      <c r="F76" s="39">
        <v>110</v>
      </c>
      <c r="G76" s="119">
        <v>148</v>
      </c>
      <c r="H76" s="87">
        <f t="shared" si="3"/>
        <v>258</v>
      </c>
      <c r="I76" s="39">
        <v>2</v>
      </c>
      <c r="J76" s="39">
        <f t="shared" si="2"/>
        <v>310.74859348408768</v>
      </c>
    </row>
    <row r="77" spans="1:10" ht="15" x14ac:dyDescent="0.2">
      <c r="A77" s="39">
        <v>85</v>
      </c>
      <c r="B77" s="39" t="s">
        <v>167</v>
      </c>
      <c r="C77" s="50">
        <v>1983</v>
      </c>
      <c r="D77" s="4" t="s">
        <v>40</v>
      </c>
      <c r="E77" s="39">
        <v>77.2</v>
      </c>
      <c r="F77" s="39">
        <v>103</v>
      </c>
      <c r="G77" s="39">
        <v>130</v>
      </c>
      <c r="H77" s="87">
        <f t="shared" si="3"/>
        <v>233</v>
      </c>
      <c r="I77" s="39">
        <v>3</v>
      </c>
      <c r="J77" s="39">
        <f t="shared" si="2"/>
        <v>291.77967191137992</v>
      </c>
    </row>
    <row r="78" spans="1:10" ht="15" x14ac:dyDescent="0.2">
      <c r="A78" s="39">
        <v>85</v>
      </c>
      <c r="B78" s="39" t="s">
        <v>1305</v>
      </c>
      <c r="C78" s="50">
        <v>1983</v>
      </c>
      <c r="D78" s="10" t="s">
        <v>40</v>
      </c>
      <c r="E78" s="39">
        <v>83.6</v>
      </c>
      <c r="F78" s="39">
        <v>87</v>
      </c>
      <c r="G78" s="39">
        <v>130</v>
      </c>
      <c r="H78" s="87">
        <f t="shared" si="3"/>
        <v>217</v>
      </c>
      <c r="I78" s="39">
        <v>4</v>
      </c>
      <c r="J78" s="39">
        <f t="shared" si="2"/>
        <v>260.58087200049272</v>
      </c>
    </row>
    <row r="79" spans="1:10" ht="15" x14ac:dyDescent="0.2">
      <c r="A79" s="39">
        <v>85</v>
      </c>
      <c r="B79" s="39" t="s">
        <v>42</v>
      </c>
      <c r="C79" s="50">
        <v>1993</v>
      </c>
      <c r="D79" s="10" t="s">
        <v>27</v>
      </c>
      <c r="E79" s="39">
        <v>81.3</v>
      </c>
      <c r="F79" s="39">
        <v>85</v>
      </c>
      <c r="G79" s="39">
        <v>111</v>
      </c>
      <c r="H79" s="87">
        <f t="shared" si="3"/>
        <v>196</v>
      </c>
      <c r="I79" s="39">
        <v>5</v>
      </c>
      <c r="J79" s="39">
        <f t="shared" si="2"/>
        <v>238.72942396504689</v>
      </c>
    </row>
    <row r="80" spans="1:10" ht="15" x14ac:dyDescent="0.2">
      <c r="A80" s="39">
        <v>85</v>
      </c>
      <c r="B80" s="39" t="s">
        <v>1306</v>
      </c>
      <c r="C80" s="50">
        <v>1985</v>
      </c>
      <c r="D80" s="4" t="s">
        <v>40</v>
      </c>
      <c r="E80" s="39">
        <v>84.8</v>
      </c>
      <c r="F80" s="39">
        <v>85</v>
      </c>
      <c r="G80" s="39">
        <v>110</v>
      </c>
      <c r="H80" s="87">
        <f t="shared" si="3"/>
        <v>195</v>
      </c>
      <c r="I80" s="39">
        <v>6</v>
      </c>
      <c r="J80" s="39">
        <f t="shared" si="2"/>
        <v>232.51755436189973</v>
      </c>
    </row>
    <row r="81" spans="1:10" ht="15" x14ac:dyDescent="0.2">
      <c r="A81" s="39">
        <v>85</v>
      </c>
      <c r="B81" s="39" t="s">
        <v>1108</v>
      </c>
      <c r="C81" s="50">
        <v>1984</v>
      </c>
      <c r="D81" s="10" t="s">
        <v>40</v>
      </c>
      <c r="E81" s="39">
        <v>82.4</v>
      </c>
      <c r="F81" s="39">
        <v>78</v>
      </c>
      <c r="G81" s="39">
        <v>102</v>
      </c>
      <c r="H81" s="87">
        <f t="shared" si="3"/>
        <v>180</v>
      </c>
      <c r="I81" s="39">
        <v>7</v>
      </c>
      <c r="J81" s="39">
        <f t="shared" si="2"/>
        <v>217.73220796715307</v>
      </c>
    </row>
    <row r="82" spans="1:10" ht="15" x14ac:dyDescent="0.2">
      <c r="A82" s="39">
        <v>85</v>
      </c>
      <c r="B82" s="39" t="s">
        <v>1307</v>
      </c>
      <c r="C82" s="50">
        <v>1988</v>
      </c>
      <c r="D82" s="10" t="s">
        <v>40</v>
      </c>
      <c r="E82" s="39">
        <v>77.5</v>
      </c>
      <c r="F82" s="39">
        <v>80</v>
      </c>
      <c r="G82" s="39">
        <v>95</v>
      </c>
      <c r="H82" s="87">
        <f t="shared" si="3"/>
        <v>175</v>
      </c>
      <c r="I82" s="39">
        <v>8</v>
      </c>
      <c r="J82" s="39">
        <f t="shared" si="2"/>
        <v>218.67874432859196</v>
      </c>
    </row>
    <row r="83" spans="1:10" ht="15" x14ac:dyDescent="0.2">
      <c r="A83" s="39">
        <v>85</v>
      </c>
      <c r="B83" s="39" t="s">
        <v>1002</v>
      </c>
      <c r="C83" s="50">
        <v>1990</v>
      </c>
      <c r="D83" s="4" t="s">
        <v>36</v>
      </c>
      <c r="E83" s="39">
        <v>78.599999999999994</v>
      </c>
      <c r="F83" s="39">
        <v>60</v>
      </c>
      <c r="G83" s="39">
        <v>95</v>
      </c>
      <c r="H83" s="87">
        <f t="shared" si="3"/>
        <v>155</v>
      </c>
      <c r="I83" s="39">
        <v>9</v>
      </c>
      <c r="J83" s="39">
        <f t="shared" si="2"/>
        <v>192.20120621565286</v>
      </c>
    </row>
    <row r="84" spans="1:10" ht="15" x14ac:dyDescent="0.2">
      <c r="A84" s="39">
        <v>85</v>
      </c>
      <c r="B84" s="39" t="s">
        <v>1308</v>
      </c>
      <c r="C84" s="50">
        <v>1994</v>
      </c>
      <c r="D84" s="10" t="s">
        <v>27</v>
      </c>
      <c r="E84" s="39">
        <v>78.3</v>
      </c>
      <c r="F84" s="39">
        <v>65</v>
      </c>
      <c r="G84" s="39">
        <v>85</v>
      </c>
      <c r="H84" s="87">
        <f t="shared" si="3"/>
        <v>150</v>
      </c>
      <c r="I84" s="39">
        <v>10</v>
      </c>
      <c r="J84" s="39">
        <f t="shared" si="2"/>
        <v>186.38768880625057</v>
      </c>
    </row>
    <row r="85" spans="1:10" ht="15" x14ac:dyDescent="0.2">
      <c r="A85" s="39"/>
      <c r="B85" s="39"/>
      <c r="C85" s="50"/>
      <c r="D85" s="10"/>
      <c r="E85" s="39"/>
      <c r="F85" s="39"/>
      <c r="G85" s="39"/>
      <c r="H85" s="87"/>
      <c r="I85" s="39"/>
      <c r="J85" s="39"/>
    </row>
    <row r="86" spans="1:10" ht="15" x14ac:dyDescent="0.2">
      <c r="A86" s="39">
        <v>94</v>
      </c>
      <c r="B86" s="39" t="s">
        <v>850</v>
      </c>
      <c r="C86" s="50">
        <v>1990</v>
      </c>
      <c r="D86" s="4" t="s">
        <v>36</v>
      </c>
      <c r="E86" s="39">
        <v>93</v>
      </c>
      <c r="F86" s="39">
        <v>115</v>
      </c>
      <c r="G86" s="39">
        <v>145</v>
      </c>
      <c r="H86" s="87">
        <f t="shared" si="3"/>
        <v>260</v>
      </c>
      <c r="I86" s="39">
        <v>1</v>
      </c>
      <c r="J86" s="39">
        <f t="shared" si="2"/>
        <v>297.18118044293328</v>
      </c>
    </row>
    <row r="87" spans="1:10" ht="15" x14ac:dyDescent="0.2">
      <c r="A87" s="39">
        <v>94</v>
      </c>
      <c r="B87" s="39" t="s">
        <v>1249</v>
      </c>
      <c r="C87" s="50">
        <v>1992</v>
      </c>
      <c r="D87" s="10" t="s">
        <v>36</v>
      </c>
      <c r="E87" s="39">
        <v>89.4</v>
      </c>
      <c r="F87" s="39">
        <v>93</v>
      </c>
      <c r="G87" s="39">
        <v>125</v>
      </c>
      <c r="H87" s="87">
        <f t="shared" si="3"/>
        <v>218</v>
      </c>
      <c r="I87" s="39">
        <v>2</v>
      </c>
      <c r="J87" s="39">
        <f t="shared" si="2"/>
        <v>253.54441618868705</v>
      </c>
    </row>
    <row r="88" spans="1:10" ht="15" x14ac:dyDescent="0.2">
      <c r="A88" s="39">
        <v>94</v>
      </c>
      <c r="B88" s="39" t="s">
        <v>1309</v>
      </c>
      <c r="C88" s="50">
        <v>1993</v>
      </c>
      <c r="D88" s="10" t="s">
        <v>27</v>
      </c>
      <c r="E88" s="39">
        <v>90.7</v>
      </c>
      <c r="F88" s="39">
        <v>80</v>
      </c>
      <c r="G88" s="39">
        <v>120</v>
      </c>
      <c r="H88" s="87">
        <f t="shared" si="3"/>
        <v>200</v>
      </c>
      <c r="I88" s="39">
        <v>3</v>
      </c>
      <c r="J88" s="39">
        <f t="shared" si="2"/>
        <v>231.10710092531326</v>
      </c>
    </row>
    <row r="89" spans="1:10" ht="15" x14ac:dyDescent="0.2">
      <c r="A89" s="39">
        <v>94</v>
      </c>
      <c r="B89" s="39" t="s">
        <v>1310</v>
      </c>
      <c r="C89" s="50">
        <v>1977</v>
      </c>
      <c r="D89" s="4" t="s">
        <v>40</v>
      </c>
      <c r="E89" s="39">
        <v>93.8</v>
      </c>
      <c r="F89" s="39">
        <v>85</v>
      </c>
      <c r="G89" s="39">
        <v>115</v>
      </c>
      <c r="H89" s="87">
        <f t="shared" si="3"/>
        <v>200</v>
      </c>
      <c r="I89" s="39">
        <v>4</v>
      </c>
      <c r="J89" s="39">
        <f t="shared" si="2"/>
        <v>227.77229307346821</v>
      </c>
    </row>
    <row r="90" spans="1:10" ht="15" x14ac:dyDescent="0.2">
      <c r="A90" s="39">
        <v>94</v>
      </c>
      <c r="B90" s="39" t="s">
        <v>1311</v>
      </c>
      <c r="C90" s="50">
        <v>1996</v>
      </c>
      <c r="D90" s="10" t="s">
        <v>27</v>
      </c>
      <c r="E90" s="39">
        <v>92.2</v>
      </c>
      <c r="F90" s="39">
        <v>55</v>
      </c>
      <c r="G90" s="39">
        <v>70</v>
      </c>
      <c r="H90" s="87">
        <f t="shared" si="3"/>
        <v>125</v>
      </c>
      <c r="I90" s="39">
        <v>5</v>
      </c>
      <c r="J90" s="39">
        <f t="shared" si="2"/>
        <v>143.407099377603</v>
      </c>
    </row>
    <row r="91" spans="1:10" ht="15" x14ac:dyDescent="0.2">
      <c r="A91" s="39"/>
      <c r="B91" s="39"/>
      <c r="C91" s="50"/>
      <c r="D91" s="10"/>
      <c r="E91" s="39"/>
      <c r="F91" s="39"/>
      <c r="G91" s="39"/>
      <c r="H91" s="87"/>
      <c r="I91" s="39"/>
      <c r="J91" s="39"/>
    </row>
    <row r="92" spans="1:10" ht="15" x14ac:dyDescent="0.2">
      <c r="A92" s="39">
        <v>105</v>
      </c>
      <c r="B92" s="39" t="s">
        <v>1312</v>
      </c>
      <c r="C92" s="50">
        <v>1982</v>
      </c>
      <c r="D92" s="4" t="s">
        <v>40</v>
      </c>
      <c r="E92" s="39">
        <v>104.6</v>
      </c>
      <c r="F92" s="39">
        <v>120</v>
      </c>
      <c r="G92" s="39">
        <v>157</v>
      </c>
      <c r="H92" s="87">
        <f t="shared" si="3"/>
        <v>277</v>
      </c>
      <c r="I92" s="39">
        <v>1</v>
      </c>
      <c r="J92" s="39">
        <f t="shared" si="2"/>
        <v>302.53914089542121</v>
      </c>
    </row>
    <row r="93" spans="1:10" ht="15" x14ac:dyDescent="0.2">
      <c r="A93" s="39">
        <v>105</v>
      </c>
      <c r="B93" s="39" t="s">
        <v>1313</v>
      </c>
      <c r="C93" s="50">
        <v>1982</v>
      </c>
      <c r="D93" s="10" t="s">
        <v>40</v>
      </c>
      <c r="E93" s="39">
        <v>95.8</v>
      </c>
      <c r="F93" s="39">
        <v>120</v>
      </c>
      <c r="G93" s="39">
        <v>150</v>
      </c>
      <c r="H93" s="87">
        <f t="shared" si="3"/>
        <v>270</v>
      </c>
      <c r="I93" s="39">
        <v>2</v>
      </c>
      <c r="J93" s="39">
        <f t="shared" si="2"/>
        <v>304.81950856083517</v>
      </c>
    </row>
    <row r="94" spans="1:10" ht="15" x14ac:dyDescent="0.2">
      <c r="A94" s="39">
        <v>105</v>
      </c>
      <c r="B94" s="39" t="s">
        <v>566</v>
      </c>
      <c r="C94" s="50">
        <v>1992</v>
      </c>
      <c r="D94" s="10" t="s">
        <v>36</v>
      </c>
      <c r="E94" s="39">
        <v>101.6</v>
      </c>
      <c r="F94" s="39">
        <v>95</v>
      </c>
      <c r="G94" s="39">
        <v>132</v>
      </c>
      <c r="H94" s="87">
        <f t="shared" si="3"/>
        <v>227</v>
      </c>
      <c r="I94" s="39">
        <v>3</v>
      </c>
      <c r="J94" s="39">
        <f t="shared" si="2"/>
        <v>250.51584049637171</v>
      </c>
    </row>
    <row r="95" spans="1:10" ht="15" x14ac:dyDescent="0.2">
      <c r="A95" s="39">
        <v>105</v>
      </c>
      <c r="B95" s="39" t="s">
        <v>1314</v>
      </c>
      <c r="C95" s="50">
        <v>1958</v>
      </c>
      <c r="D95" s="4" t="s">
        <v>44</v>
      </c>
      <c r="E95" s="39">
        <v>103.2</v>
      </c>
      <c r="F95" s="39">
        <v>85</v>
      </c>
      <c r="G95" s="39">
        <v>110</v>
      </c>
      <c r="H95" s="87">
        <f t="shared" si="3"/>
        <v>195</v>
      </c>
      <c r="I95" s="39">
        <v>4</v>
      </c>
      <c r="J95" s="39">
        <f t="shared" si="2"/>
        <v>213.98949351044004</v>
      </c>
    </row>
    <row r="96" spans="1:10" ht="15" x14ac:dyDescent="0.2">
      <c r="A96" s="39">
        <v>105</v>
      </c>
      <c r="B96" s="39" t="s">
        <v>1315</v>
      </c>
      <c r="C96" s="50">
        <v>1984</v>
      </c>
      <c r="D96" s="10" t="s">
        <v>40</v>
      </c>
      <c r="E96" s="39">
        <v>99.3</v>
      </c>
      <c r="F96" s="39">
        <v>82</v>
      </c>
      <c r="G96" s="39">
        <v>110</v>
      </c>
      <c r="H96" s="87">
        <f t="shared" si="3"/>
        <v>192</v>
      </c>
      <c r="I96" s="39">
        <v>5</v>
      </c>
      <c r="J96" s="39">
        <f t="shared" si="2"/>
        <v>213.71433373438344</v>
      </c>
    </row>
    <row r="97" spans="1:10" ht="15" x14ac:dyDescent="0.2">
      <c r="A97" s="39">
        <v>105</v>
      </c>
      <c r="B97" s="39" t="s">
        <v>839</v>
      </c>
      <c r="C97" s="50">
        <v>1990</v>
      </c>
      <c r="D97" s="10" t="s">
        <v>36</v>
      </c>
      <c r="E97" s="39">
        <v>96.6</v>
      </c>
      <c r="F97" s="39">
        <v>83</v>
      </c>
      <c r="G97" s="39">
        <v>107</v>
      </c>
      <c r="H97" s="87">
        <f t="shared" si="3"/>
        <v>190</v>
      </c>
      <c r="I97" s="39">
        <v>6</v>
      </c>
      <c r="J97" s="39">
        <f t="shared" si="2"/>
        <v>213.78348899042061</v>
      </c>
    </row>
    <row r="98" spans="1:10" ht="15" x14ac:dyDescent="0.2">
      <c r="A98" s="39">
        <v>105</v>
      </c>
      <c r="B98" s="39" t="s">
        <v>1316</v>
      </c>
      <c r="C98" s="50">
        <v>1974</v>
      </c>
      <c r="D98" s="4" t="s">
        <v>44</v>
      </c>
      <c r="E98" s="39">
        <v>99.6</v>
      </c>
      <c r="F98" s="39">
        <v>73</v>
      </c>
      <c r="G98" s="39">
        <v>88</v>
      </c>
      <c r="H98" s="87">
        <f t="shared" si="3"/>
        <v>161</v>
      </c>
      <c r="I98" s="39">
        <v>7</v>
      </c>
      <c r="J98" s="39">
        <f t="shared" si="2"/>
        <v>179.00243510125031</v>
      </c>
    </row>
    <row r="99" spans="1:10" ht="15" x14ac:dyDescent="0.2">
      <c r="A99" s="39">
        <v>105</v>
      </c>
      <c r="B99" s="39" t="s">
        <v>1317</v>
      </c>
      <c r="C99" s="50">
        <v>1996</v>
      </c>
      <c r="D99" s="10" t="s">
        <v>27</v>
      </c>
      <c r="E99" s="39">
        <v>100.5</v>
      </c>
      <c r="F99" s="39">
        <v>50</v>
      </c>
      <c r="G99" s="39">
        <v>65</v>
      </c>
      <c r="H99" s="87">
        <f t="shared" si="3"/>
        <v>115</v>
      </c>
      <c r="I99" s="39">
        <v>8</v>
      </c>
      <c r="J99" s="39">
        <f t="shared" si="2"/>
        <v>127.4259249306038</v>
      </c>
    </row>
    <row r="100" spans="1:10" ht="15" x14ac:dyDescent="0.2">
      <c r="A100" s="39"/>
      <c r="B100" s="39"/>
      <c r="C100" s="50"/>
      <c r="D100" s="10"/>
      <c r="E100" s="39"/>
      <c r="F100" s="39"/>
      <c r="G100" s="39"/>
      <c r="H100" s="87"/>
      <c r="I100" s="39"/>
      <c r="J100" s="39"/>
    </row>
    <row r="101" spans="1:10" ht="15" x14ac:dyDescent="0.2">
      <c r="A101" s="39" t="s">
        <v>281</v>
      </c>
      <c r="B101" s="39" t="s">
        <v>773</v>
      </c>
      <c r="C101" s="50">
        <v>1989</v>
      </c>
      <c r="D101" s="4" t="s">
        <v>40</v>
      </c>
      <c r="E101" s="39">
        <v>107.2</v>
      </c>
      <c r="F101" s="39">
        <v>125</v>
      </c>
      <c r="G101" s="39">
        <v>155</v>
      </c>
      <c r="H101" s="87">
        <f t="shared" si="3"/>
        <v>280</v>
      </c>
      <c r="I101" s="39">
        <v>1</v>
      </c>
      <c r="J101" s="39">
        <f t="shared" si="2"/>
        <v>303.28550578899797</v>
      </c>
    </row>
    <row r="102" spans="1:10" ht="15" x14ac:dyDescent="0.2">
      <c r="A102" s="39" t="s">
        <v>281</v>
      </c>
      <c r="B102" s="39" t="s">
        <v>1318</v>
      </c>
      <c r="C102" s="50">
        <v>1971</v>
      </c>
      <c r="D102" s="10" t="s">
        <v>44</v>
      </c>
      <c r="E102" s="39">
        <v>110.5</v>
      </c>
      <c r="F102" s="39">
        <v>95</v>
      </c>
      <c r="G102" s="39">
        <v>115</v>
      </c>
      <c r="H102" s="87">
        <f t="shared" si="3"/>
        <v>210</v>
      </c>
      <c r="I102" s="39">
        <v>2</v>
      </c>
      <c r="J102" s="39">
        <f t="shared" si="2"/>
        <v>225.27010604218003</v>
      </c>
    </row>
    <row r="103" spans="1:10" ht="15" x14ac:dyDescent="0.2">
      <c r="A103" s="39" t="s">
        <v>281</v>
      </c>
      <c r="B103" s="39" t="s">
        <v>934</v>
      </c>
      <c r="C103" s="50">
        <v>1991</v>
      </c>
      <c r="D103" s="10" t="s">
        <v>36</v>
      </c>
      <c r="E103" s="39">
        <v>109.5</v>
      </c>
      <c r="F103" s="39">
        <v>123</v>
      </c>
      <c r="G103" s="39" t="s">
        <v>935</v>
      </c>
      <c r="H103" s="39" t="s">
        <v>935</v>
      </c>
      <c r="I103" s="39" t="s">
        <v>935</v>
      </c>
      <c r="J103" s="39" t="s">
        <v>935</v>
      </c>
    </row>
    <row r="104" spans="1:10" ht="15" x14ac:dyDescent="0.2">
      <c r="A104" s="9"/>
      <c r="B104" s="10"/>
      <c r="C104" s="9"/>
      <c r="D104" s="10"/>
      <c r="E104" s="9"/>
      <c r="F104" s="10"/>
      <c r="G104" s="9"/>
      <c r="H104" s="10"/>
      <c r="I104" s="9"/>
      <c r="J104" s="9"/>
    </row>
  </sheetData>
  <pageMargins left="0.25" right="0.25" top="0.25" bottom="0.25" header="0.5" footer="0.5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J55"/>
  <sheetViews>
    <sheetView workbookViewId="0">
      <selection activeCell="I2" sqref="I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714</v>
      </c>
      <c r="C1" s="3"/>
      <c r="D1" s="3"/>
      <c r="E1" s="2" t="s">
        <v>2</v>
      </c>
      <c r="F1" s="3"/>
      <c r="G1" s="3" t="s">
        <v>80</v>
      </c>
      <c r="H1" s="3"/>
      <c r="I1" s="3"/>
      <c r="J1" s="3"/>
    </row>
    <row r="2" spans="1:10" ht="15.75" x14ac:dyDescent="0.25">
      <c r="A2" s="2" t="s">
        <v>0</v>
      </c>
      <c r="B2" s="3"/>
      <c r="C2" s="3" t="s">
        <v>79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6"/>
      <c r="C3" s="6" t="s">
        <v>1320</v>
      </c>
      <c r="D3" s="6"/>
      <c r="E3" s="6"/>
      <c r="F3" s="6"/>
      <c r="G3" s="6"/>
      <c r="H3" s="6"/>
      <c r="I3" s="6"/>
      <c r="J3" s="6"/>
    </row>
    <row r="4" spans="1:10" ht="15.75" x14ac:dyDescent="0.25">
      <c r="A4" s="36" t="s">
        <v>5</v>
      </c>
      <c r="B4" s="37" t="s">
        <v>6</v>
      </c>
      <c r="C4" s="36" t="s">
        <v>9</v>
      </c>
      <c r="D4" s="37" t="s">
        <v>7</v>
      </c>
      <c r="E4" s="36" t="s">
        <v>8</v>
      </c>
      <c r="F4" s="37" t="s">
        <v>10</v>
      </c>
      <c r="G4" s="36" t="s">
        <v>11</v>
      </c>
      <c r="H4" s="37" t="s">
        <v>12</v>
      </c>
      <c r="I4" s="36" t="s">
        <v>13</v>
      </c>
      <c r="J4" s="36" t="s">
        <v>1173</v>
      </c>
    </row>
    <row r="5" spans="1:10" ht="15" x14ac:dyDescent="0.2">
      <c r="A5" s="38">
        <v>48</v>
      </c>
      <c r="B5" s="38" t="s">
        <v>1321</v>
      </c>
      <c r="C5" s="49">
        <v>1994</v>
      </c>
      <c r="D5" s="38" t="s">
        <v>27</v>
      </c>
      <c r="E5" s="38">
        <v>44.74</v>
      </c>
      <c r="F5" s="38">
        <v>25</v>
      </c>
      <c r="G5" s="38">
        <v>41</v>
      </c>
      <c r="H5" s="38">
        <f>F5+G5</f>
        <v>66</v>
      </c>
      <c r="I5" s="38">
        <v>1</v>
      </c>
      <c r="J5" s="38">
        <f>(10)^((1.056683941)*((LOG10(E5/125.441))^2))*H5</f>
        <v>107.49341829122838</v>
      </c>
    </row>
    <row r="6" spans="1:10" ht="15" x14ac:dyDescent="0.2">
      <c r="A6" s="39">
        <v>48</v>
      </c>
      <c r="B6" s="39" t="s">
        <v>1322</v>
      </c>
      <c r="C6" s="50">
        <v>2000</v>
      </c>
      <c r="D6" s="39" t="s">
        <v>27</v>
      </c>
      <c r="E6" s="39">
        <v>28.66</v>
      </c>
      <c r="F6" s="39">
        <v>13</v>
      </c>
      <c r="G6" s="39">
        <v>18</v>
      </c>
      <c r="H6" s="39">
        <f t="shared" ref="H6:H54" si="0">F6+G6</f>
        <v>31</v>
      </c>
      <c r="I6" s="39">
        <v>2</v>
      </c>
      <c r="J6" s="39">
        <f t="shared" ref="J6:J54" si="1">(10)^((1.056683941)*((LOG10(E6/125.441))^2))*H6</f>
        <v>84.285782446378292</v>
      </c>
    </row>
    <row r="7" spans="1:10" ht="15" x14ac:dyDescent="0.2">
      <c r="A7" s="39"/>
      <c r="B7" s="39"/>
      <c r="C7" s="50"/>
      <c r="D7" s="39"/>
      <c r="E7" s="39"/>
      <c r="F7" s="39"/>
      <c r="G7" s="39"/>
      <c r="H7" s="39"/>
      <c r="I7" s="39"/>
      <c r="J7" s="39"/>
    </row>
    <row r="8" spans="1:10" ht="15" x14ac:dyDescent="0.2">
      <c r="A8" s="39">
        <v>53</v>
      </c>
      <c r="B8" s="39" t="s">
        <v>614</v>
      </c>
      <c r="C8" s="50">
        <v>1985</v>
      </c>
      <c r="D8" s="39" t="s">
        <v>40</v>
      </c>
      <c r="E8" s="39">
        <v>53</v>
      </c>
      <c r="F8" s="39">
        <v>51</v>
      </c>
      <c r="G8" s="39">
        <v>64</v>
      </c>
      <c r="H8" s="39">
        <f t="shared" si="0"/>
        <v>115</v>
      </c>
      <c r="I8" s="39">
        <v>1</v>
      </c>
      <c r="J8" s="39">
        <f t="shared" si="1"/>
        <v>161.6709278912011</v>
      </c>
    </row>
    <row r="9" spans="1:10" ht="15" x14ac:dyDescent="0.2">
      <c r="A9" s="39">
        <v>53</v>
      </c>
      <c r="B9" s="39" t="s">
        <v>1323</v>
      </c>
      <c r="C9" s="50">
        <v>1981</v>
      </c>
      <c r="D9" s="39" t="s">
        <v>40</v>
      </c>
      <c r="E9" s="39">
        <v>50.35</v>
      </c>
      <c r="F9" s="39">
        <v>46</v>
      </c>
      <c r="G9" s="39">
        <v>66</v>
      </c>
      <c r="H9" s="39">
        <f t="shared" si="0"/>
        <v>112</v>
      </c>
      <c r="I9" s="39">
        <v>2</v>
      </c>
      <c r="J9" s="39">
        <f t="shared" si="1"/>
        <v>164.1691073142814</v>
      </c>
    </row>
    <row r="10" spans="1:10" ht="15" x14ac:dyDescent="0.2">
      <c r="A10" s="39">
        <v>53</v>
      </c>
      <c r="B10" s="39" t="s">
        <v>1324</v>
      </c>
      <c r="C10" s="50">
        <v>1993</v>
      </c>
      <c r="D10" s="39" t="s">
        <v>27</v>
      </c>
      <c r="E10" s="39">
        <v>52.48</v>
      </c>
      <c r="F10" s="39">
        <v>40</v>
      </c>
      <c r="G10" s="39">
        <v>60</v>
      </c>
      <c r="H10" s="39">
        <f t="shared" si="0"/>
        <v>100</v>
      </c>
      <c r="I10" s="39">
        <v>3</v>
      </c>
      <c r="J10" s="39">
        <f t="shared" si="1"/>
        <v>141.69008859507758</v>
      </c>
    </row>
    <row r="11" spans="1:10" ht="15" x14ac:dyDescent="0.2">
      <c r="A11" s="39"/>
      <c r="B11" s="39"/>
      <c r="C11" s="50"/>
      <c r="D11" s="39"/>
      <c r="E11" s="39"/>
      <c r="F11" s="39"/>
      <c r="G11" s="39"/>
      <c r="H11" s="39"/>
      <c r="I11" s="39"/>
      <c r="J11" s="39"/>
    </row>
    <row r="12" spans="1:10" ht="15" x14ac:dyDescent="0.2">
      <c r="A12" s="39">
        <v>63</v>
      </c>
      <c r="B12" s="39" t="s">
        <v>751</v>
      </c>
      <c r="C12" s="50">
        <v>1991</v>
      </c>
      <c r="D12" s="39" t="s">
        <v>36</v>
      </c>
      <c r="E12" s="39">
        <v>62</v>
      </c>
      <c r="F12" s="39">
        <v>49</v>
      </c>
      <c r="G12" s="39">
        <v>71</v>
      </c>
      <c r="H12" s="39">
        <f t="shared" si="0"/>
        <v>120</v>
      </c>
      <c r="I12" s="39">
        <v>1</v>
      </c>
      <c r="J12" s="39">
        <f t="shared" si="1"/>
        <v>150.71477495862712</v>
      </c>
    </row>
    <row r="13" spans="1:10" ht="15" x14ac:dyDescent="0.2">
      <c r="A13" s="39">
        <v>63</v>
      </c>
      <c r="B13" s="39" t="s">
        <v>902</v>
      </c>
      <c r="C13" s="50">
        <v>1960</v>
      </c>
      <c r="D13" s="39" t="s">
        <v>44</v>
      </c>
      <c r="E13" s="39">
        <v>62.42</v>
      </c>
      <c r="F13" s="39">
        <v>23</v>
      </c>
      <c r="G13" s="39">
        <v>30</v>
      </c>
      <c r="H13" s="39">
        <f t="shared" si="0"/>
        <v>53</v>
      </c>
      <c r="I13" s="39">
        <v>2</v>
      </c>
      <c r="J13" s="39">
        <f t="shared" si="1"/>
        <v>66.277038739359611</v>
      </c>
    </row>
    <row r="14" spans="1:10" ht="15" x14ac:dyDescent="0.2">
      <c r="A14" s="39"/>
      <c r="B14" s="39"/>
      <c r="C14" s="50"/>
      <c r="D14" s="39"/>
      <c r="E14" s="39"/>
      <c r="F14" s="39"/>
      <c r="G14" s="39"/>
      <c r="H14" s="39"/>
      <c r="I14" s="39"/>
      <c r="J14" s="39"/>
    </row>
    <row r="15" spans="1:10" ht="15" x14ac:dyDescent="0.2">
      <c r="A15" s="39">
        <v>75</v>
      </c>
      <c r="B15" s="39" t="s">
        <v>986</v>
      </c>
      <c r="C15" s="50">
        <v>1991</v>
      </c>
      <c r="D15" s="39" t="s">
        <v>36</v>
      </c>
      <c r="E15" s="39">
        <v>73.8</v>
      </c>
      <c r="F15" s="39">
        <v>67</v>
      </c>
      <c r="G15" s="39">
        <v>89</v>
      </c>
      <c r="H15" s="39">
        <f t="shared" si="0"/>
        <v>156</v>
      </c>
      <c r="I15" s="39">
        <v>1</v>
      </c>
      <c r="J15" s="39">
        <f t="shared" si="1"/>
        <v>177.50458329922998</v>
      </c>
    </row>
    <row r="16" spans="1:10" ht="15" x14ac:dyDescent="0.2">
      <c r="A16" s="39">
        <v>75</v>
      </c>
      <c r="B16" s="39" t="s">
        <v>1325</v>
      </c>
      <c r="C16" s="50">
        <v>1978</v>
      </c>
      <c r="D16" s="39" t="s">
        <v>40</v>
      </c>
      <c r="E16" s="39">
        <v>71.72</v>
      </c>
      <c r="F16" s="39">
        <v>55</v>
      </c>
      <c r="G16" s="39">
        <v>75</v>
      </c>
      <c r="H16" s="39">
        <f t="shared" si="0"/>
        <v>130</v>
      </c>
      <c r="I16" s="39">
        <v>2</v>
      </c>
      <c r="J16" s="39">
        <f t="shared" si="1"/>
        <v>150.05014453027192</v>
      </c>
    </row>
    <row r="17" spans="1:10" ht="15" x14ac:dyDescent="0.2">
      <c r="A17" s="39"/>
      <c r="B17" s="39"/>
      <c r="C17" s="50"/>
      <c r="D17" s="39"/>
      <c r="E17" s="39"/>
      <c r="F17" s="39"/>
      <c r="G17" s="39"/>
      <c r="H17" s="39"/>
      <c r="I17" s="39"/>
      <c r="J17" s="39"/>
    </row>
    <row r="18" spans="1:10" ht="15" x14ac:dyDescent="0.2">
      <c r="A18" s="39" t="s">
        <v>271</v>
      </c>
      <c r="B18" s="39" t="s">
        <v>1326</v>
      </c>
      <c r="C18" s="50">
        <v>1988</v>
      </c>
      <c r="D18" s="39" t="s">
        <v>40</v>
      </c>
      <c r="E18" s="39">
        <v>89.26</v>
      </c>
      <c r="F18" s="39">
        <v>33</v>
      </c>
      <c r="G18" s="39">
        <v>40</v>
      </c>
      <c r="H18" s="39">
        <f t="shared" si="0"/>
        <v>73</v>
      </c>
      <c r="I18" s="39">
        <v>1</v>
      </c>
      <c r="J18" s="39">
        <f t="shared" si="1"/>
        <v>76.984009233725757</v>
      </c>
    </row>
    <row r="19" spans="1:10" ht="15" x14ac:dyDescent="0.2">
      <c r="A19" s="39" t="s">
        <v>271</v>
      </c>
      <c r="B19" s="39" t="s">
        <v>63</v>
      </c>
      <c r="C19" s="50">
        <v>1947</v>
      </c>
      <c r="D19" s="39" t="s">
        <v>44</v>
      </c>
      <c r="E19" s="39">
        <v>93.95</v>
      </c>
      <c r="F19" s="39">
        <v>22</v>
      </c>
      <c r="G19" s="39">
        <v>30</v>
      </c>
      <c r="H19" s="39">
        <f t="shared" si="0"/>
        <v>52</v>
      </c>
      <c r="I19" s="39">
        <v>2</v>
      </c>
      <c r="J19" s="39">
        <f t="shared" si="1"/>
        <v>54.032829824433271</v>
      </c>
    </row>
    <row r="20" spans="1:10" ht="15" x14ac:dyDescent="0.2">
      <c r="A20" s="39"/>
      <c r="B20" s="39"/>
      <c r="C20" s="50"/>
      <c r="D20" s="39"/>
      <c r="E20" s="39"/>
      <c r="F20" s="39"/>
      <c r="G20" s="39"/>
      <c r="H20" s="39"/>
      <c r="I20" s="39"/>
      <c r="J20" s="39"/>
    </row>
    <row r="21" spans="1:10" ht="15" x14ac:dyDescent="0.2">
      <c r="A21" s="39">
        <v>56</v>
      </c>
      <c r="B21" s="39" t="s">
        <v>1327</v>
      </c>
      <c r="C21" s="50">
        <v>1994</v>
      </c>
      <c r="D21" s="39" t="s">
        <v>27</v>
      </c>
      <c r="E21" s="39">
        <v>53.24</v>
      </c>
      <c r="F21" s="39">
        <v>54</v>
      </c>
      <c r="G21" s="39">
        <v>76</v>
      </c>
      <c r="H21" s="39">
        <f t="shared" si="0"/>
        <v>130</v>
      </c>
      <c r="I21" s="39">
        <v>1</v>
      </c>
      <c r="J21" s="39">
        <f t="shared" si="1"/>
        <v>182.10837900317821</v>
      </c>
    </row>
    <row r="22" spans="1:10" ht="15" x14ac:dyDescent="0.2">
      <c r="A22" s="39">
        <v>56</v>
      </c>
      <c r="B22" s="39" t="s">
        <v>1328</v>
      </c>
      <c r="C22" s="50">
        <v>1994</v>
      </c>
      <c r="D22" s="39" t="s">
        <v>27</v>
      </c>
      <c r="E22" s="39">
        <v>48.24</v>
      </c>
      <c r="F22" s="39">
        <v>34</v>
      </c>
      <c r="G22" s="39">
        <v>45</v>
      </c>
      <c r="H22" s="39">
        <f t="shared" si="0"/>
        <v>79</v>
      </c>
      <c r="I22" s="39">
        <v>2</v>
      </c>
      <c r="J22" s="39">
        <f t="shared" si="1"/>
        <v>120.12758116284374</v>
      </c>
    </row>
    <row r="23" spans="1:10" ht="15" x14ac:dyDescent="0.2">
      <c r="A23" s="39">
        <v>56</v>
      </c>
      <c r="B23" s="39" t="s">
        <v>1176</v>
      </c>
      <c r="C23" s="50">
        <v>1998</v>
      </c>
      <c r="D23" s="39" t="s">
        <v>27</v>
      </c>
      <c r="E23" s="39">
        <v>55.6</v>
      </c>
      <c r="F23" s="39">
        <v>24</v>
      </c>
      <c r="G23" s="39">
        <v>33</v>
      </c>
      <c r="H23" s="39">
        <f t="shared" si="0"/>
        <v>57</v>
      </c>
      <c r="I23" s="39">
        <v>3</v>
      </c>
      <c r="J23" s="39">
        <f t="shared" si="1"/>
        <v>77.235935356374313</v>
      </c>
    </row>
    <row r="24" spans="1:10" ht="15" x14ac:dyDescent="0.2">
      <c r="A24" s="39"/>
      <c r="B24" s="39"/>
      <c r="C24" s="50"/>
      <c r="D24" s="39"/>
      <c r="E24" s="39"/>
      <c r="F24" s="39"/>
      <c r="G24" s="39"/>
      <c r="H24" s="39"/>
      <c r="I24" s="39"/>
      <c r="J24" s="39"/>
    </row>
    <row r="25" spans="1:10" ht="15" x14ac:dyDescent="0.2">
      <c r="A25" s="39">
        <v>62</v>
      </c>
      <c r="B25" s="39" t="s">
        <v>74</v>
      </c>
      <c r="C25" s="50">
        <v>1992</v>
      </c>
      <c r="D25" s="39" t="s">
        <v>36</v>
      </c>
      <c r="E25" s="39">
        <v>61.93</v>
      </c>
      <c r="F25" s="39">
        <v>91</v>
      </c>
      <c r="G25" s="39">
        <v>117</v>
      </c>
      <c r="H25" s="39">
        <f t="shared" si="0"/>
        <v>208</v>
      </c>
      <c r="I25" s="39">
        <v>1</v>
      </c>
      <c r="J25" s="39">
        <f t="shared" si="1"/>
        <v>261.43004326597122</v>
      </c>
    </row>
    <row r="26" spans="1:10" ht="15" x14ac:dyDescent="0.2">
      <c r="A26" s="39">
        <v>62</v>
      </c>
      <c r="B26" s="39" t="s">
        <v>735</v>
      </c>
      <c r="C26" s="50">
        <v>1992</v>
      </c>
      <c r="D26" s="39" t="s">
        <v>36</v>
      </c>
      <c r="E26" s="39">
        <v>61.26</v>
      </c>
      <c r="F26" s="39">
        <v>90</v>
      </c>
      <c r="G26" s="39">
        <v>105</v>
      </c>
      <c r="H26" s="39">
        <f t="shared" si="0"/>
        <v>195</v>
      </c>
      <c r="I26" s="39">
        <v>2</v>
      </c>
      <c r="J26" s="39">
        <f t="shared" si="1"/>
        <v>246.83727970693181</v>
      </c>
    </row>
    <row r="27" spans="1:10" ht="15" x14ac:dyDescent="0.2">
      <c r="A27" s="39"/>
      <c r="B27" s="39"/>
      <c r="C27" s="50"/>
      <c r="D27" s="39"/>
      <c r="E27" s="39"/>
      <c r="F27" s="39"/>
      <c r="G27" s="39"/>
      <c r="H27" s="39"/>
      <c r="I27" s="39"/>
      <c r="J27" s="39"/>
    </row>
    <row r="28" spans="1:10" ht="15" x14ac:dyDescent="0.2">
      <c r="A28" s="39">
        <v>69</v>
      </c>
      <c r="B28" s="39" t="s">
        <v>832</v>
      </c>
      <c r="C28" s="50">
        <v>1989</v>
      </c>
      <c r="D28" s="39" t="s">
        <v>40</v>
      </c>
      <c r="E28" s="39">
        <v>65.63</v>
      </c>
      <c r="F28" s="39">
        <v>85</v>
      </c>
      <c r="G28" s="39">
        <v>115</v>
      </c>
      <c r="H28" s="39">
        <f t="shared" si="0"/>
        <v>200</v>
      </c>
      <c r="I28" s="39">
        <v>1</v>
      </c>
      <c r="J28" s="39">
        <f t="shared" si="1"/>
        <v>242.47508894774393</v>
      </c>
    </row>
    <row r="29" spans="1:10" ht="15" x14ac:dyDescent="0.2">
      <c r="A29" s="39">
        <v>69</v>
      </c>
      <c r="B29" s="39" t="s">
        <v>1177</v>
      </c>
      <c r="C29" s="50">
        <v>1990</v>
      </c>
      <c r="D29" s="39" t="s">
        <v>36</v>
      </c>
      <c r="E29" s="39">
        <v>68.94</v>
      </c>
      <c r="F29" s="39">
        <v>79</v>
      </c>
      <c r="G29" s="39">
        <v>100</v>
      </c>
      <c r="H29" s="39">
        <f t="shared" si="0"/>
        <v>179</v>
      </c>
      <c r="I29" s="39">
        <v>2</v>
      </c>
      <c r="J29" s="39">
        <f t="shared" si="1"/>
        <v>210.9926898301232</v>
      </c>
    </row>
    <row r="30" spans="1:10" ht="15" x14ac:dyDescent="0.2">
      <c r="A30" s="39">
        <v>69</v>
      </c>
      <c r="B30" s="39" t="s">
        <v>68</v>
      </c>
      <c r="C30" s="50">
        <v>1995</v>
      </c>
      <c r="D30" s="39" t="s">
        <v>27</v>
      </c>
      <c r="E30" s="39">
        <v>64.53</v>
      </c>
      <c r="F30" s="39">
        <v>66</v>
      </c>
      <c r="G30" s="39">
        <v>82</v>
      </c>
      <c r="H30" s="39">
        <f t="shared" si="0"/>
        <v>148</v>
      </c>
      <c r="I30" s="39">
        <v>3</v>
      </c>
      <c r="J30" s="39">
        <f t="shared" si="1"/>
        <v>181.26767419445076</v>
      </c>
    </row>
    <row r="31" spans="1:10" ht="15" x14ac:dyDescent="0.2">
      <c r="A31" s="39">
        <v>69</v>
      </c>
      <c r="B31" s="39" t="s">
        <v>994</v>
      </c>
      <c r="C31" s="50">
        <v>1996</v>
      </c>
      <c r="D31" s="39" t="s">
        <v>27</v>
      </c>
      <c r="E31" s="39">
        <v>66.33</v>
      </c>
      <c r="F31" s="39">
        <v>50</v>
      </c>
      <c r="G31" s="39">
        <v>72</v>
      </c>
      <c r="H31" s="39">
        <f t="shared" si="0"/>
        <v>122</v>
      </c>
      <c r="I31" s="39">
        <v>4</v>
      </c>
      <c r="J31" s="39">
        <f t="shared" si="1"/>
        <v>146.98731764421854</v>
      </c>
    </row>
    <row r="32" spans="1:10" ht="15" x14ac:dyDescent="0.2">
      <c r="A32" s="39">
        <v>69</v>
      </c>
      <c r="B32" s="39" t="s">
        <v>1329</v>
      </c>
      <c r="C32" s="50">
        <v>1987</v>
      </c>
      <c r="D32" s="39" t="s">
        <v>40</v>
      </c>
      <c r="E32" s="39">
        <v>68.97</v>
      </c>
      <c r="F32" s="39">
        <v>51</v>
      </c>
      <c r="G32" s="39">
        <v>60</v>
      </c>
      <c r="H32" s="39">
        <f t="shared" si="0"/>
        <v>111</v>
      </c>
      <c r="I32" s="39">
        <v>5</v>
      </c>
      <c r="J32" s="39">
        <f t="shared" si="1"/>
        <v>130.80778305110468</v>
      </c>
    </row>
    <row r="33" spans="1:10" ht="15" x14ac:dyDescent="0.2">
      <c r="A33" s="39">
        <v>69</v>
      </c>
      <c r="B33" s="39" t="s">
        <v>1330</v>
      </c>
      <c r="C33" s="50">
        <v>1995</v>
      </c>
      <c r="D33" s="39" t="s">
        <v>27</v>
      </c>
      <c r="E33" s="39">
        <v>67.45</v>
      </c>
      <c r="F33" s="39">
        <v>40</v>
      </c>
      <c r="G33" s="39">
        <v>60</v>
      </c>
      <c r="H33" s="39">
        <f t="shared" si="0"/>
        <v>100</v>
      </c>
      <c r="I33" s="39">
        <v>6</v>
      </c>
      <c r="J33" s="39">
        <f t="shared" si="1"/>
        <v>119.32269266237552</v>
      </c>
    </row>
    <row r="34" spans="1:10" ht="15" x14ac:dyDescent="0.2">
      <c r="A34" s="39"/>
      <c r="B34" s="39"/>
      <c r="C34" s="50"/>
      <c r="D34" s="39"/>
      <c r="E34" s="39"/>
      <c r="F34" s="39"/>
      <c r="G34" s="39"/>
      <c r="H34" s="39"/>
      <c r="I34" s="39"/>
      <c r="J34" s="39"/>
    </row>
    <row r="35" spans="1:10" ht="15" x14ac:dyDescent="0.2">
      <c r="A35" s="39">
        <v>77</v>
      </c>
      <c r="B35" s="39" t="s">
        <v>799</v>
      </c>
      <c r="C35" s="50">
        <v>1993</v>
      </c>
      <c r="D35" s="39" t="s">
        <v>27</v>
      </c>
      <c r="E35" s="39">
        <v>74.75</v>
      </c>
      <c r="F35" s="39">
        <v>85</v>
      </c>
      <c r="G35" s="39">
        <v>105</v>
      </c>
      <c r="H35" s="39">
        <f t="shared" si="0"/>
        <v>190</v>
      </c>
      <c r="I35" s="39">
        <v>1</v>
      </c>
      <c r="J35" s="39">
        <f t="shared" si="1"/>
        <v>214.86546466063379</v>
      </c>
    </row>
    <row r="36" spans="1:10" ht="15" x14ac:dyDescent="0.2">
      <c r="A36" s="39">
        <v>77</v>
      </c>
      <c r="B36" s="39" t="s">
        <v>1331</v>
      </c>
      <c r="C36" s="50">
        <v>1978</v>
      </c>
      <c r="D36" s="39" t="s">
        <v>40</v>
      </c>
      <c r="E36" s="39">
        <v>76.38</v>
      </c>
      <c r="F36" s="39">
        <v>82</v>
      </c>
      <c r="G36" s="39">
        <v>106</v>
      </c>
      <c r="H36" s="39">
        <f t="shared" si="0"/>
        <v>188</v>
      </c>
      <c r="I36" s="39">
        <v>2</v>
      </c>
      <c r="J36" s="39">
        <f t="shared" si="1"/>
        <v>210.4806776891057</v>
      </c>
    </row>
    <row r="37" spans="1:10" ht="15" x14ac:dyDescent="0.2">
      <c r="A37" s="39">
        <v>77</v>
      </c>
      <c r="B37" s="39" t="s">
        <v>764</v>
      </c>
      <c r="C37" s="50">
        <v>1985</v>
      </c>
      <c r="D37" s="39" t="s">
        <v>40</v>
      </c>
      <c r="E37" s="39">
        <v>74.400000000000006</v>
      </c>
      <c r="F37" s="39">
        <v>68</v>
      </c>
      <c r="G37" s="39">
        <v>95</v>
      </c>
      <c r="H37" s="39">
        <f t="shared" si="0"/>
        <v>163</v>
      </c>
      <c r="I37" s="39">
        <v>3</v>
      </c>
      <c r="J37" s="39">
        <f t="shared" si="1"/>
        <v>184.74533462816061</v>
      </c>
    </row>
    <row r="38" spans="1:10" ht="15" x14ac:dyDescent="0.2">
      <c r="A38" s="39">
        <v>77</v>
      </c>
      <c r="B38" s="39" t="s">
        <v>1332</v>
      </c>
      <c r="C38" s="50">
        <v>1993</v>
      </c>
      <c r="D38" s="39" t="s">
        <v>27</v>
      </c>
      <c r="E38" s="39">
        <v>76.16</v>
      </c>
      <c r="F38" s="39">
        <v>65</v>
      </c>
      <c r="G38" s="39">
        <v>98</v>
      </c>
      <c r="H38" s="39">
        <f t="shared" si="0"/>
        <v>163</v>
      </c>
      <c r="I38" s="39">
        <v>4</v>
      </c>
      <c r="J38" s="39">
        <f t="shared" si="1"/>
        <v>182.7317725977467</v>
      </c>
    </row>
    <row r="39" spans="1:10" ht="15" x14ac:dyDescent="0.2">
      <c r="A39" s="39">
        <v>77</v>
      </c>
      <c r="B39" s="39" t="s">
        <v>1189</v>
      </c>
      <c r="C39" s="50">
        <v>1997</v>
      </c>
      <c r="D39" s="39" t="s">
        <v>27</v>
      </c>
      <c r="E39" s="39">
        <v>76.900000000000006</v>
      </c>
      <c r="F39" s="39">
        <v>72</v>
      </c>
      <c r="G39" s="39">
        <v>90</v>
      </c>
      <c r="H39" s="39">
        <f t="shared" si="0"/>
        <v>162</v>
      </c>
      <c r="I39" s="39">
        <v>5</v>
      </c>
      <c r="J39" s="39">
        <f t="shared" si="1"/>
        <v>180.81598120057197</v>
      </c>
    </row>
    <row r="40" spans="1:10" ht="15" x14ac:dyDescent="0.2">
      <c r="A40" s="39">
        <v>77</v>
      </c>
      <c r="B40" s="39" t="s">
        <v>1224</v>
      </c>
      <c r="C40" s="50">
        <v>1993</v>
      </c>
      <c r="D40" s="39" t="s">
        <v>27</v>
      </c>
      <c r="E40" s="39">
        <v>71.900000000000006</v>
      </c>
      <c r="F40" s="39">
        <v>64</v>
      </c>
      <c r="G40" s="39">
        <v>90</v>
      </c>
      <c r="H40" s="39">
        <f t="shared" si="0"/>
        <v>154</v>
      </c>
      <c r="I40" s="39">
        <v>6</v>
      </c>
      <c r="J40" s="39">
        <f t="shared" si="1"/>
        <v>177.52374336687697</v>
      </c>
    </row>
    <row r="41" spans="1:10" ht="15" x14ac:dyDescent="0.2">
      <c r="A41" s="39">
        <v>77</v>
      </c>
      <c r="B41" s="39" t="s">
        <v>150</v>
      </c>
      <c r="C41" s="50">
        <v>1981</v>
      </c>
      <c r="D41" s="39" t="s">
        <v>40</v>
      </c>
      <c r="E41" s="39">
        <v>76.97</v>
      </c>
      <c r="F41" s="39">
        <v>36</v>
      </c>
      <c r="G41" s="39">
        <v>53</v>
      </c>
      <c r="H41" s="39">
        <f t="shared" si="0"/>
        <v>89</v>
      </c>
      <c r="I41" s="39">
        <v>7</v>
      </c>
      <c r="J41" s="39">
        <f t="shared" si="1"/>
        <v>99.296628273722888</v>
      </c>
    </row>
    <row r="42" spans="1:10" ht="15" x14ac:dyDescent="0.2">
      <c r="A42" s="39">
        <v>77</v>
      </c>
      <c r="B42" s="39" t="s">
        <v>1178</v>
      </c>
      <c r="C42" s="50">
        <v>1977</v>
      </c>
      <c r="D42" s="39" t="s">
        <v>40</v>
      </c>
      <c r="E42" s="39">
        <v>72.900000000000006</v>
      </c>
      <c r="F42" s="39">
        <v>55</v>
      </c>
      <c r="G42" s="39" t="s">
        <v>935</v>
      </c>
      <c r="H42" s="39" t="s">
        <v>935</v>
      </c>
      <c r="I42" s="39" t="s">
        <v>935</v>
      </c>
      <c r="J42" s="39" t="s">
        <v>935</v>
      </c>
    </row>
    <row r="43" spans="1:10" ht="15" x14ac:dyDescent="0.2">
      <c r="A43" s="39"/>
      <c r="B43" s="39"/>
      <c r="C43" s="50"/>
      <c r="D43" s="39"/>
      <c r="E43" s="39"/>
      <c r="F43" s="39"/>
      <c r="G43" s="39"/>
      <c r="H43" s="39"/>
      <c r="I43" s="39"/>
      <c r="J43" s="39"/>
    </row>
    <row r="44" spans="1:10" ht="15" x14ac:dyDescent="0.2">
      <c r="A44" s="39">
        <v>85</v>
      </c>
      <c r="B44" s="39" t="s">
        <v>626</v>
      </c>
      <c r="C44" s="50">
        <v>1973</v>
      </c>
      <c r="D44" s="39" t="s">
        <v>44</v>
      </c>
      <c r="E44" s="39">
        <v>82.34</v>
      </c>
      <c r="F44" s="39">
        <v>111</v>
      </c>
      <c r="G44" s="39">
        <v>130</v>
      </c>
      <c r="H44" s="39">
        <f t="shared" si="0"/>
        <v>241</v>
      </c>
      <c r="I44" s="39">
        <v>1</v>
      </c>
      <c r="J44" s="39">
        <f t="shared" si="1"/>
        <v>261.41956708524572</v>
      </c>
    </row>
    <row r="45" spans="1:10" ht="15" x14ac:dyDescent="0.2">
      <c r="A45" s="39">
        <v>85</v>
      </c>
      <c r="B45" s="39" t="s">
        <v>834</v>
      </c>
      <c r="C45" s="50">
        <v>1988</v>
      </c>
      <c r="D45" s="39" t="s">
        <v>40</v>
      </c>
      <c r="E45" s="39">
        <v>79.06</v>
      </c>
      <c r="F45" s="39">
        <v>90</v>
      </c>
      <c r="G45" s="39">
        <v>110</v>
      </c>
      <c r="H45" s="39">
        <f t="shared" si="0"/>
        <v>200</v>
      </c>
      <c r="I45" s="39">
        <v>2</v>
      </c>
      <c r="J45" s="39">
        <f t="shared" si="1"/>
        <v>220.54723783463965</v>
      </c>
    </row>
    <row r="46" spans="1:10" ht="15" x14ac:dyDescent="0.2">
      <c r="A46" s="39"/>
      <c r="B46" s="39"/>
      <c r="C46" s="50"/>
      <c r="D46" s="39"/>
      <c r="E46" s="39"/>
      <c r="F46" s="39"/>
      <c r="G46" s="39"/>
      <c r="H46" s="39"/>
      <c r="I46" s="39"/>
      <c r="J46" s="39"/>
    </row>
    <row r="47" spans="1:10" ht="15" x14ac:dyDescent="0.2">
      <c r="A47" s="39">
        <v>94</v>
      </c>
      <c r="B47" s="39" t="s">
        <v>732</v>
      </c>
      <c r="C47" s="50">
        <v>1990</v>
      </c>
      <c r="D47" s="39" t="s">
        <v>36</v>
      </c>
      <c r="E47" s="39">
        <v>93.73</v>
      </c>
      <c r="F47" s="39">
        <v>115</v>
      </c>
      <c r="G47" s="39">
        <v>135</v>
      </c>
      <c r="H47" s="39">
        <f t="shared" si="0"/>
        <v>250</v>
      </c>
      <c r="I47" s="39">
        <v>1</v>
      </c>
      <c r="J47" s="39">
        <f t="shared" si="1"/>
        <v>259.93550930094699</v>
      </c>
    </row>
    <row r="48" spans="1:10" ht="15" x14ac:dyDescent="0.2">
      <c r="A48" s="39">
        <v>94</v>
      </c>
      <c r="B48" s="39" t="s">
        <v>1333</v>
      </c>
      <c r="C48" s="50">
        <v>1989</v>
      </c>
      <c r="D48" s="39" t="s">
        <v>40</v>
      </c>
      <c r="E48" s="39">
        <v>88.95</v>
      </c>
      <c r="F48" s="39">
        <v>100</v>
      </c>
      <c r="G48" s="39">
        <v>140</v>
      </c>
      <c r="H48" s="39">
        <f t="shared" si="0"/>
        <v>240</v>
      </c>
      <c r="I48" s="39">
        <v>2</v>
      </c>
      <c r="J48" s="39">
        <f t="shared" si="1"/>
        <v>253.37467873224492</v>
      </c>
    </row>
    <row r="49" spans="1:10" ht="15" x14ac:dyDescent="0.2">
      <c r="A49" s="39">
        <v>94</v>
      </c>
      <c r="B49" s="39" t="s">
        <v>1334</v>
      </c>
      <c r="C49" s="50">
        <v>1992</v>
      </c>
      <c r="D49" s="39" t="s">
        <v>36</v>
      </c>
      <c r="E49" s="39">
        <v>92.7</v>
      </c>
      <c r="F49" s="39">
        <v>70</v>
      </c>
      <c r="G49" s="39">
        <v>100</v>
      </c>
      <c r="H49" s="39">
        <f t="shared" si="0"/>
        <v>170</v>
      </c>
      <c r="I49" s="39">
        <v>3</v>
      </c>
      <c r="J49" s="39">
        <f t="shared" si="1"/>
        <v>177.28925496156978</v>
      </c>
    </row>
    <row r="50" spans="1:10" ht="15" x14ac:dyDescent="0.2">
      <c r="A50" s="39">
        <v>94</v>
      </c>
      <c r="B50" s="39" t="s">
        <v>544</v>
      </c>
      <c r="C50" s="50">
        <v>1947</v>
      </c>
      <c r="D50" s="39" t="s">
        <v>44</v>
      </c>
      <c r="E50" s="39">
        <v>87.75</v>
      </c>
      <c r="F50" s="39">
        <v>54</v>
      </c>
      <c r="G50" s="39">
        <v>72</v>
      </c>
      <c r="H50" s="39">
        <f t="shared" si="0"/>
        <v>126</v>
      </c>
      <c r="I50" s="39">
        <v>4</v>
      </c>
      <c r="J50" s="39">
        <f t="shared" si="1"/>
        <v>133.60429970199442</v>
      </c>
    </row>
    <row r="51" spans="1:10" ht="15" x14ac:dyDescent="0.2">
      <c r="A51" s="39"/>
      <c r="B51" s="39"/>
      <c r="C51" s="50"/>
      <c r="D51" s="39"/>
      <c r="E51" s="39"/>
      <c r="F51" s="39"/>
      <c r="G51" s="39"/>
      <c r="H51" s="39"/>
      <c r="I51" s="39"/>
      <c r="J51" s="39"/>
    </row>
    <row r="52" spans="1:10" ht="15" x14ac:dyDescent="0.2">
      <c r="A52" s="39">
        <v>105</v>
      </c>
      <c r="B52" s="39" t="s">
        <v>839</v>
      </c>
      <c r="C52" s="50">
        <v>1990</v>
      </c>
      <c r="D52" s="39" t="s">
        <v>36</v>
      </c>
      <c r="E52" s="39">
        <v>96.96</v>
      </c>
      <c r="F52" s="39">
        <v>86</v>
      </c>
      <c r="G52" s="39">
        <v>115</v>
      </c>
      <c r="H52" s="39">
        <f t="shared" si="0"/>
        <v>201</v>
      </c>
      <c r="I52" s="39">
        <v>1</v>
      </c>
      <c r="J52" s="39">
        <f t="shared" si="1"/>
        <v>207.21199276066793</v>
      </c>
    </row>
    <row r="53" spans="1:10" ht="15" x14ac:dyDescent="0.2">
      <c r="A53" s="39">
        <v>105</v>
      </c>
      <c r="B53" s="39" t="s">
        <v>1143</v>
      </c>
      <c r="C53" s="50">
        <v>1993</v>
      </c>
      <c r="D53" s="39" t="s">
        <v>27</v>
      </c>
      <c r="E53" s="39">
        <v>103.69</v>
      </c>
      <c r="F53" s="39">
        <v>78</v>
      </c>
      <c r="G53" s="39">
        <v>95</v>
      </c>
      <c r="H53" s="39">
        <f t="shared" si="0"/>
        <v>173</v>
      </c>
      <c r="I53" s="39">
        <v>2</v>
      </c>
      <c r="J53" s="39">
        <f t="shared" si="1"/>
        <v>175.90311538724569</v>
      </c>
    </row>
    <row r="54" spans="1:10" ht="15" x14ac:dyDescent="0.2">
      <c r="A54" s="39">
        <v>105</v>
      </c>
      <c r="B54" s="39" t="s">
        <v>1177</v>
      </c>
      <c r="C54" s="50">
        <v>1967</v>
      </c>
      <c r="D54" s="39" t="s">
        <v>44</v>
      </c>
      <c r="E54" s="39">
        <v>104.92</v>
      </c>
      <c r="F54" s="39">
        <v>72</v>
      </c>
      <c r="G54" s="39">
        <v>90</v>
      </c>
      <c r="H54" s="39">
        <f t="shared" si="0"/>
        <v>162</v>
      </c>
      <c r="I54" s="39">
        <v>3</v>
      </c>
      <c r="J54" s="39">
        <f t="shared" si="1"/>
        <v>164.38986281871584</v>
      </c>
    </row>
    <row r="55" spans="1:10" ht="15" x14ac:dyDescent="0.2">
      <c r="A55" s="9"/>
      <c r="B55" s="10"/>
      <c r="C55" s="9"/>
      <c r="D55" s="10"/>
      <c r="E55" s="9"/>
      <c r="F55" s="10"/>
      <c r="G55" s="9"/>
      <c r="H55" s="10"/>
      <c r="I55" s="9"/>
      <c r="J55" s="9"/>
    </row>
  </sheetData>
  <pageMargins left="0.25" right="0.25" top="0.25" bottom="0.25" header="0.3" footer="0.3"/>
  <pageSetup orientation="portrait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05"/>
  <sheetViews>
    <sheetView topLeftCell="A59" workbookViewId="0">
      <selection activeCell="I2" sqref="I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  <col min="12" max="14" width="9.140625" style="125"/>
  </cols>
  <sheetData>
    <row r="1" spans="1:12" ht="15.75" x14ac:dyDescent="0.25">
      <c r="A1" s="2" t="s">
        <v>705</v>
      </c>
      <c r="B1" s="3" t="s">
        <v>709</v>
      </c>
      <c r="C1" s="3"/>
      <c r="D1" s="3"/>
      <c r="E1" s="2" t="s">
        <v>2</v>
      </c>
      <c r="F1" s="3"/>
      <c r="G1" s="3" t="s">
        <v>852</v>
      </c>
      <c r="H1" s="3"/>
      <c r="I1" s="3"/>
      <c r="J1" s="3"/>
    </row>
    <row r="2" spans="1:12" ht="15.75" x14ac:dyDescent="0.25">
      <c r="A2" s="2" t="s">
        <v>0</v>
      </c>
      <c r="B2" s="3"/>
      <c r="C2" s="23" t="s">
        <v>28</v>
      </c>
      <c r="D2" s="3"/>
      <c r="E2" s="2" t="s">
        <v>3</v>
      </c>
      <c r="F2" s="3"/>
      <c r="G2" s="3"/>
      <c r="H2" s="3"/>
      <c r="I2" s="47"/>
      <c r="J2" s="3" t="s">
        <v>919</v>
      </c>
    </row>
    <row r="3" spans="1:12" ht="15.75" x14ac:dyDescent="0.25">
      <c r="A3" s="5" t="s">
        <v>1</v>
      </c>
      <c r="B3" s="6"/>
      <c r="C3" s="6" t="s">
        <v>1335</v>
      </c>
      <c r="D3" s="6"/>
      <c r="E3" s="6"/>
      <c r="F3" s="6"/>
      <c r="G3" s="6"/>
      <c r="H3" s="123"/>
      <c r="I3" s="124" t="s">
        <v>1088</v>
      </c>
      <c r="J3" s="6"/>
      <c r="L3" s="126" t="s">
        <v>1144</v>
      </c>
    </row>
    <row r="4" spans="1:12" ht="15.75" x14ac:dyDescent="0.25">
      <c r="A4" s="36" t="s">
        <v>5</v>
      </c>
      <c r="B4" s="8" t="s">
        <v>6</v>
      </c>
      <c r="C4" s="7" t="s">
        <v>9</v>
      </c>
      <c r="D4" s="8" t="s">
        <v>7</v>
      </c>
      <c r="E4" s="7" t="s">
        <v>8</v>
      </c>
      <c r="F4" s="8" t="s">
        <v>10</v>
      </c>
      <c r="G4" s="7" t="s">
        <v>11</v>
      </c>
      <c r="H4" s="8" t="s">
        <v>12</v>
      </c>
      <c r="I4" s="7" t="s">
        <v>13</v>
      </c>
      <c r="J4" s="7" t="s">
        <v>1173</v>
      </c>
      <c r="L4" s="127" t="s">
        <v>1352</v>
      </c>
    </row>
    <row r="5" spans="1:12" ht="15" x14ac:dyDescent="0.2">
      <c r="A5" s="38">
        <v>48</v>
      </c>
      <c r="B5" s="39" t="s">
        <v>664</v>
      </c>
      <c r="C5" s="50">
        <v>1991</v>
      </c>
      <c r="D5" s="50" t="s">
        <v>36</v>
      </c>
      <c r="E5" s="39">
        <v>46.2</v>
      </c>
      <c r="F5" s="90">
        <v>51</v>
      </c>
      <c r="G5" s="90">
        <v>70</v>
      </c>
      <c r="H5" s="122">
        <f>F5+G5</f>
        <v>121</v>
      </c>
      <c r="I5" s="39">
        <v>1</v>
      </c>
      <c r="J5" s="39">
        <f>(10)^((1.056683941)*((LOG10(E5/125.441))^2))*H5</f>
        <v>191.26366345833674</v>
      </c>
      <c r="L5" s="125" t="s">
        <v>1353</v>
      </c>
    </row>
    <row r="6" spans="1:12" ht="15" x14ac:dyDescent="0.2">
      <c r="A6" s="39">
        <v>48</v>
      </c>
      <c r="B6" s="39" t="s">
        <v>1191</v>
      </c>
      <c r="C6" s="50">
        <v>1993</v>
      </c>
      <c r="D6" s="50" t="s">
        <v>27</v>
      </c>
      <c r="E6" s="39">
        <v>47.8</v>
      </c>
      <c r="F6" s="90">
        <v>52</v>
      </c>
      <c r="G6" s="39">
        <v>68</v>
      </c>
      <c r="H6" s="122">
        <f t="shared" ref="H6:H67" si="0">F6+G6</f>
        <v>120</v>
      </c>
      <c r="I6" s="39">
        <v>2</v>
      </c>
      <c r="J6" s="39">
        <f t="shared" ref="J6:J45" si="1">(10)^((1.056683941)*((LOG10(E6/125.441))^2))*H6</f>
        <v>183.95178948391401</v>
      </c>
      <c r="L6" s="125" t="s">
        <v>1354</v>
      </c>
    </row>
    <row r="7" spans="1:12" ht="15" x14ac:dyDescent="0.2">
      <c r="A7" s="39">
        <v>48</v>
      </c>
      <c r="B7" s="39" t="s">
        <v>1199</v>
      </c>
      <c r="C7" s="50">
        <v>1992</v>
      </c>
      <c r="D7" s="50" t="s">
        <v>36</v>
      </c>
      <c r="E7" s="39">
        <v>47.4</v>
      </c>
      <c r="F7" s="39">
        <v>39</v>
      </c>
      <c r="G7" s="39">
        <v>53</v>
      </c>
      <c r="H7" s="21">
        <f t="shared" si="0"/>
        <v>92</v>
      </c>
      <c r="I7" s="39">
        <v>3</v>
      </c>
      <c r="J7" s="39">
        <f t="shared" si="1"/>
        <v>142.08768784760218</v>
      </c>
    </row>
    <row r="8" spans="1:12" ht="15" x14ac:dyDescent="0.2">
      <c r="A8" s="39">
        <v>48</v>
      </c>
      <c r="B8" s="39" t="s">
        <v>1288</v>
      </c>
      <c r="C8" s="50">
        <v>1995</v>
      </c>
      <c r="D8" s="50" t="s">
        <v>27</v>
      </c>
      <c r="E8" s="39">
        <v>42</v>
      </c>
      <c r="F8" s="39">
        <v>26</v>
      </c>
      <c r="G8" s="39">
        <v>37</v>
      </c>
      <c r="H8" s="21">
        <f t="shared" si="0"/>
        <v>63</v>
      </c>
      <c r="I8" s="39">
        <v>4</v>
      </c>
      <c r="J8" s="39">
        <f t="shared" si="1"/>
        <v>109.13042618790115</v>
      </c>
      <c r="L8" s="126" t="s">
        <v>1145</v>
      </c>
    </row>
    <row r="9" spans="1:12" ht="15" x14ac:dyDescent="0.2">
      <c r="A9" s="39">
        <v>48</v>
      </c>
      <c r="B9" s="39" t="s">
        <v>1336</v>
      </c>
      <c r="C9" s="50">
        <v>1999</v>
      </c>
      <c r="D9" s="50" t="s">
        <v>27</v>
      </c>
      <c r="E9" s="39">
        <v>44</v>
      </c>
      <c r="F9" s="39">
        <v>19</v>
      </c>
      <c r="G9" s="39">
        <v>23</v>
      </c>
      <c r="H9" s="21">
        <f t="shared" si="0"/>
        <v>42</v>
      </c>
      <c r="I9" s="39">
        <v>5</v>
      </c>
      <c r="J9" s="39">
        <f t="shared" si="1"/>
        <v>69.501890905371027</v>
      </c>
      <c r="L9" s="125" t="s">
        <v>1355</v>
      </c>
    </row>
    <row r="10" spans="1:12" ht="15" x14ac:dyDescent="0.2">
      <c r="A10" s="39"/>
      <c r="B10" s="39"/>
      <c r="C10" s="50"/>
      <c r="D10" s="50"/>
      <c r="E10" s="39"/>
      <c r="F10" s="39"/>
      <c r="G10" s="39"/>
      <c r="H10" s="21"/>
      <c r="I10" s="39"/>
      <c r="J10" s="39"/>
      <c r="L10" s="125" t="s">
        <v>1356</v>
      </c>
    </row>
    <row r="11" spans="1:12" ht="15" x14ac:dyDescent="0.2">
      <c r="A11" s="39">
        <v>53</v>
      </c>
      <c r="B11" s="39" t="s">
        <v>1237</v>
      </c>
      <c r="C11" s="50">
        <v>1994</v>
      </c>
      <c r="D11" s="50" t="s">
        <v>27</v>
      </c>
      <c r="E11" s="39">
        <v>50.4</v>
      </c>
      <c r="F11" s="39">
        <v>53</v>
      </c>
      <c r="G11" s="39">
        <v>71</v>
      </c>
      <c r="H11" s="21">
        <f t="shared" si="0"/>
        <v>124</v>
      </c>
      <c r="I11" s="39">
        <v>1</v>
      </c>
      <c r="J11" s="39">
        <f t="shared" si="1"/>
        <v>181.60765136335252</v>
      </c>
      <c r="L11" s="125" t="s">
        <v>1357</v>
      </c>
    </row>
    <row r="12" spans="1:12" ht="15" x14ac:dyDescent="0.2">
      <c r="A12" s="39">
        <v>53</v>
      </c>
      <c r="B12" s="39" t="s">
        <v>976</v>
      </c>
      <c r="C12" s="50">
        <v>1991</v>
      </c>
      <c r="D12" s="50" t="s">
        <v>36</v>
      </c>
      <c r="E12" s="39">
        <v>52.3</v>
      </c>
      <c r="F12" s="39">
        <v>39</v>
      </c>
      <c r="G12" s="39">
        <v>51</v>
      </c>
      <c r="H12" s="21">
        <f t="shared" si="0"/>
        <v>90</v>
      </c>
      <c r="I12" s="39">
        <v>2</v>
      </c>
      <c r="J12" s="39">
        <f t="shared" si="1"/>
        <v>127.87267135399352</v>
      </c>
      <c r="L12" s="125" t="s">
        <v>1358</v>
      </c>
    </row>
    <row r="13" spans="1:12" ht="15" x14ac:dyDescent="0.2">
      <c r="A13" s="39">
        <v>53</v>
      </c>
      <c r="B13" s="39" t="s">
        <v>1289</v>
      </c>
      <c r="C13" s="50">
        <v>1993</v>
      </c>
      <c r="D13" s="50" t="s">
        <v>27</v>
      </c>
      <c r="E13" s="39">
        <v>52.5</v>
      </c>
      <c r="F13" s="39">
        <v>27</v>
      </c>
      <c r="G13" s="39">
        <v>40</v>
      </c>
      <c r="H13" s="21">
        <f t="shared" si="0"/>
        <v>67</v>
      </c>
      <c r="I13" s="39">
        <v>3</v>
      </c>
      <c r="J13" s="39">
        <f t="shared" si="1"/>
        <v>94.903440227451128</v>
      </c>
    </row>
    <row r="14" spans="1:12" ht="15" x14ac:dyDescent="0.2">
      <c r="A14" s="39">
        <v>53</v>
      </c>
      <c r="B14" s="39" t="s">
        <v>1337</v>
      </c>
      <c r="C14" s="50">
        <v>1998</v>
      </c>
      <c r="D14" s="50" t="s">
        <v>27</v>
      </c>
      <c r="E14" s="39">
        <v>51.7</v>
      </c>
      <c r="F14" s="39">
        <v>27</v>
      </c>
      <c r="G14" s="39">
        <v>36</v>
      </c>
      <c r="H14" s="21">
        <f t="shared" si="0"/>
        <v>63</v>
      </c>
      <c r="I14" s="39">
        <v>4</v>
      </c>
      <c r="J14" s="39">
        <f t="shared" si="1"/>
        <v>90.349552202425784</v>
      </c>
      <c r="L14" s="126" t="s">
        <v>1359</v>
      </c>
    </row>
    <row r="15" spans="1:12" ht="15" x14ac:dyDescent="0.2">
      <c r="A15" s="39">
        <v>53</v>
      </c>
      <c r="B15" s="39" t="s">
        <v>1200</v>
      </c>
      <c r="C15" s="50">
        <v>1993</v>
      </c>
      <c r="D15" s="50" t="s">
        <v>27</v>
      </c>
      <c r="E15" s="39">
        <v>52.8</v>
      </c>
      <c r="F15" s="39">
        <v>55</v>
      </c>
      <c r="G15" s="39" t="s">
        <v>935</v>
      </c>
      <c r="H15" s="21" t="s">
        <v>935</v>
      </c>
      <c r="I15" s="39" t="s">
        <v>935</v>
      </c>
      <c r="J15" s="39" t="s">
        <v>935</v>
      </c>
      <c r="L15" s="128" t="s">
        <v>1360</v>
      </c>
    </row>
    <row r="16" spans="1:12" ht="15" x14ac:dyDescent="0.2">
      <c r="A16" s="39"/>
      <c r="B16" s="39"/>
      <c r="C16" s="50"/>
      <c r="D16" s="50"/>
      <c r="E16" s="39"/>
      <c r="F16" s="39"/>
      <c r="G16" s="39"/>
      <c r="H16" s="21"/>
      <c r="I16" s="39"/>
      <c r="J16" s="39"/>
    </row>
    <row r="17" spans="1:12" ht="15" x14ac:dyDescent="0.2">
      <c r="A17" s="39">
        <v>58</v>
      </c>
      <c r="B17" s="39" t="s">
        <v>57</v>
      </c>
      <c r="C17" s="50">
        <v>1990</v>
      </c>
      <c r="D17" s="50" t="s">
        <v>36</v>
      </c>
      <c r="E17" s="39">
        <v>56.9</v>
      </c>
      <c r="F17" s="39">
        <v>70</v>
      </c>
      <c r="G17" s="39">
        <v>90</v>
      </c>
      <c r="H17" s="21">
        <f t="shared" si="0"/>
        <v>160</v>
      </c>
      <c r="I17" s="39">
        <v>1</v>
      </c>
      <c r="J17" s="39">
        <f t="shared" si="1"/>
        <v>213.14498413825811</v>
      </c>
      <c r="L17" s="126" t="s">
        <v>1361</v>
      </c>
    </row>
    <row r="18" spans="1:12" ht="15" x14ac:dyDescent="0.2">
      <c r="A18" s="39">
        <v>58</v>
      </c>
      <c r="B18" s="39" t="s">
        <v>34</v>
      </c>
      <c r="C18" s="50">
        <v>1989</v>
      </c>
      <c r="D18" s="50" t="s">
        <v>40</v>
      </c>
      <c r="E18" s="39">
        <v>56.9</v>
      </c>
      <c r="F18" s="39">
        <v>60</v>
      </c>
      <c r="G18" s="39">
        <v>77</v>
      </c>
      <c r="H18" s="21">
        <f t="shared" si="0"/>
        <v>137</v>
      </c>
      <c r="I18" s="39">
        <v>2</v>
      </c>
      <c r="J18" s="39">
        <f t="shared" si="1"/>
        <v>182.50539266838351</v>
      </c>
      <c r="L18" s="125" t="s">
        <v>1362</v>
      </c>
    </row>
    <row r="19" spans="1:12" ht="15" x14ac:dyDescent="0.2">
      <c r="A19" s="39">
        <v>58</v>
      </c>
      <c r="B19" s="39" t="s">
        <v>1239</v>
      </c>
      <c r="C19" s="50">
        <v>1994</v>
      </c>
      <c r="D19" s="50" t="s">
        <v>27</v>
      </c>
      <c r="E19" s="39">
        <v>54.9</v>
      </c>
      <c r="F19" s="39">
        <v>51</v>
      </c>
      <c r="G19" s="39">
        <v>59</v>
      </c>
      <c r="H19" s="21">
        <f t="shared" si="0"/>
        <v>110</v>
      </c>
      <c r="I19" s="39">
        <v>3</v>
      </c>
      <c r="J19" s="39">
        <f t="shared" si="1"/>
        <v>150.47986867505276</v>
      </c>
    </row>
    <row r="20" spans="1:12" ht="15" x14ac:dyDescent="0.2">
      <c r="A20" s="39">
        <v>58</v>
      </c>
      <c r="B20" s="39" t="s">
        <v>806</v>
      </c>
      <c r="C20" s="50">
        <v>1992</v>
      </c>
      <c r="D20" s="50" t="s">
        <v>36</v>
      </c>
      <c r="E20" s="39">
        <v>57</v>
      </c>
      <c r="F20" s="39">
        <v>40</v>
      </c>
      <c r="G20" s="39">
        <v>58</v>
      </c>
      <c r="H20" s="21">
        <f t="shared" si="0"/>
        <v>98</v>
      </c>
      <c r="I20" s="39">
        <v>4</v>
      </c>
      <c r="J20" s="39">
        <f t="shared" si="1"/>
        <v>130.38526304334476</v>
      </c>
      <c r="L20" s="126" t="s">
        <v>1363</v>
      </c>
    </row>
    <row r="21" spans="1:12" ht="15" x14ac:dyDescent="0.2">
      <c r="A21" s="39">
        <v>58</v>
      </c>
      <c r="B21" s="39" t="s">
        <v>860</v>
      </c>
      <c r="C21" s="50">
        <v>1964</v>
      </c>
      <c r="D21" s="50" t="s">
        <v>44</v>
      </c>
      <c r="E21" s="39">
        <v>54.9</v>
      </c>
      <c r="F21" s="39">
        <v>34</v>
      </c>
      <c r="G21" s="39">
        <v>50</v>
      </c>
      <c r="H21" s="21">
        <f t="shared" si="0"/>
        <v>84</v>
      </c>
      <c r="I21" s="39">
        <v>5</v>
      </c>
      <c r="J21" s="39">
        <f t="shared" si="1"/>
        <v>114.91189971549484</v>
      </c>
      <c r="L21" s="125" t="s">
        <v>1360</v>
      </c>
    </row>
    <row r="22" spans="1:12" ht="15" x14ac:dyDescent="0.2">
      <c r="A22" s="39">
        <v>58</v>
      </c>
      <c r="B22" s="39" t="s">
        <v>1202</v>
      </c>
      <c r="C22" s="50">
        <v>1995</v>
      </c>
      <c r="D22" s="50" t="s">
        <v>27</v>
      </c>
      <c r="E22" s="39">
        <v>55.1</v>
      </c>
      <c r="F22" s="39">
        <v>33</v>
      </c>
      <c r="G22" s="39">
        <v>50</v>
      </c>
      <c r="H22" s="21">
        <f t="shared" si="0"/>
        <v>83</v>
      </c>
      <c r="I22" s="39">
        <v>6</v>
      </c>
      <c r="J22" s="39">
        <f t="shared" si="1"/>
        <v>113.23187808648133</v>
      </c>
    </row>
    <row r="23" spans="1:12" ht="15" x14ac:dyDescent="0.2">
      <c r="A23" s="39">
        <v>58</v>
      </c>
      <c r="B23" s="39" t="s">
        <v>1185</v>
      </c>
      <c r="C23" s="50">
        <v>1991</v>
      </c>
      <c r="D23" s="50" t="s">
        <v>36</v>
      </c>
      <c r="E23" s="39">
        <v>56</v>
      </c>
      <c r="F23" s="39">
        <v>34</v>
      </c>
      <c r="G23" s="39">
        <v>47</v>
      </c>
      <c r="H23" s="21">
        <f t="shared" si="0"/>
        <v>81</v>
      </c>
      <c r="I23" s="39">
        <v>7</v>
      </c>
      <c r="J23" s="39">
        <f t="shared" si="1"/>
        <v>109.17290916808912</v>
      </c>
      <c r="L23" s="126" t="s">
        <v>1364</v>
      </c>
    </row>
    <row r="24" spans="1:12" ht="15" x14ac:dyDescent="0.2">
      <c r="A24" s="39">
        <v>58</v>
      </c>
      <c r="B24" s="39" t="s">
        <v>1338</v>
      </c>
      <c r="C24" s="50">
        <v>1995</v>
      </c>
      <c r="D24" s="50" t="s">
        <v>27</v>
      </c>
      <c r="E24" s="39">
        <v>55.1</v>
      </c>
      <c r="F24" s="39">
        <v>24</v>
      </c>
      <c r="G24" s="39">
        <v>29</v>
      </c>
      <c r="H24" s="21">
        <f t="shared" si="0"/>
        <v>53</v>
      </c>
      <c r="I24" s="39">
        <v>8</v>
      </c>
      <c r="J24" s="39">
        <f t="shared" si="1"/>
        <v>72.304693235945905</v>
      </c>
      <c r="L24" s="125" t="s">
        <v>1362</v>
      </c>
    </row>
    <row r="25" spans="1:12" ht="15" x14ac:dyDescent="0.2">
      <c r="A25" s="39"/>
      <c r="B25" s="39"/>
      <c r="C25" s="50"/>
      <c r="D25" s="50"/>
      <c r="E25" s="39"/>
      <c r="F25" s="39"/>
      <c r="G25" s="39"/>
      <c r="H25" s="21"/>
      <c r="I25" s="39"/>
      <c r="J25" s="39"/>
    </row>
    <row r="26" spans="1:12" ht="15" x14ac:dyDescent="0.2">
      <c r="A26" s="39">
        <v>63</v>
      </c>
      <c r="B26" s="39" t="s">
        <v>1258</v>
      </c>
      <c r="C26" s="50">
        <v>1989</v>
      </c>
      <c r="D26" s="50" t="s">
        <v>40</v>
      </c>
      <c r="E26" s="39">
        <v>61.9</v>
      </c>
      <c r="F26" s="39">
        <v>65</v>
      </c>
      <c r="G26" s="39">
        <v>91</v>
      </c>
      <c r="H26" s="21">
        <f t="shared" si="0"/>
        <v>156</v>
      </c>
      <c r="I26" s="39">
        <v>1</v>
      </c>
      <c r="J26" s="39">
        <f t="shared" si="1"/>
        <v>196.13410957327531</v>
      </c>
    </row>
    <row r="27" spans="1:12" ht="15" x14ac:dyDescent="0.2">
      <c r="A27" s="39">
        <v>63</v>
      </c>
      <c r="B27" s="39" t="s">
        <v>1339</v>
      </c>
      <c r="C27" s="50">
        <v>1993</v>
      </c>
      <c r="D27" s="50" t="s">
        <v>27</v>
      </c>
      <c r="E27" s="39">
        <v>61.8</v>
      </c>
      <c r="F27" s="39">
        <v>40</v>
      </c>
      <c r="G27" s="39">
        <v>57</v>
      </c>
      <c r="H27" s="21">
        <f t="shared" si="0"/>
        <v>97</v>
      </c>
      <c r="I27" s="39">
        <v>2</v>
      </c>
      <c r="J27" s="39">
        <f t="shared" si="1"/>
        <v>122.08322284220182</v>
      </c>
    </row>
    <row r="28" spans="1:12" ht="15" x14ac:dyDescent="0.2">
      <c r="A28" s="39">
        <v>63</v>
      </c>
      <c r="B28" s="39" t="s">
        <v>1254</v>
      </c>
      <c r="C28" s="50">
        <v>1995</v>
      </c>
      <c r="D28" s="50" t="s">
        <v>27</v>
      </c>
      <c r="E28" s="39">
        <v>58.3</v>
      </c>
      <c r="F28" s="39">
        <v>40</v>
      </c>
      <c r="G28" s="39">
        <v>55</v>
      </c>
      <c r="H28" s="21">
        <f t="shared" si="0"/>
        <v>95</v>
      </c>
      <c r="I28" s="39">
        <v>3</v>
      </c>
      <c r="J28" s="39">
        <f t="shared" si="1"/>
        <v>124.37614558396361</v>
      </c>
    </row>
    <row r="29" spans="1:12" ht="15" x14ac:dyDescent="0.2">
      <c r="A29" s="39">
        <v>63</v>
      </c>
      <c r="B29" s="39" t="s">
        <v>1240</v>
      </c>
      <c r="C29" s="50">
        <v>1994</v>
      </c>
      <c r="D29" s="50" t="s">
        <v>27</v>
      </c>
      <c r="E29" s="39">
        <v>59</v>
      </c>
      <c r="F29" s="39" t="s">
        <v>935</v>
      </c>
      <c r="G29" s="39">
        <v>60</v>
      </c>
      <c r="H29" s="21" t="s">
        <v>935</v>
      </c>
      <c r="I29" s="39" t="s">
        <v>935</v>
      </c>
      <c r="J29" s="39" t="s">
        <v>935</v>
      </c>
    </row>
    <row r="30" spans="1:12" ht="15" x14ac:dyDescent="0.2">
      <c r="A30" s="39"/>
      <c r="B30" s="117"/>
      <c r="C30" s="39"/>
      <c r="D30" s="118"/>
      <c r="E30" s="56"/>
      <c r="F30" s="39"/>
      <c r="G30" s="118"/>
      <c r="H30" s="16"/>
      <c r="I30" s="118"/>
      <c r="J30" s="39"/>
    </row>
    <row r="31" spans="1:12" ht="15" x14ac:dyDescent="0.2">
      <c r="A31" s="39">
        <v>69</v>
      </c>
      <c r="B31" s="39" t="s">
        <v>1219</v>
      </c>
      <c r="C31" s="50">
        <v>1990</v>
      </c>
      <c r="D31" s="50" t="s">
        <v>36</v>
      </c>
      <c r="E31" s="39">
        <v>68.8</v>
      </c>
      <c r="F31" s="39">
        <v>65</v>
      </c>
      <c r="G31" s="39">
        <v>82</v>
      </c>
      <c r="H31" s="21">
        <f t="shared" si="0"/>
        <v>147</v>
      </c>
      <c r="I31" s="39">
        <v>1</v>
      </c>
      <c r="J31" s="39">
        <f t="shared" si="1"/>
        <v>173.46728305555038</v>
      </c>
    </row>
    <row r="32" spans="1:12" ht="15" x14ac:dyDescent="0.2">
      <c r="A32" s="39">
        <v>69</v>
      </c>
      <c r="B32" s="39" t="s">
        <v>983</v>
      </c>
      <c r="C32" s="50">
        <v>1994</v>
      </c>
      <c r="D32" s="50" t="s">
        <v>27</v>
      </c>
      <c r="E32" s="39">
        <v>65.599999999999994</v>
      </c>
      <c r="F32" s="39">
        <v>52</v>
      </c>
      <c r="G32" s="39">
        <v>63</v>
      </c>
      <c r="H32" s="21">
        <f t="shared" si="0"/>
        <v>115</v>
      </c>
      <c r="I32" s="39">
        <v>2</v>
      </c>
      <c r="J32" s="39">
        <f t="shared" si="1"/>
        <v>139.46109607270594</v>
      </c>
    </row>
    <row r="33" spans="1:10" ht="15" x14ac:dyDescent="0.2">
      <c r="A33" s="39">
        <v>69</v>
      </c>
      <c r="B33" s="39" t="s">
        <v>808</v>
      </c>
      <c r="C33" s="50">
        <v>1990</v>
      </c>
      <c r="D33" s="50" t="s">
        <v>36</v>
      </c>
      <c r="E33" s="39">
        <v>66.8</v>
      </c>
      <c r="F33" s="39">
        <v>47</v>
      </c>
      <c r="G33" s="39">
        <v>62</v>
      </c>
      <c r="H33" s="21">
        <f t="shared" si="0"/>
        <v>109</v>
      </c>
      <c r="I33" s="39">
        <v>3</v>
      </c>
      <c r="J33" s="39">
        <f t="shared" si="1"/>
        <v>130.78655591470306</v>
      </c>
    </row>
    <row r="34" spans="1:10" ht="15" x14ac:dyDescent="0.2">
      <c r="A34" s="39">
        <v>69</v>
      </c>
      <c r="B34" s="39" t="s">
        <v>1340</v>
      </c>
      <c r="C34" s="50">
        <v>1981</v>
      </c>
      <c r="D34" s="50" t="s">
        <v>40</v>
      </c>
      <c r="E34" s="39">
        <v>68.5</v>
      </c>
      <c r="F34" s="39">
        <v>37</v>
      </c>
      <c r="G34" s="39">
        <v>45</v>
      </c>
      <c r="H34" s="21">
        <f t="shared" si="0"/>
        <v>82</v>
      </c>
      <c r="I34" s="39">
        <v>4</v>
      </c>
      <c r="J34" s="39">
        <f t="shared" si="1"/>
        <v>96.998304986762932</v>
      </c>
    </row>
    <row r="35" spans="1:10" ht="15" x14ac:dyDescent="0.2">
      <c r="A35" s="39"/>
      <c r="B35" s="39"/>
      <c r="C35" s="50"/>
      <c r="D35" s="50"/>
      <c r="E35" s="39"/>
      <c r="F35" s="39"/>
      <c r="G35" s="39"/>
      <c r="H35" s="21"/>
      <c r="I35" s="39"/>
      <c r="J35" s="39"/>
    </row>
    <row r="36" spans="1:10" ht="15" x14ac:dyDescent="0.2">
      <c r="A36" s="39">
        <v>75</v>
      </c>
      <c r="B36" s="39" t="s">
        <v>985</v>
      </c>
      <c r="C36" s="50">
        <v>1990</v>
      </c>
      <c r="D36" s="50" t="s">
        <v>36</v>
      </c>
      <c r="E36" s="39">
        <v>74.3</v>
      </c>
      <c r="F36" s="39">
        <v>71</v>
      </c>
      <c r="G36" s="39">
        <v>89</v>
      </c>
      <c r="H36" s="21">
        <f t="shared" si="0"/>
        <v>160</v>
      </c>
      <c r="I36" s="39">
        <v>1</v>
      </c>
      <c r="J36" s="39">
        <f t="shared" si="1"/>
        <v>181.46224411596035</v>
      </c>
    </row>
    <row r="37" spans="1:10" ht="15" x14ac:dyDescent="0.2">
      <c r="A37" s="39">
        <v>75</v>
      </c>
      <c r="B37" s="39" t="s">
        <v>1207</v>
      </c>
      <c r="C37" s="50">
        <v>1993</v>
      </c>
      <c r="D37" s="50" t="s">
        <v>27</v>
      </c>
      <c r="E37" s="39">
        <v>74</v>
      </c>
      <c r="F37" s="39">
        <v>50</v>
      </c>
      <c r="G37" s="39">
        <v>71</v>
      </c>
      <c r="H37" s="21">
        <f t="shared" si="0"/>
        <v>121</v>
      </c>
      <c r="I37" s="39">
        <v>2</v>
      </c>
      <c r="J37" s="39">
        <f t="shared" si="1"/>
        <v>137.49900002068549</v>
      </c>
    </row>
    <row r="38" spans="1:10" ht="15" x14ac:dyDescent="0.2">
      <c r="A38" s="39">
        <v>75</v>
      </c>
      <c r="B38" s="39" t="s">
        <v>982</v>
      </c>
      <c r="C38" s="50">
        <v>1992</v>
      </c>
      <c r="D38" s="50" t="s">
        <v>36</v>
      </c>
      <c r="E38" s="39">
        <v>72</v>
      </c>
      <c r="F38" s="39">
        <v>48</v>
      </c>
      <c r="G38" s="39">
        <v>66</v>
      </c>
      <c r="H38" s="21">
        <f t="shared" si="0"/>
        <v>114</v>
      </c>
      <c r="I38" s="39">
        <v>3</v>
      </c>
      <c r="J38" s="39">
        <f t="shared" si="1"/>
        <v>131.32052988679436</v>
      </c>
    </row>
    <row r="39" spans="1:10" ht="15" x14ac:dyDescent="0.2">
      <c r="A39" s="39">
        <v>75</v>
      </c>
      <c r="B39" s="39" t="s">
        <v>1072</v>
      </c>
      <c r="C39" s="50">
        <v>1993</v>
      </c>
      <c r="D39" s="50" t="s">
        <v>27</v>
      </c>
      <c r="E39" s="39">
        <v>71.599999999999994</v>
      </c>
      <c r="F39" s="39">
        <v>50</v>
      </c>
      <c r="G39" s="39">
        <v>63</v>
      </c>
      <c r="H39" s="21">
        <f t="shared" si="0"/>
        <v>113</v>
      </c>
      <c r="I39" s="39">
        <v>4</v>
      </c>
      <c r="J39" s="39">
        <f t="shared" si="1"/>
        <v>130.54049105084408</v>
      </c>
    </row>
    <row r="40" spans="1:10" ht="15" x14ac:dyDescent="0.2">
      <c r="A40" s="39">
        <v>75</v>
      </c>
      <c r="B40" s="39" t="s">
        <v>987</v>
      </c>
      <c r="C40" s="50">
        <v>1994</v>
      </c>
      <c r="D40" s="50" t="s">
        <v>27</v>
      </c>
      <c r="E40" s="39">
        <v>73</v>
      </c>
      <c r="F40" s="39">
        <v>47</v>
      </c>
      <c r="G40" s="39">
        <v>64</v>
      </c>
      <c r="H40" s="21">
        <f t="shared" si="0"/>
        <v>111</v>
      </c>
      <c r="I40" s="39">
        <v>5</v>
      </c>
      <c r="J40" s="39">
        <f t="shared" si="1"/>
        <v>126.98028448524791</v>
      </c>
    </row>
    <row r="41" spans="1:10" ht="15" x14ac:dyDescent="0.2">
      <c r="A41" s="39">
        <v>75</v>
      </c>
      <c r="B41" s="39" t="s">
        <v>1264</v>
      </c>
      <c r="C41" s="50">
        <v>1988</v>
      </c>
      <c r="D41" s="50" t="s">
        <v>40</v>
      </c>
      <c r="E41" s="39">
        <v>70.7</v>
      </c>
      <c r="F41" s="39">
        <v>48</v>
      </c>
      <c r="G41" s="39">
        <v>60</v>
      </c>
      <c r="H41" s="21">
        <f t="shared" si="0"/>
        <v>108</v>
      </c>
      <c r="I41" s="39">
        <v>6</v>
      </c>
      <c r="J41" s="39">
        <f t="shared" si="1"/>
        <v>125.58847613178925</v>
      </c>
    </row>
    <row r="42" spans="1:10" ht="15" x14ac:dyDescent="0.2">
      <c r="A42" s="39"/>
      <c r="B42" s="39"/>
      <c r="C42" s="50"/>
      <c r="D42" s="50"/>
      <c r="E42" s="39"/>
      <c r="F42" s="39"/>
      <c r="G42" s="39"/>
      <c r="H42" s="21"/>
      <c r="I42" s="39"/>
      <c r="J42" s="39"/>
    </row>
    <row r="43" spans="1:10" ht="15" x14ac:dyDescent="0.2">
      <c r="A43" s="39" t="s">
        <v>271</v>
      </c>
      <c r="B43" s="39" t="s">
        <v>810</v>
      </c>
      <c r="C43" s="50">
        <v>1993</v>
      </c>
      <c r="D43" s="50" t="s">
        <v>27</v>
      </c>
      <c r="E43" s="39">
        <v>92.8</v>
      </c>
      <c r="F43" s="39">
        <v>69</v>
      </c>
      <c r="G43" s="119">
        <v>96</v>
      </c>
      <c r="H43" s="121">
        <f t="shared" si="0"/>
        <v>165</v>
      </c>
      <c r="I43" s="39">
        <v>1</v>
      </c>
      <c r="J43" s="39">
        <f t="shared" si="1"/>
        <v>172.02346057309836</v>
      </c>
    </row>
    <row r="44" spans="1:10" ht="15" x14ac:dyDescent="0.2">
      <c r="A44" s="39" t="s">
        <v>271</v>
      </c>
      <c r="B44" s="39" t="s">
        <v>831</v>
      </c>
      <c r="C44" s="50">
        <v>1989</v>
      </c>
      <c r="D44" s="50" t="s">
        <v>40</v>
      </c>
      <c r="E44" s="39">
        <v>84.4</v>
      </c>
      <c r="F44" s="39">
        <v>55</v>
      </c>
      <c r="G44" s="39">
        <v>74</v>
      </c>
      <c r="H44" s="21">
        <f t="shared" si="0"/>
        <v>129</v>
      </c>
      <c r="I44" s="39">
        <v>2</v>
      </c>
      <c r="J44" s="39">
        <f t="shared" si="1"/>
        <v>138.63916675200466</v>
      </c>
    </row>
    <row r="45" spans="1:10" ht="15" x14ac:dyDescent="0.2">
      <c r="A45" s="39" t="s">
        <v>271</v>
      </c>
      <c r="B45" s="39" t="s">
        <v>1341</v>
      </c>
      <c r="C45" s="50">
        <v>1995</v>
      </c>
      <c r="D45" s="50" t="s">
        <v>27</v>
      </c>
      <c r="E45" s="39">
        <v>77</v>
      </c>
      <c r="F45" s="39">
        <v>32</v>
      </c>
      <c r="G45" s="39">
        <v>52</v>
      </c>
      <c r="H45" s="21">
        <f t="shared" si="0"/>
        <v>84</v>
      </c>
      <c r="I45" s="39">
        <v>3</v>
      </c>
      <c r="J45" s="39">
        <f t="shared" si="1"/>
        <v>93.701802353189308</v>
      </c>
    </row>
    <row r="46" spans="1:10" ht="15" x14ac:dyDescent="0.2">
      <c r="A46" s="39"/>
      <c r="B46" s="39"/>
      <c r="C46" s="50"/>
      <c r="D46" s="50"/>
      <c r="E46" s="39"/>
      <c r="F46" s="39"/>
      <c r="G46" s="39"/>
      <c r="H46" s="21"/>
      <c r="I46" s="39"/>
      <c r="J46" s="39"/>
    </row>
    <row r="47" spans="1:10" ht="15" x14ac:dyDescent="0.2">
      <c r="A47" s="39">
        <v>56</v>
      </c>
      <c r="B47" s="39" t="s">
        <v>905</v>
      </c>
      <c r="C47" s="50">
        <v>1988</v>
      </c>
      <c r="D47" s="50" t="s">
        <v>40</v>
      </c>
      <c r="E47" s="39">
        <v>54.1</v>
      </c>
      <c r="F47" s="39">
        <v>82</v>
      </c>
      <c r="G47" s="39">
        <v>100</v>
      </c>
      <c r="H47" s="21">
        <f t="shared" si="0"/>
        <v>182</v>
      </c>
      <c r="I47" s="39">
        <v>1</v>
      </c>
      <c r="J47" s="39">
        <f>(10)^((0.784780654)*((LOG10(E47/173.961))^2))*H47</f>
        <v>289.73512452195473</v>
      </c>
    </row>
    <row r="48" spans="1:10" ht="15" x14ac:dyDescent="0.2">
      <c r="A48" s="39">
        <v>56</v>
      </c>
      <c r="B48" s="39" t="s">
        <v>1271</v>
      </c>
      <c r="C48" s="50">
        <v>1993</v>
      </c>
      <c r="D48" s="50" t="s">
        <v>27</v>
      </c>
      <c r="E48" s="39">
        <v>55.3</v>
      </c>
      <c r="F48" s="39">
        <v>65</v>
      </c>
      <c r="G48" s="39">
        <v>92</v>
      </c>
      <c r="H48" s="21">
        <f t="shared" si="0"/>
        <v>157</v>
      </c>
      <c r="I48" s="39">
        <v>2</v>
      </c>
      <c r="J48" s="39">
        <f t="shared" ref="J48:J104" si="2">(10)^((0.784780654)*((LOG10(E48/173.961))^2))*H48</f>
        <v>245.64893175026359</v>
      </c>
    </row>
    <row r="49" spans="1:10" ht="15" x14ac:dyDescent="0.2">
      <c r="A49" s="39">
        <v>56</v>
      </c>
      <c r="B49" s="39" t="s">
        <v>69</v>
      </c>
      <c r="C49" s="50">
        <v>1996</v>
      </c>
      <c r="D49" s="50" t="s">
        <v>27</v>
      </c>
      <c r="E49" s="39">
        <v>45.8</v>
      </c>
      <c r="F49" s="39">
        <v>38</v>
      </c>
      <c r="G49" s="39">
        <v>51</v>
      </c>
      <c r="H49" s="21">
        <f t="shared" si="0"/>
        <v>89</v>
      </c>
      <c r="I49" s="39">
        <v>3</v>
      </c>
      <c r="J49" s="39">
        <f t="shared" si="2"/>
        <v>163.31040276761004</v>
      </c>
    </row>
    <row r="50" spans="1:10" ht="15" x14ac:dyDescent="0.2">
      <c r="A50" s="39">
        <v>56</v>
      </c>
      <c r="B50" s="39" t="s">
        <v>1342</v>
      </c>
      <c r="C50" s="50">
        <v>1998</v>
      </c>
      <c r="D50" s="50" t="s">
        <v>27</v>
      </c>
      <c r="E50" s="39">
        <v>47.7</v>
      </c>
      <c r="F50" s="39">
        <v>35</v>
      </c>
      <c r="G50" s="39">
        <v>47</v>
      </c>
      <c r="H50" s="21">
        <f t="shared" si="0"/>
        <v>82</v>
      </c>
      <c r="I50" s="39">
        <v>4</v>
      </c>
      <c r="J50" s="39">
        <f t="shared" si="2"/>
        <v>145.08532003299135</v>
      </c>
    </row>
    <row r="51" spans="1:10" ht="15" x14ac:dyDescent="0.2">
      <c r="A51" s="39">
        <v>56</v>
      </c>
      <c r="B51" s="39" t="s">
        <v>1343</v>
      </c>
      <c r="C51" s="50">
        <v>1998</v>
      </c>
      <c r="D51" s="50" t="s">
        <v>27</v>
      </c>
      <c r="E51" s="39">
        <v>43</v>
      </c>
      <c r="F51" s="39">
        <v>25</v>
      </c>
      <c r="G51" s="39">
        <v>36</v>
      </c>
      <c r="H51" s="21">
        <f t="shared" si="0"/>
        <v>61</v>
      </c>
      <c r="I51" s="39">
        <v>5</v>
      </c>
      <c r="J51" s="39">
        <f t="shared" si="2"/>
        <v>118.70409607395743</v>
      </c>
    </row>
    <row r="52" spans="1:10" ht="15" x14ac:dyDescent="0.2">
      <c r="A52" s="39">
        <v>56</v>
      </c>
      <c r="B52" s="39" t="s">
        <v>1344</v>
      </c>
      <c r="C52" s="50">
        <v>2002</v>
      </c>
      <c r="D52" s="50" t="s">
        <v>27</v>
      </c>
      <c r="E52" s="39">
        <v>26.6</v>
      </c>
      <c r="F52" s="39">
        <v>22</v>
      </c>
      <c r="G52" s="39">
        <v>30</v>
      </c>
      <c r="H52" s="21">
        <f t="shared" si="0"/>
        <v>52</v>
      </c>
      <c r="I52" s="39">
        <v>6</v>
      </c>
      <c r="J52" s="39">
        <f t="shared" si="2"/>
        <v>172.98322898946029</v>
      </c>
    </row>
    <row r="53" spans="1:10" ht="15" x14ac:dyDescent="0.2">
      <c r="A53" s="39">
        <v>56</v>
      </c>
      <c r="B53" s="39" t="s">
        <v>1221</v>
      </c>
      <c r="C53" s="50">
        <v>1997</v>
      </c>
      <c r="D53" s="50" t="s">
        <v>27</v>
      </c>
      <c r="E53" s="39">
        <v>34.299999999999997</v>
      </c>
      <c r="F53" s="39">
        <v>17</v>
      </c>
      <c r="G53" s="39">
        <v>28</v>
      </c>
      <c r="H53" s="21">
        <f t="shared" si="0"/>
        <v>45</v>
      </c>
      <c r="I53" s="39">
        <v>7</v>
      </c>
      <c r="J53" s="39">
        <f t="shared" si="2"/>
        <v>110.52046992567297</v>
      </c>
    </row>
    <row r="54" spans="1:10" ht="15" x14ac:dyDescent="0.2">
      <c r="A54" s="39">
        <v>56</v>
      </c>
      <c r="B54" s="39" t="s">
        <v>1222</v>
      </c>
      <c r="C54" s="50">
        <v>2002</v>
      </c>
      <c r="D54" s="50" t="s">
        <v>27</v>
      </c>
      <c r="E54" s="39">
        <v>28.4</v>
      </c>
      <c r="F54" s="39">
        <v>9</v>
      </c>
      <c r="G54" s="39">
        <v>10</v>
      </c>
      <c r="H54" s="21">
        <f t="shared" si="0"/>
        <v>19</v>
      </c>
      <c r="I54" s="39">
        <v>8</v>
      </c>
      <c r="J54" s="39">
        <f t="shared" si="2"/>
        <v>58.20863263761963</v>
      </c>
    </row>
    <row r="55" spans="1:10" ht="15" x14ac:dyDescent="0.2">
      <c r="A55" s="39"/>
      <c r="B55" s="39"/>
      <c r="C55" s="50"/>
      <c r="D55" s="50"/>
      <c r="E55" s="39"/>
      <c r="F55" s="39"/>
      <c r="G55" s="39"/>
      <c r="H55" s="21"/>
      <c r="I55" s="39"/>
      <c r="J55" s="39"/>
    </row>
    <row r="56" spans="1:10" ht="15" x14ac:dyDescent="0.2">
      <c r="A56" s="39">
        <v>62</v>
      </c>
      <c r="B56" s="39" t="s">
        <v>562</v>
      </c>
      <c r="C56" s="50">
        <v>1994</v>
      </c>
      <c r="D56" s="50" t="s">
        <v>27</v>
      </c>
      <c r="E56" s="39">
        <v>61.5</v>
      </c>
      <c r="F56" s="39">
        <v>84</v>
      </c>
      <c r="G56" s="39">
        <v>102</v>
      </c>
      <c r="H56" s="21">
        <f t="shared" si="0"/>
        <v>186</v>
      </c>
      <c r="I56" s="39">
        <v>1</v>
      </c>
      <c r="J56" s="39">
        <f t="shared" si="2"/>
        <v>268.87267093415846</v>
      </c>
    </row>
    <row r="57" spans="1:10" ht="15" x14ac:dyDescent="0.2">
      <c r="A57" s="39">
        <v>62</v>
      </c>
      <c r="B57" s="39" t="s">
        <v>1270</v>
      </c>
      <c r="C57" s="50">
        <v>1993</v>
      </c>
      <c r="D57" s="50" t="s">
        <v>27</v>
      </c>
      <c r="E57" s="39">
        <v>60.7</v>
      </c>
      <c r="F57" s="39">
        <v>72</v>
      </c>
      <c r="G57" s="39">
        <v>105</v>
      </c>
      <c r="H57" s="21">
        <f t="shared" si="0"/>
        <v>177</v>
      </c>
      <c r="I57" s="39">
        <v>2</v>
      </c>
      <c r="J57" s="39">
        <f t="shared" si="2"/>
        <v>258.26334360318094</v>
      </c>
    </row>
    <row r="58" spans="1:10" ht="15" x14ac:dyDescent="0.2">
      <c r="A58" s="39">
        <v>62</v>
      </c>
      <c r="B58" s="39" t="s">
        <v>995</v>
      </c>
      <c r="C58" s="50">
        <v>1993</v>
      </c>
      <c r="D58" s="50" t="s">
        <v>27</v>
      </c>
      <c r="E58" s="39">
        <v>60.9</v>
      </c>
      <c r="F58" s="39">
        <v>66</v>
      </c>
      <c r="G58" s="39">
        <v>98</v>
      </c>
      <c r="H58" s="21">
        <f t="shared" si="0"/>
        <v>164</v>
      </c>
      <c r="I58" s="39">
        <v>3</v>
      </c>
      <c r="J58" s="39">
        <f t="shared" si="2"/>
        <v>238.73145313673649</v>
      </c>
    </row>
    <row r="59" spans="1:10" ht="15" x14ac:dyDescent="0.2">
      <c r="A59" s="39">
        <v>62</v>
      </c>
      <c r="B59" s="39" t="s">
        <v>1345</v>
      </c>
      <c r="C59" s="50">
        <v>1995</v>
      </c>
      <c r="D59" s="50" t="s">
        <v>27</v>
      </c>
      <c r="E59" s="39">
        <v>60.6</v>
      </c>
      <c r="F59" s="39">
        <v>58</v>
      </c>
      <c r="G59" s="39">
        <v>83</v>
      </c>
      <c r="H59" s="21">
        <f t="shared" si="0"/>
        <v>141</v>
      </c>
      <c r="I59" s="39">
        <v>4</v>
      </c>
      <c r="J59" s="39">
        <f t="shared" si="2"/>
        <v>205.97899797868737</v>
      </c>
    </row>
    <row r="60" spans="1:10" ht="15" x14ac:dyDescent="0.2">
      <c r="A60" s="39">
        <v>62</v>
      </c>
      <c r="B60" s="39" t="s">
        <v>1247</v>
      </c>
      <c r="C60" s="50">
        <v>1993</v>
      </c>
      <c r="D60" s="50" t="s">
        <v>27</v>
      </c>
      <c r="E60" s="39">
        <v>60.7</v>
      </c>
      <c r="F60" s="39">
        <v>55</v>
      </c>
      <c r="G60" s="39">
        <v>80</v>
      </c>
      <c r="H60" s="21">
        <f t="shared" si="0"/>
        <v>135</v>
      </c>
      <c r="I60" s="39">
        <v>5</v>
      </c>
      <c r="J60" s="39">
        <f t="shared" si="2"/>
        <v>196.98051630751087</v>
      </c>
    </row>
    <row r="61" spans="1:10" ht="15" x14ac:dyDescent="0.2">
      <c r="A61" s="39">
        <v>62</v>
      </c>
      <c r="B61" s="39" t="s">
        <v>45</v>
      </c>
      <c r="C61" s="50">
        <v>1956</v>
      </c>
      <c r="D61" s="50" t="s">
        <v>44</v>
      </c>
      <c r="E61" s="39">
        <v>59.6</v>
      </c>
      <c r="F61" s="39">
        <v>62</v>
      </c>
      <c r="G61" s="39">
        <v>65</v>
      </c>
      <c r="H61" s="21">
        <f t="shared" si="0"/>
        <v>127</v>
      </c>
      <c r="I61" s="39">
        <v>6</v>
      </c>
      <c r="J61" s="39">
        <f t="shared" si="2"/>
        <v>187.77727549801008</v>
      </c>
    </row>
    <row r="62" spans="1:10" ht="15" x14ac:dyDescent="0.2">
      <c r="A62" s="39">
        <v>62</v>
      </c>
      <c r="B62" s="39" t="s">
        <v>1346</v>
      </c>
      <c r="C62" s="50">
        <v>1994</v>
      </c>
      <c r="D62" s="50" t="s">
        <v>27</v>
      </c>
      <c r="E62" s="39">
        <v>58.8</v>
      </c>
      <c r="F62" s="39">
        <v>45</v>
      </c>
      <c r="G62" s="39">
        <v>70</v>
      </c>
      <c r="H62" s="21">
        <f t="shared" si="0"/>
        <v>115</v>
      </c>
      <c r="I62" s="39">
        <v>7</v>
      </c>
      <c r="J62" s="39">
        <f t="shared" si="2"/>
        <v>171.73131530355516</v>
      </c>
    </row>
    <row r="63" spans="1:10" ht="15" x14ac:dyDescent="0.2">
      <c r="A63" s="39">
        <v>62</v>
      </c>
      <c r="B63" s="39" t="s">
        <v>1187</v>
      </c>
      <c r="C63" s="50">
        <v>1995</v>
      </c>
      <c r="D63" s="50" t="s">
        <v>27</v>
      </c>
      <c r="E63" s="39">
        <v>57.4</v>
      </c>
      <c r="F63" s="39">
        <v>39</v>
      </c>
      <c r="G63" s="39">
        <v>62</v>
      </c>
      <c r="H63" s="21">
        <f t="shared" si="0"/>
        <v>101</v>
      </c>
      <c r="I63" s="39">
        <v>8</v>
      </c>
      <c r="J63" s="39">
        <f t="shared" si="2"/>
        <v>153.5666532950807</v>
      </c>
    </row>
    <row r="64" spans="1:10" ht="15" x14ac:dyDescent="0.2">
      <c r="A64" s="39"/>
      <c r="B64" s="39"/>
      <c r="C64" s="50"/>
      <c r="D64" s="50"/>
      <c r="E64" s="39"/>
      <c r="F64" s="39"/>
      <c r="G64" s="39"/>
      <c r="H64" s="21"/>
      <c r="I64" s="39"/>
      <c r="J64" s="39"/>
    </row>
    <row r="65" spans="1:10" ht="15" x14ac:dyDescent="0.2">
      <c r="A65" s="39">
        <v>69</v>
      </c>
      <c r="B65" s="39" t="s">
        <v>327</v>
      </c>
      <c r="C65" s="50">
        <v>1988</v>
      </c>
      <c r="D65" s="50" t="s">
        <v>40</v>
      </c>
      <c r="E65" s="39">
        <v>68</v>
      </c>
      <c r="F65" s="39">
        <v>97</v>
      </c>
      <c r="G65" s="39">
        <v>123</v>
      </c>
      <c r="H65" s="21">
        <f t="shared" si="0"/>
        <v>220</v>
      </c>
      <c r="I65" s="39">
        <v>1</v>
      </c>
      <c r="J65" s="39">
        <f t="shared" si="2"/>
        <v>297.18295547206867</v>
      </c>
    </row>
    <row r="66" spans="1:10" ht="15" x14ac:dyDescent="0.2">
      <c r="A66" s="39">
        <v>69</v>
      </c>
      <c r="B66" s="39" t="s">
        <v>997</v>
      </c>
      <c r="C66" s="50">
        <v>1991</v>
      </c>
      <c r="D66" s="50" t="s">
        <v>36</v>
      </c>
      <c r="E66" s="39">
        <v>68.400000000000006</v>
      </c>
      <c r="F66" s="39">
        <v>80</v>
      </c>
      <c r="G66" s="39">
        <v>110</v>
      </c>
      <c r="H66" s="21">
        <f t="shared" si="0"/>
        <v>190</v>
      </c>
      <c r="I66" s="39">
        <v>2</v>
      </c>
      <c r="J66" s="39">
        <f t="shared" si="2"/>
        <v>255.69896246654508</v>
      </c>
    </row>
    <row r="67" spans="1:10" ht="15" x14ac:dyDescent="0.2">
      <c r="A67" s="39">
        <v>69</v>
      </c>
      <c r="B67" s="39" t="s">
        <v>1347</v>
      </c>
      <c r="C67" s="50">
        <v>1993</v>
      </c>
      <c r="D67" s="50" t="s">
        <v>27</v>
      </c>
      <c r="E67" s="117">
        <v>66.2</v>
      </c>
      <c r="F67" s="39">
        <v>65</v>
      </c>
      <c r="G67" s="39">
        <v>102</v>
      </c>
      <c r="H67" s="21">
        <f t="shared" si="0"/>
        <v>167</v>
      </c>
      <c r="I67" s="39">
        <v>3</v>
      </c>
      <c r="J67" s="39">
        <f t="shared" si="2"/>
        <v>229.55365094785134</v>
      </c>
    </row>
    <row r="68" spans="1:10" ht="15" x14ac:dyDescent="0.2">
      <c r="A68" s="39">
        <v>69</v>
      </c>
      <c r="B68" s="39" t="s">
        <v>684</v>
      </c>
      <c r="C68" s="50">
        <v>1985</v>
      </c>
      <c r="D68" s="50" t="s">
        <v>40</v>
      </c>
      <c r="E68" s="39">
        <v>68.900000000000006</v>
      </c>
      <c r="F68" s="39">
        <v>92</v>
      </c>
      <c r="G68" s="39" t="s">
        <v>935</v>
      </c>
      <c r="H68" s="21" t="s">
        <v>935</v>
      </c>
      <c r="I68" s="39" t="s">
        <v>935</v>
      </c>
      <c r="J68" s="39" t="s">
        <v>935</v>
      </c>
    </row>
    <row r="69" spans="1:10" ht="15" x14ac:dyDescent="0.2">
      <c r="A69" s="39"/>
      <c r="B69" s="39"/>
      <c r="C69" s="50"/>
      <c r="D69" s="50"/>
      <c r="E69" s="39"/>
      <c r="F69" s="39"/>
      <c r="G69" s="39"/>
      <c r="H69" s="21"/>
      <c r="I69" s="39"/>
      <c r="J69" s="39"/>
    </row>
    <row r="70" spans="1:10" ht="15" x14ac:dyDescent="0.2">
      <c r="A70" s="39">
        <v>77</v>
      </c>
      <c r="B70" s="39" t="s">
        <v>1299</v>
      </c>
      <c r="C70" s="50">
        <v>1991</v>
      </c>
      <c r="D70" s="50" t="s">
        <v>36</v>
      </c>
      <c r="E70" s="39">
        <v>72.5</v>
      </c>
      <c r="F70" s="39">
        <v>98</v>
      </c>
      <c r="G70" s="39">
        <v>138</v>
      </c>
      <c r="H70" s="21">
        <f t="shared" ref="H70:H104" si="3">F70+G70</f>
        <v>236</v>
      </c>
      <c r="I70" s="39">
        <v>1</v>
      </c>
      <c r="J70" s="39">
        <f t="shared" si="2"/>
        <v>306.40952863821707</v>
      </c>
    </row>
    <row r="71" spans="1:10" ht="15" x14ac:dyDescent="0.2">
      <c r="A71" s="39">
        <v>77</v>
      </c>
      <c r="B71" s="39" t="s">
        <v>64</v>
      </c>
      <c r="C71" s="50">
        <v>1992</v>
      </c>
      <c r="D71" s="50" t="s">
        <v>36</v>
      </c>
      <c r="E71" s="39">
        <v>75.900000000000006</v>
      </c>
      <c r="F71" s="39">
        <v>100</v>
      </c>
      <c r="G71" s="39">
        <v>136</v>
      </c>
      <c r="H71" s="21">
        <f t="shared" si="3"/>
        <v>236</v>
      </c>
      <c r="I71" s="39">
        <v>2</v>
      </c>
      <c r="J71" s="39">
        <f t="shared" si="2"/>
        <v>298.35844622899526</v>
      </c>
    </row>
    <row r="72" spans="1:10" ht="15" x14ac:dyDescent="0.2">
      <c r="A72" s="39">
        <v>77</v>
      </c>
      <c r="B72" s="39" t="s">
        <v>1099</v>
      </c>
      <c r="C72" s="50">
        <v>1990</v>
      </c>
      <c r="D72" s="50" t="s">
        <v>36</v>
      </c>
      <c r="E72" s="39">
        <v>76.599999999999994</v>
      </c>
      <c r="F72" s="39">
        <v>106</v>
      </c>
      <c r="G72" s="39">
        <v>130</v>
      </c>
      <c r="H72" s="21">
        <f t="shared" si="3"/>
        <v>236</v>
      </c>
      <c r="I72" s="39">
        <v>3</v>
      </c>
      <c r="J72" s="39">
        <f t="shared" si="2"/>
        <v>296.82240366327665</v>
      </c>
    </row>
    <row r="73" spans="1:10" ht="15" x14ac:dyDescent="0.2">
      <c r="A73" s="39">
        <v>77</v>
      </c>
      <c r="B73" s="39" t="s">
        <v>1210</v>
      </c>
      <c r="C73" s="50">
        <v>1991</v>
      </c>
      <c r="D73" s="50" t="s">
        <v>36</v>
      </c>
      <c r="E73" s="39">
        <v>77</v>
      </c>
      <c r="F73" s="39">
        <v>105</v>
      </c>
      <c r="G73" s="39">
        <v>130</v>
      </c>
      <c r="H73" s="21">
        <f t="shared" si="3"/>
        <v>235</v>
      </c>
      <c r="I73" s="39">
        <v>4</v>
      </c>
      <c r="J73" s="39">
        <f t="shared" si="2"/>
        <v>294.70795657884412</v>
      </c>
    </row>
    <row r="74" spans="1:10" ht="15" x14ac:dyDescent="0.2">
      <c r="A74" s="39">
        <v>77</v>
      </c>
      <c r="B74" s="39" t="s">
        <v>799</v>
      </c>
      <c r="C74" s="50">
        <v>1993</v>
      </c>
      <c r="D74" s="50" t="s">
        <v>27</v>
      </c>
      <c r="E74" s="39">
        <v>76.3</v>
      </c>
      <c r="F74" s="39">
        <v>85</v>
      </c>
      <c r="G74" s="39">
        <v>102</v>
      </c>
      <c r="H74" s="21">
        <f t="shared" si="3"/>
        <v>187</v>
      </c>
      <c r="I74" s="39">
        <v>5</v>
      </c>
      <c r="J74" s="39">
        <f t="shared" si="2"/>
        <v>235.71185214037439</v>
      </c>
    </row>
    <row r="75" spans="1:10" ht="15" x14ac:dyDescent="0.2">
      <c r="A75" s="39">
        <v>77</v>
      </c>
      <c r="B75" s="39" t="s">
        <v>765</v>
      </c>
      <c r="C75" s="50">
        <v>1994</v>
      </c>
      <c r="D75" s="50" t="s">
        <v>27</v>
      </c>
      <c r="E75" s="39">
        <v>72</v>
      </c>
      <c r="F75" s="39">
        <v>77</v>
      </c>
      <c r="G75" s="39">
        <v>105</v>
      </c>
      <c r="H75" s="21">
        <f t="shared" si="3"/>
        <v>182</v>
      </c>
      <c r="I75" s="39">
        <v>6</v>
      </c>
      <c r="J75" s="39">
        <f t="shared" si="2"/>
        <v>237.28039919047629</v>
      </c>
    </row>
    <row r="76" spans="1:10" ht="15" x14ac:dyDescent="0.2">
      <c r="A76" s="39">
        <v>77</v>
      </c>
      <c r="B76" s="39" t="s">
        <v>1002</v>
      </c>
      <c r="C76" s="50">
        <v>1990</v>
      </c>
      <c r="D76" s="50" t="s">
        <v>36</v>
      </c>
      <c r="E76" s="39">
        <v>76.3</v>
      </c>
      <c r="F76" s="39">
        <v>72</v>
      </c>
      <c r="G76" s="39">
        <v>95</v>
      </c>
      <c r="H76" s="21">
        <f t="shared" si="3"/>
        <v>167</v>
      </c>
      <c r="I76" s="39">
        <v>7</v>
      </c>
      <c r="J76" s="39">
        <f t="shared" si="2"/>
        <v>210.50202838204558</v>
      </c>
    </row>
    <row r="77" spans="1:10" ht="15" x14ac:dyDescent="0.2">
      <c r="A77" s="39">
        <v>77</v>
      </c>
      <c r="B77" s="39" t="s">
        <v>1224</v>
      </c>
      <c r="C77" s="50">
        <v>1993</v>
      </c>
      <c r="D77" s="50" t="s">
        <v>27</v>
      </c>
      <c r="E77" s="39">
        <v>71.3</v>
      </c>
      <c r="F77" s="39">
        <v>70</v>
      </c>
      <c r="G77" s="39">
        <v>92</v>
      </c>
      <c r="H77" s="21">
        <f t="shared" si="3"/>
        <v>162</v>
      </c>
      <c r="I77" s="39">
        <v>8</v>
      </c>
      <c r="J77" s="39">
        <f t="shared" si="2"/>
        <v>212.45699748526351</v>
      </c>
    </row>
    <row r="78" spans="1:10" ht="15" x14ac:dyDescent="0.2">
      <c r="A78" s="39">
        <v>77</v>
      </c>
      <c r="B78" s="39" t="s">
        <v>1189</v>
      </c>
      <c r="C78" s="50">
        <v>1997</v>
      </c>
      <c r="D78" s="50" t="s">
        <v>27</v>
      </c>
      <c r="E78" s="39">
        <v>74.5</v>
      </c>
      <c r="F78" s="39">
        <v>60</v>
      </c>
      <c r="G78" s="39">
        <v>65</v>
      </c>
      <c r="H78" s="21">
        <f t="shared" si="3"/>
        <v>125</v>
      </c>
      <c r="I78" s="39">
        <v>9</v>
      </c>
      <c r="J78" s="39">
        <f t="shared" si="2"/>
        <v>159.7198773992892</v>
      </c>
    </row>
    <row r="79" spans="1:10" ht="15" x14ac:dyDescent="0.2">
      <c r="A79" s="39">
        <v>77</v>
      </c>
      <c r="B79" s="39" t="s">
        <v>1348</v>
      </c>
      <c r="C79" s="50">
        <v>1996</v>
      </c>
      <c r="D79" s="50" t="s">
        <v>27</v>
      </c>
      <c r="E79" s="39">
        <v>76.900000000000006</v>
      </c>
      <c r="F79" s="39">
        <v>35</v>
      </c>
      <c r="G79" s="39">
        <v>45</v>
      </c>
      <c r="H79" s="21">
        <f t="shared" si="3"/>
        <v>80</v>
      </c>
      <c r="I79" s="39">
        <v>10</v>
      </c>
      <c r="J79" s="39">
        <f t="shared" si="2"/>
        <v>100.39863029709656</v>
      </c>
    </row>
    <row r="80" spans="1:10" ht="15" x14ac:dyDescent="0.2">
      <c r="A80" s="39"/>
      <c r="B80" s="39"/>
      <c r="C80" s="50"/>
      <c r="D80" s="50"/>
      <c r="E80" s="39"/>
      <c r="F80" s="39"/>
      <c r="G80" s="39"/>
      <c r="H80" s="21"/>
      <c r="I80" s="39"/>
      <c r="J80" s="39"/>
    </row>
    <row r="81" spans="1:10" ht="15" x14ac:dyDescent="0.2">
      <c r="A81" s="39">
        <v>85</v>
      </c>
      <c r="B81" s="39" t="s">
        <v>1006</v>
      </c>
      <c r="C81" s="50">
        <v>1993</v>
      </c>
      <c r="D81" s="50" t="s">
        <v>27</v>
      </c>
      <c r="E81" s="39">
        <v>84.4</v>
      </c>
      <c r="F81" s="39">
        <v>115</v>
      </c>
      <c r="G81" s="119">
        <v>150</v>
      </c>
      <c r="H81" s="121">
        <f t="shared" si="3"/>
        <v>265</v>
      </c>
      <c r="I81" s="39">
        <v>1</v>
      </c>
      <c r="J81" s="39">
        <f t="shared" si="2"/>
        <v>316.72041494854352</v>
      </c>
    </row>
    <row r="82" spans="1:10" ht="15" x14ac:dyDescent="0.2">
      <c r="A82" s="39">
        <v>85</v>
      </c>
      <c r="B82" s="39" t="s">
        <v>1005</v>
      </c>
      <c r="C82" s="50">
        <v>1992</v>
      </c>
      <c r="D82" s="50" t="s">
        <v>36</v>
      </c>
      <c r="E82" s="39">
        <v>84.8</v>
      </c>
      <c r="F82" s="39">
        <v>97</v>
      </c>
      <c r="G82" s="39">
        <v>133</v>
      </c>
      <c r="H82" s="21">
        <f t="shared" si="3"/>
        <v>230</v>
      </c>
      <c r="I82" s="39">
        <v>2</v>
      </c>
      <c r="J82" s="39">
        <f t="shared" si="2"/>
        <v>274.25147437557405</v>
      </c>
    </row>
    <row r="83" spans="1:10" ht="15" x14ac:dyDescent="0.2">
      <c r="A83" s="39">
        <v>85</v>
      </c>
      <c r="B83" s="39" t="s">
        <v>42</v>
      </c>
      <c r="C83" s="50">
        <v>1993</v>
      </c>
      <c r="D83" s="50" t="s">
        <v>27</v>
      </c>
      <c r="E83" s="39">
        <v>84.1</v>
      </c>
      <c r="F83" s="39">
        <v>92</v>
      </c>
      <c r="G83" s="39">
        <v>121</v>
      </c>
      <c r="H83" s="21">
        <f t="shared" si="3"/>
        <v>213</v>
      </c>
      <c r="I83" s="39">
        <v>3</v>
      </c>
      <c r="J83" s="39">
        <f t="shared" si="2"/>
        <v>255.01990874849312</v>
      </c>
    </row>
    <row r="84" spans="1:10" ht="15" x14ac:dyDescent="0.2">
      <c r="A84" s="39">
        <v>85</v>
      </c>
      <c r="B84" s="39" t="s">
        <v>1179</v>
      </c>
      <c r="C84" s="50">
        <v>1990</v>
      </c>
      <c r="D84" s="50" t="s">
        <v>36</v>
      </c>
      <c r="E84" s="39">
        <v>80.599999999999994</v>
      </c>
      <c r="F84" s="39">
        <v>83</v>
      </c>
      <c r="G84" s="39">
        <v>95</v>
      </c>
      <c r="H84" s="21">
        <f t="shared" si="3"/>
        <v>178</v>
      </c>
      <c r="I84" s="39">
        <v>4</v>
      </c>
      <c r="J84" s="39">
        <f t="shared" si="2"/>
        <v>217.78514942895353</v>
      </c>
    </row>
    <row r="85" spans="1:10" ht="15" x14ac:dyDescent="0.2">
      <c r="A85" s="39">
        <v>85</v>
      </c>
      <c r="B85" s="39" t="s">
        <v>1004</v>
      </c>
      <c r="C85" s="50">
        <v>1994</v>
      </c>
      <c r="D85" s="50" t="s">
        <v>27</v>
      </c>
      <c r="E85" s="39">
        <v>83.7</v>
      </c>
      <c r="F85" s="39">
        <v>62</v>
      </c>
      <c r="G85" s="39">
        <v>72</v>
      </c>
      <c r="H85" s="21">
        <f t="shared" si="3"/>
        <v>134</v>
      </c>
      <c r="I85" s="39">
        <v>5</v>
      </c>
      <c r="J85" s="39">
        <f t="shared" si="2"/>
        <v>160.81571104674842</v>
      </c>
    </row>
    <row r="86" spans="1:10" ht="15" x14ac:dyDescent="0.2">
      <c r="A86" s="39">
        <v>85</v>
      </c>
      <c r="B86" s="39" t="s">
        <v>1229</v>
      </c>
      <c r="C86" s="50">
        <v>1982</v>
      </c>
      <c r="D86" s="50" t="s">
        <v>40</v>
      </c>
      <c r="E86" s="39">
        <v>84.4</v>
      </c>
      <c r="F86" s="39">
        <v>70</v>
      </c>
      <c r="G86" s="39" t="s">
        <v>935</v>
      </c>
      <c r="H86" s="21" t="s">
        <v>935</v>
      </c>
      <c r="I86" s="39" t="s">
        <v>935</v>
      </c>
      <c r="J86" s="39" t="s">
        <v>935</v>
      </c>
    </row>
    <row r="87" spans="1:10" ht="15" x14ac:dyDescent="0.2">
      <c r="A87" s="39"/>
      <c r="B87" s="39"/>
      <c r="C87" s="50"/>
      <c r="D87" s="50"/>
      <c r="E87" s="39"/>
      <c r="F87" s="39"/>
      <c r="G87" s="39"/>
      <c r="H87" s="21"/>
      <c r="I87" s="39"/>
      <c r="J87" s="39"/>
    </row>
    <row r="88" spans="1:10" ht="15" x14ac:dyDescent="0.2">
      <c r="A88" s="39">
        <v>94</v>
      </c>
      <c r="B88" s="39" t="s">
        <v>19</v>
      </c>
      <c r="C88" s="50">
        <v>1991</v>
      </c>
      <c r="D88" s="50" t="s">
        <v>36</v>
      </c>
      <c r="E88" s="39">
        <v>92.7</v>
      </c>
      <c r="F88" s="39">
        <v>128</v>
      </c>
      <c r="G88" s="39">
        <v>159</v>
      </c>
      <c r="H88" s="21">
        <f t="shared" si="3"/>
        <v>287</v>
      </c>
      <c r="I88" s="39">
        <v>1</v>
      </c>
      <c r="J88" s="39">
        <f t="shared" si="2"/>
        <v>328.49623043450708</v>
      </c>
    </row>
    <row r="89" spans="1:10" ht="15" x14ac:dyDescent="0.2">
      <c r="A89" s="39">
        <v>94</v>
      </c>
      <c r="B89" s="39" t="s">
        <v>847</v>
      </c>
      <c r="C89" s="50">
        <v>1990</v>
      </c>
      <c r="D89" s="50" t="s">
        <v>36</v>
      </c>
      <c r="E89" s="39">
        <v>90</v>
      </c>
      <c r="F89" s="39">
        <v>106</v>
      </c>
      <c r="G89" s="39">
        <v>131</v>
      </c>
      <c r="H89" s="21">
        <f t="shared" si="3"/>
        <v>237</v>
      </c>
      <c r="I89" s="39">
        <v>2</v>
      </c>
      <c r="J89" s="39">
        <f t="shared" si="2"/>
        <v>274.81111300739047</v>
      </c>
    </row>
    <row r="90" spans="1:10" ht="15" x14ac:dyDescent="0.2">
      <c r="A90" s="39">
        <v>94</v>
      </c>
      <c r="B90" s="39" t="s">
        <v>1349</v>
      </c>
      <c r="C90" s="50">
        <v>1992</v>
      </c>
      <c r="D90" s="50" t="s">
        <v>36</v>
      </c>
      <c r="E90" s="39">
        <v>89.2</v>
      </c>
      <c r="F90" s="39">
        <v>85</v>
      </c>
      <c r="G90" s="39">
        <v>125</v>
      </c>
      <c r="H90" s="21">
        <f t="shared" si="3"/>
        <v>210</v>
      </c>
      <c r="I90" s="39">
        <v>3</v>
      </c>
      <c r="J90" s="39">
        <f t="shared" si="2"/>
        <v>244.48880196574336</v>
      </c>
    </row>
    <row r="91" spans="1:10" ht="15" x14ac:dyDescent="0.2">
      <c r="A91" s="39">
        <v>94</v>
      </c>
      <c r="B91" s="39" t="s">
        <v>1280</v>
      </c>
      <c r="C91" s="50">
        <v>1994</v>
      </c>
      <c r="D91" s="50" t="s">
        <v>27</v>
      </c>
      <c r="E91" s="39">
        <v>91</v>
      </c>
      <c r="F91" s="39">
        <v>75</v>
      </c>
      <c r="G91" s="39">
        <v>90</v>
      </c>
      <c r="H91" s="21">
        <f t="shared" si="3"/>
        <v>165</v>
      </c>
      <c r="I91" s="39">
        <v>4</v>
      </c>
      <c r="J91" s="39">
        <f t="shared" si="2"/>
        <v>190.38476522332209</v>
      </c>
    </row>
    <row r="92" spans="1:10" ht="15" x14ac:dyDescent="0.2">
      <c r="A92" s="39"/>
      <c r="B92" s="39"/>
      <c r="C92" s="50"/>
      <c r="D92" s="50"/>
      <c r="E92" s="39"/>
      <c r="F92" s="39"/>
      <c r="G92" s="39"/>
      <c r="H92" s="21"/>
      <c r="I92" s="39"/>
      <c r="J92" s="39"/>
    </row>
    <row r="93" spans="1:10" ht="15" x14ac:dyDescent="0.2">
      <c r="A93" s="39">
        <v>105</v>
      </c>
      <c r="B93" s="39" t="s">
        <v>849</v>
      </c>
      <c r="C93" s="50">
        <v>1989</v>
      </c>
      <c r="D93" s="50" t="s">
        <v>40</v>
      </c>
      <c r="E93" s="39">
        <v>95.7</v>
      </c>
      <c r="F93" s="39">
        <v>115</v>
      </c>
      <c r="G93" s="39">
        <v>130</v>
      </c>
      <c r="H93" s="21">
        <f t="shared" si="3"/>
        <v>245</v>
      </c>
      <c r="I93" s="39">
        <v>1</v>
      </c>
      <c r="J93" s="39">
        <f t="shared" si="2"/>
        <v>276.71307841514471</v>
      </c>
    </row>
    <row r="94" spans="1:10" ht="15" x14ac:dyDescent="0.2">
      <c r="A94" s="39">
        <v>105</v>
      </c>
      <c r="B94" s="39" t="s">
        <v>1230</v>
      </c>
      <c r="C94" s="50">
        <v>1991</v>
      </c>
      <c r="D94" s="50" t="s">
        <v>36</v>
      </c>
      <c r="E94" s="39">
        <v>102.9</v>
      </c>
      <c r="F94" s="39">
        <v>100</v>
      </c>
      <c r="G94" s="39">
        <v>130</v>
      </c>
      <c r="H94" s="21">
        <f t="shared" si="3"/>
        <v>230</v>
      </c>
      <c r="I94" s="39">
        <v>2</v>
      </c>
      <c r="J94" s="39">
        <f t="shared" si="2"/>
        <v>252.66026301316765</v>
      </c>
    </row>
    <row r="95" spans="1:10" ht="15" x14ac:dyDescent="0.2">
      <c r="A95" s="39">
        <v>105</v>
      </c>
      <c r="B95" s="39" t="s">
        <v>1350</v>
      </c>
      <c r="C95" s="50">
        <v>1989</v>
      </c>
      <c r="D95" s="50" t="s">
        <v>40</v>
      </c>
      <c r="E95" s="39">
        <v>100.3</v>
      </c>
      <c r="F95" s="39">
        <v>93</v>
      </c>
      <c r="G95" s="39">
        <v>134</v>
      </c>
      <c r="H95" s="21">
        <f t="shared" si="3"/>
        <v>227</v>
      </c>
      <c r="I95" s="39">
        <v>3</v>
      </c>
      <c r="J95" s="39">
        <f t="shared" si="2"/>
        <v>251.71550088066061</v>
      </c>
    </row>
    <row r="96" spans="1:10" ht="15" x14ac:dyDescent="0.2">
      <c r="A96" s="39">
        <v>105</v>
      </c>
      <c r="B96" s="39" t="s">
        <v>1231</v>
      </c>
      <c r="C96" s="50">
        <v>1992</v>
      </c>
      <c r="D96" s="50" t="s">
        <v>36</v>
      </c>
      <c r="E96" s="39">
        <v>104.2</v>
      </c>
      <c r="F96" s="39">
        <v>90</v>
      </c>
      <c r="G96" s="39">
        <v>127</v>
      </c>
      <c r="H96" s="21">
        <f t="shared" si="3"/>
        <v>217</v>
      </c>
      <c r="I96" s="39">
        <v>4</v>
      </c>
      <c r="J96" s="39">
        <f t="shared" si="2"/>
        <v>237.32346656429834</v>
      </c>
    </row>
    <row r="97" spans="1:10" ht="15" x14ac:dyDescent="0.2">
      <c r="A97" s="39">
        <v>105</v>
      </c>
      <c r="B97" s="39" t="s">
        <v>1351</v>
      </c>
      <c r="C97" s="50">
        <v>1990</v>
      </c>
      <c r="D97" s="50" t="s">
        <v>36</v>
      </c>
      <c r="E97" s="39">
        <v>99.3</v>
      </c>
      <c r="F97" s="39">
        <v>87</v>
      </c>
      <c r="G97" s="39">
        <v>110</v>
      </c>
      <c r="H97" s="21">
        <f t="shared" si="3"/>
        <v>197</v>
      </c>
      <c r="I97" s="39">
        <v>5</v>
      </c>
      <c r="J97" s="39">
        <f t="shared" si="2"/>
        <v>219.279811175383</v>
      </c>
    </row>
    <row r="98" spans="1:10" ht="15" x14ac:dyDescent="0.2">
      <c r="A98" s="39">
        <v>105</v>
      </c>
      <c r="B98" s="39" t="s">
        <v>769</v>
      </c>
      <c r="C98" s="50">
        <v>1991</v>
      </c>
      <c r="D98" s="50" t="s">
        <v>36</v>
      </c>
      <c r="E98" s="117">
        <v>99.7</v>
      </c>
      <c r="F98" s="39" t="s">
        <v>935</v>
      </c>
      <c r="G98" s="39">
        <v>130</v>
      </c>
      <c r="H98" s="21" t="s">
        <v>935</v>
      </c>
      <c r="I98" s="39" t="s">
        <v>935</v>
      </c>
      <c r="J98" s="39" t="s">
        <v>935</v>
      </c>
    </row>
    <row r="99" spans="1:10" ht="15" x14ac:dyDescent="0.2">
      <c r="A99" s="39">
        <v>105</v>
      </c>
      <c r="B99" s="39" t="s">
        <v>839</v>
      </c>
      <c r="C99" s="50">
        <v>1990</v>
      </c>
      <c r="D99" s="50" t="s">
        <v>36</v>
      </c>
      <c r="E99" s="39">
        <v>100.4</v>
      </c>
      <c r="F99" s="39">
        <v>83</v>
      </c>
      <c r="G99" s="39" t="s">
        <v>935</v>
      </c>
      <c r="H99" s="21" t="s">
        <v>935</v>
      </c>
      <c r="I99" s="39" t="s">
        <v>935</v>
      </c>
      <c r="J99" s="39" t="s">
        <v>935</v>
      </c>
    </row>
    <row r="100" spans="1:10" ht="15" x14ac:dyDescent="0.2">
      <c r="A100" s="39"/>
      <c r="B100" s="39"/>
      <c r="C100" s="50"/>
      <c r="D100" s="50"/>
      <c r="E100" s="39"/>
      <c r="F100" s="39"/>
      <c r="G100" s="39"/>
      <c r="H100" s="21"/>
      <c r="I100" s="39"/>
      <c r="J100" s="39"/>
    </row>
    <row r="101" spans="1:10" ht="15" x14ac:dyDescent="0.2">
      <c r="A101" s="39" t="s">
        <v>281</v>
      </c>
      <c r="B101" s="39" t="s">
        <v>773</v>
      </c>
      <c r="C101" s="50">
        <v>1989</v>
      </c>
      <c r="D101" s="50" t="s">
        <v>40</v>
      </c>
      <c r="E101" s="39">
        <v>107.8</v>
      </c>
      <c r="F101" s="39">
        <v>133</v>
      </c>
      <c r="G101" s="39">
        <v>161</v>
      </c>
      <c r="H101" s="21">
        <f t="shared" si="3"/>
        <v>294</v>
      </c>
      <c r="I101" s="39">
        <v>1</v>
      </c>
      <c r="J101" s="39">
        <f t="shared" si="2"/>
        <v>317.86713398064995</v>
      </c>
    </row>
    <row r="102" spans="1:10" ht="15" x14ac:dyDescent="0.2">
      <c r="A102" s="39" t="s">
        <v>281</v>
      </c>
      <c r="B102" s="39" t="s">
        <v>932</v>
      </c>
      <c r="C102" s="50">
        <v>1973</v>
      </c>
      <c r="D102" s="50" t="s">
        <v>44</v>
      </c>
      <c r="E102" s="39">
        <v>115.1</v>
      </c>
      <c r="F102" s="39">
        <v>105</v>
      </c>
      <c r="G102" s="39">
        <v>135</v>
      </c>
      <c r="H102" s="21">
        <f t="shared" si="3"/>
        <v>240</v>
      </c>
      <c r="I102" s="39">
        <v>2</v>
      </c>
      <c r="J102" s="39">
        <f t="shared" si="2"/>
        <v>254.36790221863907</v>
      </c>
    </row>
    <row r="103" spans="1:10" ht="15" x14ac:dyDescent="0.2">
      <c r="A103" s="39" t="s">
        <v>281</v>
      </c>
      <c r="B103" s="39" t="s">
        <v>1232</v>
      </c>
      <c r="C103" s="50">
        <v>1986</v>
      </c>
      <c r="D103" s="50" t="s">
        <v>40</v>
      </c>
      <c r="E103" s="39">
        <v>120.1</v>
      </c>
      <c r="F103" s="39">
        <v>100</v>
      </c>
      <c r="G103" s="39">
        <v>126</v>
      </c>
      <c r="H103" s="21">
        <f t="shared" si="3"/>
        <v>226</v>
      </c>
      <c r="I103" s="39">
        <v>3</v>
      </c>
      <c r="J103" s="39">
        <f t="shared" si="2"/>
        <v>236.82509548271338</v>
      </c>
    </row>
    <row r="104" spans="1:10" ht="15" x14ac:dyDescent="0.2">
      <c r="A104" s="39" t="s">
        <v>281</v>
      </c>
      <c r="B104" s="39" t="s">
        <v>887</v>
      </c>
      <c r="C104" s="50">
        <v>1968</v>
      </c>
      <c r="D104" s="50" t="s">
        <v>44</v>
      </c>
      <c r="E104" s="39">
        <v>116.5</v>
      </c>
      <c r="F104" s="39">
        <v>100</v>
      </c>
      <c r="G104" s="39">
        <v>125</v>
      </c>
      <c r="H104" s="21">
        <f t="shared" si="3"/>
        <v>225</v>
      </c>
      <c r="I104" s="39">
        <v>4</v>
      </c>
      <c r="J104" s="39">
        <f t="shared" si="2"/>
        <v>237.67141541304093</v>
      </c>
    </row>
    <row r="105" spans="1:10" ht="15" x14ac:dyDescent="0.2">
      <c r="A105" s="16"/>
      <c r="B105" s="21"/>
      <c r="C105" s="16"/>
      <c r="D105" s="50"/>
      <c r="E105" s="39"/>
      <c r="F105" s="39"/>
      <c r="G105" s="39"/>
      <c r="H105" s="21"/>
      <c r="I105" s="39"/>
      <c r="J105" s="39"/>
    </row>
  </sheetData>
  <pageMargins left="0.25" right="0.25" top="0.25" bottom="0.25" header="0.3" footer="0.3"/>
  <pageSetup orientation="portrait" horizontalDpi="300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6"/>
  <sheetViews>
    <sheetView workbookViewId="0">
      <selection activeCell="H2" sqref="H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0" ht="15.75" x14ac:dyDescent="0.25">
      <c r="A1" s="2" t="s">
        <v>705</v>
      </c>
      <c r="B1" s="3" t="s">
        <v>1112</v>
      </c>
      <c r="C1" s="3"/>
      <c r="D1" s="3"/>
      <c r="E1" s="2" t="s">
        <v>2</v>
      </c>
      <c r="F1" s="3"/>
      <c r="H1" s="23" t="s">
        <v>636</v>
      </c>
      <c r="I1" s="3"/>
      <c r="J1" s="3"/>
    </row>
    <row r="2" spans="1:10" ht="15.75" x14ac:dyDescent="0.25">
      <c r="A2" s="2" t="s">
        <v>0</v>
      </c>
      <c r="B2" s="3"/>
      <c r="C2" s="23" t="s">
        <v>638</v>
      </c>
      <c r="D2" s="3"/>
      <c r="E2" s="2" t="s">
        <v>3</v>
      </c>
      <c r="F2" s="3"/>
      <c r="G2" s="3"/>
      <c r="H2" s="3"/>
      <c r="I2" s="47"/>
      <c r="J2" s="3" t="s">
        <v>919</v>
      </c>
    </row>
    <row r="3" spans="1:10" ht="15.75" x14ac:dyDescent="0.25">
      <c r="A3" s="5" t="s">
        <v>1</v>
      </c>
      <c r="B3" s="6"/>
      <c r="C3" s="24" t="s">
        <v>1373</v>
      </c>
      <c r="D3" s="6"/>
      <c r="E3" s="6"/>
      <c r="F3" s="6"/>
      <c r="G3" s="6"/>
      <c r="H3" s="6"/>
      <c r="I3" s="6"/>
      <c r="J3" s="6"/>
    </row>
    <row r="4" spans="1:10" ht="15.75" x14ac:dyDescent="0.25">
      <c r="A4" s="36" t="s">
        <v>5</v>
      </c>
      <c r="B4" s="37" t="s">
        <v>6</v>
      </c>
      <c r="C4" s="36" t="s">
        <v>9</v>
      </c>
      <c r="D4" s="37" t="s">
        <v>7</v>
      </c>
      <c r="E4" s="36" t="s">
        <v>8</v>
      </c>
      <c r="F4" s="37" t="s">
        <v>10</v>
      </c>
      <c r="G4" s="36" t="s">
        <v>11</v>
      </c>
      <c r="H4" s="37" t="s">
        <v>12</v>
      </c>
      <c r="I4" s="36" t="s">
        <v>13</v>
      </c>
      <c r="J4" s="36" t="s">
        <v>1173</v>
      </c>
    </row>
    <row r="5" spans="1:10" ht="15" x14ac:dyDescent="0.2">
      <c r="A5" s="38">
        <v>48</v>
      </c>
      <c r="B5" s="38" t="s">
        <v>1199</v>
      </c>
      <c r="C5" s="91">
        <v>1992</v>
      </c>
      <c r="D5" s="41" t="s">
        <v>36</v>
      </c>
      <c r="E5" s="41">
        <v>47.4</v>
      </c>
      <c r="F5" s="80">
        <v>40</v>
      </c>
      <c r="G5" s="80">
        <v>58</v>
      </c>
      <c r="H5" s="129">
        <f>F5+G5</f>
        <v>98</v>
      </c>
      <c r="I5" s="41">
        <v>1</v>
      </c>
      <c r="J5" s="41">
        <f>(10)^((1.056683941)*((LOG10(E5/125.441))^2))*H5</f>
        <v>151.35427618548928</v>
      </c>
    </row>
    <row r="6" spans="1:10" ht="15" x14ac:dyDescent="0.2">
      <c r="A6" s="39">
        <v>48</v>
      </c>
      <c r="B6" s="39" t="s">
        <v>1288</v>
      </c>
      <c r="C6" s="92">
        <v>1995</v>
      </c>
      <c r="D6" s="40" t="s">
        <v>27</v>
      </c>
      <c r="E6" s="40">
        <v>42.5</v>
      </c>
      <c r="F6" s="55">
        <v>26</v>
      </c>
      <c r="G6" s="55">
        <v>37</v>
      </c>
      <c r="H6" s="129">
        <f t="shared" ref="H6:H55" si="0">F6+G6</f>
        <v>63</v>
      </c>
      <c r="I6" s="40">
        <v>2</v>
      </c>
      <c r="J6" s="41">
        <f t="shared" ref="J6:J24" si="1">(10)^((1.056683941)*((LOG10(E6/125.441))^2))*H6</f>
        <v>107.84804389156979</v>
      </c>
    </row>
    <row r="7" spans="1:10" ht="15" x14ac:dyDescent="0.2">
      <c r="A7" s="39">
        <v>48</v>
      </c>
      <c r="B7" s="39" t="s">
        <v>1114</v>
      </c>
      <c r="C7" s="92">
        <v>2001</v>
      </c>
      <c r="D7" s="40" t="s">
        <v>27</v>
      </c>
      <c r="E7" s="40">
        <v>35.9</v>
      </c>
      <c r="F7" s="55">
        <v>16</v>
      </c>
      <c r="G7" s="55">
        <v>19</v>
      </c>
      <c r="H7" s="129">
        <f t="shared" si="0"/>
        <v>35</v>
      </c>
      <c r="I7" s="40">
        <v>3</v>
      </c>
      <c r="J7" s="41">
        <f t="shared" si="1"/>
        <v>71.783784153891347</v>
      </c>
    </row>
    <row r="8" spans="1:10" ht="15" x14ac:dyDescent="0.2">
      <c r="A8" s="39"/>
      <c r="B8" s="39"/>
      <c r="C8" s="92"/>
      <c r="D8" s="40"/>
      <c r="E8" s="40"/>
      <c r="F8" s="55"/>
      <c r="G8" s="55"/>
      <c r="H8" s="129"/>
      <c r="I8" s="40"/>
      <c r="J8" s="41"/>
    </row>
    <row r="9" spans="1:10" ht="15" x14ac:dyDescent="0.2">
      <c r="A9" s="39">
        <v>53</v>
      </c>
      <c r="B9" s="39" t="s">
        <v>976</v>
      </c>
      <c r="C9" s="92">
        <v>1991</v>
      </c>
      <c r="D9" s="40" t="s">
        <v>36</v>
      </c>
      <c r="E9" s="40">
        <v>51.6</v>
      </c>
      <c r="F9" s="55">
        <v>40</v>
      </c>
      <c r="G9" s="55">
        <v>52</v>
      </c>
      <c r="H9" s="129">
        <f t="shared" si="0"/>
        <v>92</v>
      </c>
      <c r="I9" s="40">
        <v>1</v>
      </c>
      <c r="J9" s="41">
        <f t="shared" si="1"/>
        <v>132.14723682390587</v>
      </c>
    </row>
    <row r="10" spans="1:10" ht="15" x14ac:dyDescent="0.2">
      <c r="A10" s="39"/>
      <c r="B10" s="39"/>
      <c r="C10" s="92"/>
      <c r="D10" s="40"/>
      <c r="E10" s="40"/>
      <c r="F10" s="55"/>
      <c r="G10" s="55"/>
      <c r="H10" s="129"/>
      <c r="I10" s="40"/>
      <c r="J10" s="41"/>
    </row>
    <row r="11" spans="1:10" ht="15" x14ac:dyDescent="0.2">
      <c r="A11" s="39">
        <v>58</v>
      </c>
      <c r="B11" s="39" t="s">
        <v>1365</v>
      </c>
      <c r="C11" s="92">
        <v>1994</v>
      </c>
      <c r="D11" s="40" t="s">
        <v>27</v>
      </c>
      <c r="E11" s="40">
        <v>57.5</v>
      </c>
      <c r="F11" s="55">
        <v>39</v>
      </c>
      <c r="G11" s="55">
        <v>60</v>
      </c>
      <c r="H11" s="129">
        <f t="shared" si="0"/>
        <v>99</v>
      </c>
      <c r="I11" s="40">
        <v>1</v>
      </c>
      <c r="J11" s="41">
        <f t="shared" si="1"/>
        <v>130.89011125981105</v>
      </c>
    </row>
    <row r="12" spans="1:10" ht="15" x14ac:dyDescent="0.2">
      <c r="A12" s="39">
        <v>58</v>
      </c>
      <c r="B12" s="39" t="s">
        <v>1254</v>
      </c>
      <c r="C12" s="92">
        <v>1995</v>
      </c>
      <c r="D12" s="40" t="s">
        <v>27</v>
      </c>
      <c r="E12" s="40">
        <v>55.4</v>
      </c>
      <c r="F12" s="55">
        <v>40</v>
      </c>
      <c r="G12" s="55">
        <v>50</v>
      </c>
      <c r="H12" s="129">
        <f t="shared" si="0"/>
        <v>90</v>
      </c>
      <c r="I12" s="40">
        <v>2</v>
      </c>
      <c r="J12" s="41">
        <f t="shared" si="1"/>
        <v>122.28083569746076</v>
      </c>
    </row>
    <row r="13" spans="1:10" ht="15" x14ac:dyDescent="0.2">
      <c r="A13" s="39">
        <v>58</v>
      </c>
      <c r="B13" s="39" t="s">
        <v>1202</v>
      </c>
      <c r="C13" s="92">
        <v>1995</v>
      </c>
      <c r="D13" s="40" t="s">
        <v>27</v>
      </c>
      <c r="E13" s="40">
        <v>54.2</v>
      </c>
      <c r="F13" s="55">
        <v>35</v>
      </c>
      <c r="G13" s="55">
        <v>51</v>
      </c>
      <c r="H13" s="129">
        <f t="shared" si="0"/>
        <v>86</v>
      </c>
      <c r="I13" s="40">
        <v>3</v>
      </c>
      <c r="J13" s="41">
        <f t="shared" si="1"/>
        <v>118.80745652624155</v>
      </c>
    </row>
    <row r="14" spans="1:10" ht="15" x14ac:dyDescent="0.2">
      <c r="A14" s="39">
        <v>58</v>
      </c>
      <c r="B14" s="39" t="s">
        <v>1366</v>
      </c>
      <c r="C14" s="92">
        <v>1995</v>
      </c>
      <c r="D14" s="40" t="s">
        <v>27</v>
      </c>
      <c r="E14" s="40">
        <v>55.5</v>
      </c>
      <c r="F14" s="55">
        <v>26</v>
      </c>
      <c r="G14" s="55">
        <v>32</v>
      </c>
      <c r="H14" s="129">
        <f t="shared" si="0"/>
        <v>58</v>
      </c>
      <c r="I14" s="40">
        <v>4</v>
      </c>
      <c r="J14" s="41">
        <f t="shared" si="1"/>
        <v>78.696794081663512</v>
      </c>
    </row>
    <row r="15" spans="1:10" ht="15" x14ac:dyDescent="0.2">
      <c r="A15" s="39"/>
      <c r="B15" s="39"/>
      <c r="C15" s="92"/>
      <c r="D15" s="40"/>
      <c r="E15" s="40"/>
      <c r="F15" s="55"/>
      <c r="G15" s="55"/>
      <c r="H15" s="129"/>
      <c r="I15" s="40"/>
      <c r="J15" s="41"/>
    </row>
    <row r="16" spans="1:10" ht="15" x14ac:dyDescent="0.2">
      <c r="A16" s="39">
        <v>63</v>
      </c>
      <c r="B16" s="39" t="s">
        <v>983</v>
      </c>
      <c r="C16" s="92">
        <v>1994</v>
      </c>
      <c r="D16" s="40" t="s">
        <v>27</v>
      </c>
      <c r="E16" s="40">
        <v>62.8</v>
      </c>
      <c r="F16" s="55">
        <v>56</v>
      </c>
      <c r="G16" s="55">
        <v>67</v>
      </c>
      <c r="H16" s="129">
        <f t="shared" si="0"/>
        <v>123</v>
      </c>
      <c r="I16" s="40">
        <v>1</v>
      </c>
      <c r="J16" s="41">
        <f t="shared" si="1"/>
        <v>153.21847944605122</v>
      </c>
    </row>
    <row r="17" spans="1:10" ht="15" x14ac:dyDescent="0.2">
      <c r="A17" s="39">
        <v>63</v>
      </c>
      <c r="B17" s="39" t="s">
        <v>1055</v>
      </c>
      <c r="C17" s="92">
        <v>1993</v>
      </c>
      <c r="D17" s="40" t="s">
        <v>27</v>
      </c>
      <c r="E17" s="40">
        <v>61.6</v>
      </c>
      <c r="F17" s="55">
        <v>40</v>
      </c>
      <c r="G17" s="55">
        <v>55</v>
      </c>
      <c r="H17" s="129">
        <f t="shared" si="0"/>
        <v>95</v>
      </c>
      <c r="I17" s="130">
        <v>2</v>
      </c>
      <c r="J17" s="41">
        <f t="shared" si="1"/>
        <v>119.8187141930666</v>
      </c>
    </row>
    <row r="18" spans="1:10" ht="15" x14ac:dyDescent="0.2">
      <c r="A18" s="39"/>
      <c r="B18" s="39"/>
      <c r="C18" s="92"/>
      <c r="D18" s="40"/>
      <c r="E18" s="40"/>
      <c r="F18" s="55"/>
      <c r="G18" s="55"/>
      <c r="H18" s="129"/>
      <c r="I18" s="130"/>
      <c r="J18" s="41"/>
    </row>
    <row r="19" spans="1:10" ht="15" x14ac:dyDescent="0.2">
      <c r="A19" s="39">
        <v>69</v>
      </c>
      <c r="B19" s="39" t="s">
        <v>1219</v>
      </c>
      <c r="C19" s="92">
        <v>1990</v>
      </c>
      <c r="D19" s="40" t="s">
        <v>36</v>
      </c>
      <c r="E19" s="40">
        <v>68.900000000000006</v>
      </c>
      <c r="F19" s="55">
        <v>62</v>
      </c>
      <c r="G19" s="55">
        <v>80</v>
      </c>
      <c r="H19" s="129">
        <f t="shared" si="0"/>
        <v>142</v>
      </c>
      <c r="I19" s="40">
        <v>1</v>
      </c>
      <c r="J19" s="41">
        <f t="shared" si="1"/>
        <v>167.43308204447752</v>
      </c>
    </row>
    <row r="20" spans="1:10" ht="15" x14ac:dyDescent="0.2">
      <c r="A20" s="39">
        <v>69</v>
      </c>
      <c r="B20" s="39" t="s">
        <v>808</v>
      </c>
      <c r="C20" s="92">
        <v>1990</v>
      </c>
      <c r="D20" s="40" t="s">
        <v>36</v>
      </c>
      <c r="E20" s="40">
        <v>66.5</v>
      </c>
      <c r="F20" s="55">
        <v>47</v>
      </c>
      <c r="G20" s="55">
        <v>69</v>
      </c>
      <c r="H20" s="129">
        <f t="shared" si="0"/>
        <v>116</v>
      </c>
      <c r="I20" s="40">
        <v>2</v>
      </c>
      <c r="J20" s="41">
        <f t="shared" si="1"/>
        <v>139.54979487044653</v>
      </c>
    </row>
    <row r="21" spans="1:10" ht="15" x14ac:dyDescent="0.2">
      <c r="A21" s="39"/>
      <c r="B21" s="39"/>
      <c r="C21" s="92"/>
      <c r="D21" s="40"/>
      <c r="E21" s="40"/>
      <c r="F21" s="55"/>
      <c r="G21" s="55"/>
      <c r="H21" s="129"/>
      <c r="I21" s="40"/>
      <c r="J21" s="41"/>
    </row>
    <row r="22" spans="1:10" ht="15" x14ac:dyDescent="0.2">
      <c r="A22" s="39" t="s">
        <v>271</v>
      </c>
      <c r="B22" s="39" t="s">
        <v>810</v>
      </c>
      <c r="C22" s="92">
        <v>1993</v>
      </c>
      <c r="D22" s="40" t="s">
        <v>27</v>
      </c>
      <c r="E22" s="40">
        <v>94.6</v>
      </c>
      <c r="F22" s="55">
        <v>65</v>
      </c>
      <c r="G22" s="119">
        <v>97</v>
      </c>
      <c r="H22" s="129">
        <f t="shared" si="0"/>
        <v>162</v>
      </c>
      <c r="I22" s="40">
        <v>1</v>
      </c>
      <c r="J22" s="41">
        <f t="shared" si="1"/>
        <v>168.02906202927392</v>
      </c>
    </row>
    <row r="23" spans="1:10" ht="15" x14ac:dyDescent="0.2">
      <c r="A23" s="39" t="s">
        <v>271</v>
      </c>
      <c r="B23" s="39" t="s">
        <v>1341</v>
      </c>
      <c r="C23" s="92">
        <v>1995</v>
      </c>
      <c r="D23" s="40" t="s">
        <v>27</v>
      </c>
      <c r="E23" s="40">
        <v>76.5</v>
      </c>
      <c r="F23" s="55">
        <v>36</v>
      </c>
      <c r="G23" s="55">
        <v>52</v>
      </c>
      <c r="H23" s="129">
        <f t="shared" si="0"/>
        <v>88</v>
      </c>
      <c r="I23" s="40">
        <v>2</v>
      </c>
      <c r="J23" s="41">
        <f t="shared" si="1"/>
        <v>98.452579922138185</v>
      </c>
    </row>
    <row r="24" spans="1:10" ht="15" x14ac:dyDescent="0.2">
      <c r="A24" s="39" t="s">
        <v>271</v>
      </c>
      <c r="B24" s="39" t="s">
        <v>63</v>
      </c>
      <c r="C24" s="92">
        <v>1947</v>
      </c>
      <c r="D24" s="40" t="s">
        <v>40</v>
      </c>
      <c r="E24" s="40">
        <v>95.6</v>
      </c>
      <c r="F24" s="55">
        <v>22</v>
      </c>
      <c r="G24" s="55">
        <v>33</v>
      </c>
      <c r="H24" s="129">
        <f t="shared" si="0"/>
        <v>55</v>
      </c>
      <c r="I24" s="40">
        <v>3</v>
      </c>
      <c r="J24" s="41">
        <f t="shared" si="1"/>
        <v>56.894642426435311</v>
      </c>
    </row>
    <row r="25" spans="1:10" ht="15" x14ac:dyDescent="0.2">
      <c r="A25" s="40"/>
      <c r="B25" s="39"/>
      <c r="C25" s="92"/>
      <c r="D25" s="40"/>
      <c r="E25" s="40"/>
      <c r="F25" s="40"/>
      <c r="G25" s="40"/>
      <c r="H25" s="129"/>
      <c r="I25" s="40"/>
      <c r="J25" s="39"/>
    </row>
    <row r="26" spans="1:10" ht="15" x14ac:dyDescent="0.2">
      <c r="A26" s="38">
        <v>56</v>
      </c>
      <c r="B26" s="38" t="s">
        <v>905</v>
      </c>
      <c r="C26" s="91">
        <v>1988</v>
      </c>
      <c r="D26" s="41" t="s">
        <v>40</v>
      </c>
      <c r="E26" s="41">
        <v>55.2</v>
      </c>
      <c r="F26" s="80">
        <v>81</v>
      </c>
      <c r="G26" s="80">
        <v>101</v>
      </c>
      <c r="H26" s="129">
        <f t="shared" si="0"/>
        <v>182</v>
      </c>
      <c r="I26" s="129">
        <v>1</v>
      </c>
      <c r="J26" s="39">
        <f>(10)^((0.784780654)*((LOG10(E26/173.961))^2))*H26</f>
        <v>285.16825319582017</v>
      </c>
    </row>
    <row r="27" spans="1:10" ht="15" x14ac:dyDescent="0.2">
      <c r="A27" s="39">
        <v>56</v>
      </c>
      <c r="B27" s="39" t="s">
        <v>1295</v>
      </c>
      <c r="C27" s="92">
        <v>1997</v>
      </c>
      <c r="D27" s="40" t="s">
        <v>27</v>
      </c>
      <c r="E27" s="40">
        <v>42.9</v>
      </c>
      <c r="F27" s="55">
        <v>27</v>
      </c>
      <c r="G27" s="55">
        <v>38</v>
      </c>
      <c r="H27" s="129">
        <f t="shared" si="0"/>
        <v>65</v>
      </c>
      <c r="I27" s="130">
        <v>2</v>
      </c>
      <c r="J27" s="39">
        <f t="shared" ref="J27:J55" si="2">(10)^((0.784780654)*((LOG10(E27/173.961))^2))*H27</f>
        <v>126.76908694493392</v>
      </c>
    </row>
    <row r="28" spans="1:10" ht="15" x14ac:dyDescent="0.2">
      <c r="A28" s="39"/>
      <c r="B28" s="39"/>
      <c r="C28" s="92"/>
      <c r="D28" s="40"/>
      <c r="E28" s="40"/>
      <c r="F28" s="55"/>
      <c r="G28" s="55"/>
      <c r="H28" s="129"/>
      <c r="I28" s="130"/>
      <c r="J28" s="39"/>
    </row>
    <row r="29" spans="1:10" ht="15" x14ac:dyDescent="0.2">
      <c r="A29" s="39">
        <v>69</v>
      </c>
      <c r="B29" s="39" t="s">
        <v>684</v>
      </c>
      <c r="C29" s="92">
        <v>1985</v>
      </c>
      <c r="D29" s="40" t="s">
        <v>40</v>
      </c>
      <c r="E29" s="40">
        <v>69</v>
      </c>
      <c r="F29" s="55">
        <v>92</v>
      </c>
      <c r="G29" s="55">
        <v>117</v>
      </c>
      <c r="H29" s="129">
        <f t="shared" si="0"/>
        <v>209</v>
      </c>
      <c r="I29" s="130">
        <v>1</v>
      </c>
      <c r="J29" s="39">
        <f t="shared" si="2"/>
        <v>279.71740270537606</v>
      </c>
    </row>
    <row r="30" spans="1:10" ht="15" x14ac:dyDescent="0.2">
      <c r="A30" s="39">
        <v>69</v>
      </c>
      <c r="B30" s="39" t="s">
        <v>327</v>
      </c>
      <c r="C30" s="92">
        <v>1988</v>
      </c>
      <c r="D30" s="40" t="s">
        <v>40</v>
      </c>
      <c r="E30" s="40">
        <v>68.400000000000006</v>
      </c>
      <c r="F30" s="55">
        <v>91</v>
      </c>
      <c r="G30" s="55">
        <v>110</v>
      </c>
      <c r="H30" s="129">
        <f t="shared" si="0"/>
        <v>201</v>
      </c>
      <c r="I30" s="130">
        <v>2</v>
      </c>
      <c r="J30" s="39">
        <f t="shared" si="2"/>
        <v>270.50258660934503</v>
      </c>
    </row>
    <row r="31" spans="1:10" ht="15" x14ac:dyDescent="0.2">
      <c r="A31" s="39">
        <v>69</v>
      </c>
      <c r="B31" s="39" t="s">
        <v>517</v>
      </c>
      <c r="C31" s="92">
        <v>1994</v>
      </c>
      <c r="D31" s="40" t="s">
        <v>27</v>
      </c>
      <c r="E31" s="40">
        <v>67.099999999999994</v>
      </c>
      <c r="F31" s="55">
        <v>85</v>
      </c>
      <c r="G31" s="55">
        <v>105</v>
      </c>
      <c r="H31" s="129">
        <f t="shared" si="0"/>
        <v>190</v>
      </c>
      <c r="I31" s="130">
        <v>3</v>
      </c>
      <c r="J31" s="39">
        <f t="shared" si="2"/>
        <v>258.87259185978422</v>
      </c>
    </row>
    <row r="32" spans="1:10" ht="15" x14ac:dyDescent="0.2">
      <c r="A32" s="39">
        <v>69</v>
      </c>
      <c r="B32" s="39" t="s">
        <v>1177</v>
      </c>
      <c r="C32" s="92">
        <v>1990</v>
      </c>
      <c r="D32" s="40" t="s">
        <v>36</v>
      </c>
      <c r="E32" s="40">
        <v>68.400000000000006</v>
      </c>
      <c r="F32" s="55">
        <v>77</v>
      </c>
      <c r="G32" s="55">
        <v>105</v>
      </c>
      <c r="H32" s="129">
        <f t="shared" si="0"/>
        <v>182</v>
      </c>
      <c r="I32" s="130">
        <v>4</v>
      </c>
      <c r="J32" s="39">
        <f t="shared" si="2"/>
        <v>244.93269036269055</v>
      </c>
    </row>
    <row r="33" spans="1:10" ht="15" x14ac:dyDescent="0.2">
      <c r="A33" s="39">
        <v>69</v>
      </c>
      <c r="B33" s="39" t="s">
        <v>1367</v>
      </c>
      <c r="C33" s="92">
        <v>1994</v>
      </c>
      <c r="D33" s="40" t="s">
        <v>27</v>
      </c>
      <c r="E33" s="40">
        <v>66.900000000000006</v>
      </c>
      <c r="F33" s="55">
        <v>57</v>
      </c>
      <c r="G33" s="55">
        <v>87</v>
      </c>
      <c r="H33" s="129">
        <f t="shared" si="0"/>
        <v>144</v>
      </c>
      <c r="I33" s="130">
        <v>5</v>
      </c>
      <c r="J33" s="39">
        <f t="shared" si="2"/>
        <v>196.57945719767088</v>
      </c>
    </row>
    <row r="34" spans="1:10" ht="15" x14ac:dyDescent="0.2">
      <c r="A34" s="39">
        <v>69</v>
      </c>
      <c r="B34" s="39" t="s">
        <v>1368</v>
      </c>
      <c r="C34" s="92">
        <v>1994</v>
      </c>
      <c r="D34" s="40" t="s">
        <v>27</v>
      </c>
      <c r="E34" s="40">
        <v>66.7</v>
      </c>
      <c r="F34" s="55">
        <v>52</v>
      </c>
      <c r="G34" s="55">
        <v>71</v>
      </c>
      <c r="H34" s="129">
        <f t="shared" si="0"/>
        <v>123</v>
      </c>
      <c r="I34" s="130">
        <v>6</v>
      </c>
      <c r="J34" s="39">
        <f t="shared" si="2"/>
        <v>168.23993565295197</v>
      </c>
    </row>
    <row r="35" spans="1:10" ht="15" x14ac:dyDescent="0.2">
      <c r="A35" s="39"/>
      <c r="B35" s="39"/>
      <c r="C35" s="92"/>
      <c r="D35" s="40"/>
      <c r="E35" s="40"/>
      <c r="F35" s="55"/>
      <c r="G35" s="55"/>
      <c r="H35" s="129"/>
      <c r="I35" s="130"/>
      <c r="J35" s="39"/>
    </row>
    <row r="36" spans="1:10" ht="15" x14ac:dyDescent="0.2">
      <c r="A36" s="39">
        <v>77</v>
      </c>
      <c r="B36" s="39" t="s">
        <v>1274</v>
      </c>
      <c r="C36" s="92">
        <v>1991</v>
      </c>
      <c r="D36" s="40" t="s">
        <v>36</v>
      </c>
      <c r="E36" s="40">
        <v>75.099999999999994</v>
      </c>
      <c r="F36" s="55">
        <v>102</v>
      </c>
      <c r="G36" s="55">
        <v>144</v>
      </c>
      <c r="H36" s="129">
        <f t="shared" si="0"/>
        <v>246</v>
      </c>
      <c r="I36" s="130">
        <v>1</v>
      </c>
      <c r="J36" s="39">
        <f t="shared" si="2"/>
        <v>312.88144624829772</v>
      </c>
    </row>
    <row r="37" spans="1:10" ht="15" x14ac:dyDescent="0.2">
      <c r="A37" s="39">
        <v>77</v>
      </c>
      <c r="B37" s="39" t="s">
        <v>64</v>
      </c>
      <c r="C37" s="92">
        <v>1992</v>
      </c>
      <c r="D37" s="40" t="s">
        <v>36</v>
      </c>
      <c r="E37" s="40">
        <v>76.900000000000006</v>
      </c>
      <c r="F37" s="55">
        <v>103</v>
      </c>
      <c r="G37" s="55">
        <v>136</v>
      </c>
      <c r="H37" s="129">
        <f t="shared" si="0"/>
        <v>239</v>
      </c>
      <c r="I37" s="130">
        <v>2</v>
      </c>
      <c r="J37" s="39">
        <f t="shared" si="2"/>
        <v>299.94090801257596</v>
      </c>
    </row>
    <row r="38" spans="1:10" ht="15" x14ac:dyDescent="0.2">
      <c r="A38" s="39">
        <v>77</v>
      </c>
      <c r="B38" s="39" t="s">
        <v>95</v>
      </c>
      <c r="C38" s="92">
        <v>1978</v>
      </c>
      <c r="D38" s="40" t="s">
        <v>40</v>
      </c>
      <c r="E38" s="40">
        <v>69.8</v>
      </c>
      <c r="F38" s="55">
        <v>91</v>
      </c>
      <c r="G38" s="55">
        <v>130</v>
      </c>
      <c r="H38" s="129">
        <f t="shared" si="0"/>
        <v>221</v>
      </c>
      <c r="I38" s="130">
        <v>3</v>
      </c>
      <c r="J38" s="39">
        <f t="shared" si="2"/>
        <v>293.64962558179479</v>
      </c>
    </row>
    <row r="39" spans="1:10" ht="15" x14ac:dyDescent="0.2">
      <c r="A39" s="39">
        <v>77</v>
      </c>
      <c r="B39" s="39" t="s">
        <v>777</v>
      </c>
      <c r="C39" s="92">
        <v>1994</v>
      </c>
      <c r="D39" s="40" t="s">
        <v>27</v>
      </c>
      <c r="E39" s="40">
        <v>73.099999999999994</v>
      </c>
      <c r="F39" s="55">
        <v>80</v>
      </c>
      <c r="G39" s="55">
        <v>106</v>
      </c>
      <c r="H39" s="129">
        <f t="shared" si="0"/>
        <v>186</v>
      </c>
      <c r="I39" s="130">
        <v>4</v>
      </c>
      <c r="J39" s="39">
        <f t="shared" si="2"/>
        <v>240.31327773007001</v>
      </c>
    </row>
    <row r="40" spans="1:10" ht="15" x14ac:dyDescent="0.2">
      <c r="A40" s="39"/>
      <c r="B40" s="39"/>
      <c r="C40" s="92"/>
      <c r="D40" s="40"/>
      <c r="E40" s="40"/>
      <c r="F40" s="55"/>
      <c r="G40" s="55"/>
      <c r="H40" s="129"/>
      <c r="I40" s="130"/>
      <c r="J40" s="39"/>
    </row>
    <row r="41" spans="1:10" ht="15" x14ac:dyDescent="0.2">
      <c r="A41" s="39">
        <v>85</v>
      </c>
      <c r="B41" s="39" t="s">
        <v>1005</v>
      </c>
      <c r="C41" s="92">
        <v>1992</v>
      </c>
      <c r="D41" s="40" t="s">
        <v>36</v>
      </c>
      <c r="E41" s="40">
        <v>85</v>
      </c>
      <c r="F41" s="55">
        <v>112</v>
      </c>
      <c r="G41" s="55">
        <v>154</v>
      </c>
      <c r="H41" s="129">
        <f t="shared" si="0"/>
        <v>266</v>
      </c>
      <c r="I41" s="130">
        <v>1</v>
      </c>
      <c r="J41" s="39">
        <f t="shared" si="2"/>
        <v>316.81264021770227</v>
      </c>
    </row>
    <row r="42" spans="1:10" ht="15" x14ac:dyDescent="0.2">
      <c r="A42" s="39">
        <v>85</v>
      </c>
      <c r="B42" s="39" t="s">
        <v>167</v>
      </c>
      <c r="C42" s="92">
        <v>1983</v>
      </c>
      <c r="D42" s="40" t="s">
        <v>40</v>
      </c>
      <c r="E42" s="40">
        <v>77.599999999999994</v>
      </c>
      <c r="F42" s="55">
        <v>105</v>
      </c>
      <c r="G42" s="55">
        <v>142</v>
      </c>
      <c r="H42" s="129">
        <f t="shared" si="0"/>
        <v>247</v>
      </c>
      <c r="I42" s="105">
        <v>2</v>
      </c>
      <c r="J42" s="39">
        <f t="shared" si="2"/>
        <v>308.43032170118914</v>
      </c>
    </row>
    <row r="43" spans="1:10" ht="15" x14ac:dyDescent="0.2">
      <c r="A43" s="39">
        <v>85</v>
      </c>
      <c r="B43" s="39" t="s">
        <v>42</v>
      </c>
      <c r="C43" s="92">
        <v>1993</v>
      </c>
      <c r="D43" s="40" t="s">
        <v>27</v>
      </c>
      <c r="E43" s="40">
        <v>84.9</v>
      </c>
      <c r="F43" s="55">
        <v>97</v>
      </c>
      <c r="G43" s="55">
        <v>130</v>
      </c>
      <c r="H43" s="129">
        <f t="shared" si="0"/>
        <v>227</v>
      </c>
      <c r="I43" s="130">
        <v>3</v>
      </c>
      <c r="J43" s="39">
        <f t="shared" si="2"/>
        <v>270.51820940039192</v>
      </c>
    </row>
    <row r="44" spans="1:10" ht="15" x14ac:dyDescent="0.2">
      <c r="A44" s="39">
        <v>85</v>
      </c>
      <c r="B44" s="39" t="s">
        <v>1369</v>
      </c>
      <c r="C44" s="92">
        <v>1990</v>
      </c>
      <c r="D44" s="40" t="s">
        <v>36</v>
      </c>
      <c r="E44" s="40">
        <v>83.8</v>
      </c>
      <c r="F44" s="55">
        <v>81</v>
      </c>
      <c r="G44" s="55">
        <v>100</v>
      </c>
      <c r="H44" s="129">
        <f t="shared" si="0"/>
        <v>181</v>
      </c>
      <c r="I44" s="130">
        <v>4</v>
      </c>
      <c r="J44" s="39">
        <f t="shared" si="2"/>
        <v>217.09202078325043</v>
      </c>
    </row>
    <row r="45" spans="1:10" ht="15" x14ac:dyDescent="0.2">
      <c r="A45" s="39"/>
      <c r="B45" s="39"/>
      <c r="C45" s="92"/>
      <c r="D45" s="40"/>
      <c r="E45" s="40"/>
      <c r="F45" s="55"/>
      <c r="G45" s="55"/>
      <c r="H45" s="129"/>
      <c r="I45" s="130"/>
      <c r="J45" s="39"/>
    </row>
    <row r="46" spans="1:10" ht="15" x14ac:dyDescent="0.2">
      <c r="A46" s="39">
        <v>94</v>
      </c>
      <c r="B46" s="39" t="s">
        <v>541</v>
      </c>
      <c r="C46" s="92">
        <v>1973</v>
      </c>
      <c r="D46" s="40" t="s">
        <v>44</v>
      </c>
      <c r="E46" s="40">
        <v>88.1</v>
      </c>
      <c r="F46" s="55">
        <v>117</v>
      </c>
      <c r="G46" s="55">
        <v>132</v>
      </c>
      <c r="H46" s="129">
        <f t="shared" si="0"/>
        <v>249</v>
      </c>
      <c r="I46" s="130">
        <v>1</v>
      </c>
      <c r="J46" s="39">
        <f t="shared" si="2"/>
        <v>291.55161612273736</v>
      </c>
    </row>
    <row r="47" spans="1:10" ht="15" x14ac:dyDescent="0.2">
      <c r="A47" s="39">
        <v>94</v>
      </c>
      <c r="B47" s="39" t="s">
        <v>1370</v>
      </c>
      <c r="C47" s="92">
        <v>1991</v>
      </c>
      <c r="D47" s="40" t="s">
        <v>36</v>
      </c>
      <c r="E47" s="40">
        <v>89.6</v>
      </c>
      <c r="F47" s="55">
        <v>92</v>
      </c>
      <c r="G47" s="55">
        <v>135</v>
      </c>
      <c r="H47" s="129">
        <f t="shared" si="0"/>
        <v>227</v>
      </c>
      <c r="I47" s="130">
        <v>2</v>
      </c>
      <c r="J47" s="39">
        <f t="shared" si="2"/>
        <v>263.74471219854547</v>
      </c>
    </row>
    <row r="48" spans="1:10" ht="15" x14ac:dyDescent="0.2">
      <c r="A48" s="39">
        <v>94</v>
      </c>
      <c r="B48" s="39" t="s">
        <v>1371</v>
      </c>
      <c r="C48" s="92">
        <v>1983</v>
      </c>
      <c r="D48" s="40" t="s">
        <v>40</v>
      </c>
      <c r="E48" s="40">
        <v>92.1</v>
      </c>
      <c r="F48" s="55">
        <v>93</v>
      </c>
      <c r="G48" s="55">
        <v>122</v>
      </c>
      <c r="H48" s="129">
        <f t="shared" si="0"/>
        <v>215</v>
      </c>
      <c r="I48" s="130">
        <v>3</v>
      </c>
      <c r="J48" s="39">
        <f t="shared" si="2"/>
        <v>246.77617540598754</v>
      </c>
    </row>
    <row r="49" spans="1:10" ht="15" x14ac:dyDescent="0.2">
      <c r="A49" s="39">
        <v>94</v>
      </c>
      <c r="B49" s="39" t="s">
        <v>1372</v>
      </c>
      <c r="C49" s="92">
        <v>1992</v>
      </c>
      <c r="D49" s="40" t="s">
        <v>36</v>
      </c>
      <c r="E49" s="40">
        <v>91.3</v>
      </c>
      <c r="F49" s="55">
        <v>80</v>
      </c>
      <c r="G49" s="55">
        <v>100</v>
      </c>
      <c r="H49" s="129">
        <f t="shared" si="0"/>
        <v>180</v>
      </c>
      <c r="I49" s="130">
        <v>4</v>
      </c>
      <c r="J49" s="39">
        <f t="shared" si="2"/>
        <v>207.39152755482644</v>
      </c>
    </row>
    <row r="50" spans="1:10" ht="15" x14ac:dyDescent="0.2">
      <c r="A50" s="39"/>
      <c r="B50" s="39"/>
      <c r="C50" s="92"/>
      <c r="D50" s="40"/>
      <c r="E50" s="40"/>
      <c r="F50" s="55"/>
      <c r="G50" s="55"/>
      <c r="H50" s="129"/>
      <c r="I50" s="130"/>
      <c r="J50" s="39"/>
    </row>
    <row r="51" spans="1:10" ht="15" x14ac:dyDescent="0.2">
      <c r="A51" s="39">
        <v>105</v>
      </c>
      <c r="B51" s="39" t="s">
        <v>1350</v>
      </c>
      <c r="C51" s="92">
        <v>1989</v>
      </c>
      <c r="D51" s="40" t="s">
        <v>40</v>
      </c>
      <c r="E51" s="40">
        <v>98.3</v>
      </c>
      <c r="F51" s="55">
        <v>101</v>
      </c>
      <c r="G51" s="55">
        <v>132</v>
      </c>
      <c r="H51" s="129">
        <f t="shared" si="0"/>
        <v>233</v>
      </c>
      <c r="I51" s="130">
        <v>1</v>
      </c>
      <c r="J51" s="39">
        <f t="shared" si="2"/>
        <v>260.36555083415891</v>
      </c>
    </row>
    <row r="52" spans="1:10" ht="15" x14ac:dyDescent="0.2">
      <c r="A52" s="39"/>
      <c r="B52" s="39"/>
      <c r="C52" s="92"/>
      <c r="D52" s="40"/>
      <c r="E52" s="40"/>
      <c r="F52" s="55"/>
      <c r="G52" s="55"/>
      <c r="H52" s="129"/>
      <c r="I52" s="130"/>
      <c r="J52" s="39"/>
    </row>
    <row r="53" spans="1:10" ht="15" x14ac:dyDescent="0.2">
      <c r="A53" s="39" t="s">
        <v>281</v>
      </c>
      <c r="B53" s="39" t="s">
        <v>603</v>
      </c>
      <c r="C53" s="92">
        <v>1988</v>
      </c>
      <c r="D53" s="40" t="s">
        <v>40</v>
      </c>
      <c r="E53" s="40">
        <v>123.8</v>
      </c>
      <c r="F53" s="55">
        <v>120</v>
      </c>
      <c r="G53" s="55">
        <v>166</v>
      </c>
      <c r="H53" s="129">
        <f t="shared" si="0"/>
        <v>286</v>
      </c>
      <c r="I53" s="130">
        <v>1</v>
      </c>
      <c r="J53" s="39">
        <f t="shared" si="2"/>
        <v>297.5044705235606</v>
      </c>
    </row>
    <row r="54" spans="1:10" ht="15" x14ac:dyDescent="0.2">
      <c r="A54" s="39" t="s">
        <v>281</v>
      </c>
      <c r="B54" s="39" t="s">
        <v>638</v>
      </c>
      <c r="C54" s="92">
        <v>1982</v>
      </c>
      <c r="D54" s="40" t="s">
        <v>40</v>
      </c>
      <c r="E54" s="40">
        <v>126.7</v>
      </c>
      <c r="F54" s="55">
        <v>125</v>
      </c>
      <c r="G54" s="55">
        <v>161</v>
      </c>
      <c r="H54" s="129">
        <f t="shared" si="0"/>
        <v>286</v>
      </c>
      <c r="I54" s="130">
        <v>2</v>
      </c>
      <c r="J54" s="39">
        <f t="shared" si="2"/>
        <v>295.9655376758048</v>
      </c>
    </row>
    <row r="55" spans="1:10" ht="15" x14ac:dyDescent="0.2">
      <c r="A55" s="39" t="s">
        <v>281</v>
      </c>
      <c r="B55" s="39" t="s">
        <v>1111</v>
      </c>
      <c r="C55" s="92">
        <v>1993</v>
      </c>
      <c r="D55" s="40" t="s">
        <v>27</v>
      </c>
      <c r="E55" s="40">
        <v>112</v>
      </c>
      <c r="F55" s="55">
        <v>95</v>
      </c>
      <c r="G55" s="55">
        <v>143</v>
      </c>
      <c r="H55" s="129">
        <f t="shared" si="0"/>
        <v>238</v>
      </c>
      <c r="I55" s="130">
        <v>3</v>
      </c>
      <c r="J55" s="39">
        <f t="shared" si="2"/>
        <v>254.25921093410383</v>
      </c>
    </row>
    <row r="56" spans="1:10" ht="15" x14ac:dyDescent="0.2">
      <c r="A56" s="40"/>
      <c r="B56" s="39"/>
      <c r="C56" s="92"/>
      <c r="D56" s="40"/>
      <c r="E56" s="40"/>
      <c r="F56" s="40"/>
      <c r="G56" s="40"/>
      <c r="H56" s="40"/>
      <c r="I56" s="40"/>
      <c r="J56" s="39"/>
    </row>
  </sheetData>
  <pageMargins left="0.25" right="0.25" top="0.25" bottom="0.25" header="0.3" footer="0.3"/>
  <pageSetup orientation="portrait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81"/>
  <sheetViews>
    <sheetView workbookViewId="0">
      <selection activeCell="H2" sqref="H2"/>
    </sheetView>
  </sheetViews>
  <sheetFormatPr defaultRowHeight="12.75" x14ac:dyDescent="0.2"/>
  <cols>
    <col min="1" max="1" width="7.7109375" customWidth="1"/>
    <col min="2" max="2" width="23.85546875" customWidth="1"/>
    <col min="3" max="3" width="6.7109375" customWidth="1"/>
    <col min="4" max="4" width="11.7109375" customWidth="1"/>
    <col min="5" max="9" width="8.5703125" customWidth="1"/>
    <col min="10" max="10" width="10.7109375" customWidth="1"/>
  </cols>
  <sheetData>
    <row r="1" spans="1:12" ht="15.75" x14ac:dyDescent="0.25">
      <c r="A1" s="2" t="s">
        <v>705</v>
      </c>
      <c r="B1" s="131" t="s">
        <v>1374</v>
      </c>
      <c r="C1" s="3"/>
      <c r="D1" s="3"/>
      <c r="E1" s="2" t="s">
        <v>2</v>
      </c>
      <c r="F1" s="3"/>
      <c r="G1" s="3" t="s">
        <v>852</v>
      </c>
      <c r="H1" s="3"/>
      <c r="I1" s="3"/>
      <c r="J1" s="3"/>
    </row>
    <row r="2" spans="1:12" ht="15.75" x14ac:dyDescent="0.25">
      <c r="A2" s="2" t="s">
        <v>0</v>
      </c>
      <c r="B2" s="3"/>
      <c r="C2" s="23" t="s">
        <v>28</v>
      </c>
      <c r="D2" s="3"/>
      <c r="E2" s="2" t="s">
        <v>3</v>
      </c>
      <c r="F2" s="3"/>
      <c r="G2" s="3"/>
      <c r="H2" s="3"/>
      <c r="I2" s="47"/>
      <c r="J2" s="3" t="s">
        <v>919</v>
      </c>
    </row>
    <row r="3" spans="1:12" ht="15.75" x14ac:dyDescent="0.25">
      <c r="A3" s="5" t="s">
        <v>1</v>
      </c>
      <c r="B3" s="6"/>
      <c r="C3" s="6"/>
      <c r="D3" s="24" t="s">
        <v>1375</v>
      </c>
      <c r="E3" s="6"/>
      <c r="F3" s="6"/>
      <c r="G3" s="6"/>
      <c r="H3" s="6"/>
      <c r="I3" s="6"/>
      <c r="J3" s="6"/>
      <c r="L3" s="103" t="s">
        <v>1144</v>
      </c>
    </row>
    <row r="4" spans="1:12" ht="15.75" x14ac:dyDescent="0.25">
      <c r="A4" s="36" t="s">
        <v>5</v>
      </c>
      <c r="B4" s="37" t="s">
        <v>6</v>
      </c>
      <c r="C4" s="36" t="s">
        <v>9</v>
      </c>
      <c r="D4" s="37" t="s">
        <v>7</v>
      </c>
      <c r="E4" s="36" t="s">
        <v>8</v>
      </c>
      <c r="F4" s="37" t="s">
        <v>10</v>
      </c>
      <c r="G4" s="36" t="s">
        <v>11</v>
      </c>
      <c r="H4" s="37" t="s">
        <v>12</v>
      </c>
      <c r="I4" s="36" t="s">
        <v>13</v>
      </c>
      <c r="J4" s="36" t="s">
        <v>1173</v>
      </c>
      <c r="L4" s="135" t="s">
        <v>1356</v>
      </c>
    </row>
    <row r="5" spans="1:12" ht="15" x14ac:dyDescent="0.2">
      <c r="A5" s="38">
        <v>44</v>
      </c>
      <c r="B5" s="38" t="s">
        <v>1321</v>
      </c>
      <c r="C5" s="49">
        <v>1994</v>
      </c>
      <c r="D5" s="38" t="s">
        <v>27</v>
      </c>
      <c r="E5" s="38">
        <v>43.7</v>
      </c>
      <c r="F5" s="38">
        <v>33</v>
      </c>
      <c r="G5" s="38">
        <v>37</v>
      </c>
      <c r="H5" s="38">
        <f>G5+F5</f>
        <v>70</v>
      </c>
      <c r="I5" s="38">
        <v>1</v>
      </c>
      <c r="J5" s="38">
        <f>(10)^((1.056683941)*((LOG10(E5/125.441))^2))*H5</f>
        <v>116.6035325084755</v>
      </c>
      <c r="L5" s="96" t="s">
        <v>1378</v>
      </c>
    </row>
    <row r="6" spans="1:12" ht="15" x14ac:dyDescent="0.2">
      <c r="A6" s="39"/>
      <c r="B6" s="39"/>
      <c r="C6" s="50"/>
      <c r="D6" s="39"/>
      <c r="E6" s="39"/>
      <c r="F6" s="39"/>
      <c r="G6" s="39"/>
      <c r="H6" s="39"/>
      <c r="I6" s="39"/>
      <c r="J6" s="39"/>
    </row>
    <row r="7" spans="1:12" ht="15" x14ac:dyDescent="0.2">
      <c r="A7" s="39">
        <v>48</v>
      </c>
      <c r="B7" s="39" t="s">
        <v>664</v>
      </c>
      <c r="C7" s="50">
        <v>1991</v>
      </c>
      <c r="D7" s="39" t="s">
        <v>36</v>
      </c>
      <c r="E7" s="39">
        <v>45.9</v>
      </c>
      <c r="F7" s="39">
        <v>47</v>
      </c>
      <c r="G7" s="39">
        <v>66</v>
      </c>
      <c r="H7" s="39">
        <f t="shared" ref="H7:H69" si="0">G7+F7</f>
        <v>113</v>
      </c>
      <c r="I7" s="39">
        <v>1</v>
      </c>
      <c r="J7" s="39">
        <f t="shared" ref="J7:J30" si="1">(10)^((1.056683941)*((LOG10(E7/125.441))^2))*H7</f>
        <v>179.6916185929779</v>
      </c>
      <c r="L7" s="103" t="s">
        <v>1145</v>
      </c>
    </row>
    <row r="8" spans="1:12" ht="15" x14ac:dyDescent="0.2">
      <c r="A8" s="39"/>
      <c r="B8" s="39"/>
      <c r="C8" s="50"/>
      <c r="D8" s="39"/>
      <c r="E8" s="39"/>
      <c r="F8" s="39"/>
      <c r="G8" s="39"/>
      <c r="H8" s="39"/>
      <c r="I8" s="39"/>
      <c r="J8" s="39"/>
      <c r="L8" s="96" t="s">
        <v>1379</v>
      </c>
    </row>
    <row r="9" spans="1:12" ht="15" x14ac:dyDescent="0.2">
      <c r="A9" s="39">
        <v>53</v>
      </c>
      <c r="B9" s="39" t="s">
        <v>1237</v>
      </c>
      <c r="C9" s="50">
        <v>1994</v>
      </c>
      <c r="D9" s="39" t="s">
        <v>27</v>
      </c>
      <c r="E9" s="39">
        <v>51.3</v>
      </c>
      <c r="F9" s="39">
        <v>58</v>
      </c>
      <c r="G9" s="39">
        <v>75</v>
      </c>
      <c r="H9" s="39">
        <f t="shared" si="0"/>
        <v>133</v>
      </c>
      <c r="I9" s="39">
        <v>1</v>
      </c>
      <c r="J9" s="39">
        <f t="shared" si="1"/>
        <v>191.95230444560332</v>
      </c>
      <c r="L9" s="96" t="s">
        <v>1380</v>
      </c>
    </row>
    <row r="10" spans="1:12" ht="15" x14ac:dyDescent="0.2">
      <c r="A10" s="39">
        <v>53</v>
      </c>
      <c r="B10" s="39" t="s">
        <v>1323</v>
      </c>
      <c r="C10" s="50">
        <v>1981</v>
      </c>
      <c r="D10" s="39" t="s">
        <v>40</v>
      </c>
      <c r="E10" s="39">
        <v>50.7</v>
      </c>
      <c r="F10" s="39">
        <v>52</v>
      </c>
      <c r="G10" s="39">
        <v>64</v>
      </c>
      <c r="H10" s="39">
        <f t="shared" si="0"/>
        <v>116</v>
      </c>
      <c r="I10" s="39">
        <v>2</v>
      </c>
      <c r="J10" s="39">
        <f t="shared" si="1"/>
        <v>169.05202910077148</v>
      </c>
      <c r="L10" s="96" t="s">
        <v>1381</v>
      </c>
    </row>
    <row r="11" spans="1:12" ht="15" x14ac:dyDescent="0.2">
      <c r="A11" s="39">
        <v>53</v>
      </c>
      <c r="B11" s="39" t="s">
        <v>976</v>
      </c>
      <c r="C11" s="50">
        <v>1991</v>
      </c>
      <c r="D11" s="39" t="s">
        <v>36</v>
      </c>
      <c r="E11" s="39">
        <v>52.3</v>
      </c>
      <c r="F11" s="39">
        <v>42</v>
      </c>
      <c r="G11" s="39" t="s">
        <v>935</v>
      </c>
      <c r="H11" s="39" t="s">
        <v>935</v>
      </c>
      <c r="I11" s="39" t="s">
        <v>935</v>
      </c>
      <c r="J11" s="39" t="s">
        <v>935</v>
      </c>
    </row>
    <row r="12" spans="1:12" ht="15" x14ac:dyDescent="0.2">
      <c r="A12" s="39"/>
      <c r="B12" s="39"/>
      <c r="C12" s="50"/>
      <c r="D12" s="39"/>
      <c r="E12" s="39"/>
      <c r="F12" s="39"/>
      <c r="G12" s="39"/>
      <c r="H12" s="39"/>
      <c r="I12" s="39"/>
      <c r="J12" s="39"/>
      <c r="L12" s="103" t="s">
        <v>1382</v>
      </c>
    </row>
    <row r="13" spans="1:12" ht="15" x14ac:dyDescent="0.2">
      <c r="A13" s="39">
        <v>58</v>
      </c>
      <c r="B13" s="39" t="s">
        <v>1365</v>
      </c>
      <c r="C13" s="50">
        <v>1994</v>
      </c>
      <c r="D13" s="39" t="s">
        <v>27</v>
      </c>
      <c r="E13" s="39">
        <v>57.5</v>
      </c>
      <c r="F13" s="39">
        <v>45</v>
      </c>
      <c r="G13" s="39">
        <v>61</v>
      </c>
      <c r="H13" s="39">
        <f t="shared" si="0"/>
        <v>106</v>
      </c>
      <c r="I13" s="39">
        <v>1</v>
      </c>
      <c r="J13" s="39">
        <f t="shared" si="1"/>
        <v>140.14496761151486</v>
      </c>
      <c r="L13" s="96" t="s">
        <v>1383</v>
      </c>
    </row>
    <row r="14" spans="1:12" ht="15" x14ac:dyDescent="0.2">
      <c r="A14" s="39">
        <v>58</v>
      </c>
      <c r="B14" s="39" t="s">
        <v>1239</v>
      </c>
      <c r="C14" s="50">
        <v>1994</v>
      </c>
      <c r="D14" s="39" t="s">
        <v>27</v>
      </c>
      <c r="E14" s="39">
        <v>54.5</v>
      </c>
      <c r="F14" s="39">
        <v>45</v>
      </c>
      <c r="G14" s="39">
        <v>60</v>
      </c>
      <c r="H14" s="39">
        <f t="shared" si="0"/>
        <v>105</v>
      </c>
      <c r="I14" s="39">
        <v>2</v>
      </c>
      <c r="J14" s="39">
        <f t="shared" si="1"/>
        <v>144.44226569287997</v>
      </c>
    </row>
    <row r="15" spans="1:12" ht="15" x14ac:dyDescent="0.2">
      <c r="A15" s="39">
        <v>58</v>
      </c>
      <c r="B15" s="39" t="s">
        <v>860</v>
      </c>
      <c r="C15" s="50">
        <v>1964</v>
      </c>
      <c r="D15" s="39" t="s">
        <v>44</v>
      </c>
      <c r="E15" s="39">
        <v>55.4</v>
      </c>
      <c r="F15" s="39">
        <v>38</v>
      </c>
      <c r="G15" s="39">
        <v>51</v>
      </c>
      <c r="H15" s="39">
        <f t="shared" si="0"/>
        <v>89</v>
      </c>
      <c r="I15" s="39">
        <v>3</v>
      </c>
      <c r="J15" s="39">
        <f t="shared" si="1"/>
        <v>120.92215974526674</v>
      </c>
      <c r="L15" s="103" t="s">
        <v>1385</v>
      </c>
    </row>
    <row r="16" spans="1:12" ht="15" x14ac:dyDescent="0.2">
      <c r="A16" s="39">
        <v>58</v>
      </c>
      <c r="B16" s="39" t="s">
        <v>1202</v>
      </c>
      <c r="C16" s="50">
        <v>1995</v>
      </c>
      <c r="D16" s="39" t="s">
        <v>27</v>
      </c>
      <c r="E16" s="39">
        <v>54.6</v>
      </c>
      <c r="F16" s="39">
        <v>30</v>
      </c>
      <c r="G16" s="39">
        <v>49</v>
      </c>
      <c r="H16" s="39">
        <f t="shared" si="0"/>
        <v>79</v>
      </c>
      <c r="I16" s="39">
        <v>4</v>
      </c>
      <c r="J16" s="39">
        <f t="shared" si="1"/>
        <v>108.52345284688037</v>
      </c>
      <c r="L16" s="96" t="s">
        <v>1384</v>
      </c>
    </row>
    <row r="17" spans="1:12" ht="15" x14ac:dyDescent="0.2">
      <c r="A17" s="39">
        <v>58</v>
      </c>
      <c r="B17" s="39" t="s">
        <v>1324</v>
      </c>
      <c r="C17" s="50">
        <v>1993</v>
      </c>
      <c r="D17" s="39" t="s">
        <v>27</v>
      </c>
      <c r="E17" s="39">
        <v>55.2</v>
      </c>
      <c r="F17" s="39">
        <v>40</v>
      </c>
      <c r="G17" s="39" t="s">
        <v>935</v>
      </c>
      <c r="H17" s="39" t="s">
        <v>935</v>
      </c>
      <c r="I17" s="39" t="s">
        <v>935</v>
      </c>
      <c r="J17" s="39" t="s">
        <v>935</v>
      </c>
    </row>
    <row r="18" spans="1:12" ht="15" x14ac:dyDescent="0.2">
      <c r="A18" s="39"/>
      <c r="B18" s="39"/>
      <c r="C18" s="50"/>
      <c r="D18" s="39"/>
      <c r="E18" s="39"/>
      <c r="F18" s="39"/>
      <c r="G18" s="39"/>
      <c r="H18" s="39"/>
      <c r="I18" s="39"/>
      <c r="J18" s="39"/>
      <c r="L18" s="103" t="s">
        <v>1359</v>
      </c>
    </row>
    <row r="19" spans="1:12" ht="15" x14ac:dyDescent="0.2">
      <c r="A19" s="39">
        <v>63</v>
      </c>
      <c r="B19" s="39" t="s">
        <v>1258</v>
      </c>
      <c r="C19" s="50">
        <v>1989</v>
      </c>
      <c r="D19" s="39" t="s">
        <v>40</v>
      </c>
      <c r="E19" s="39">
        <v>62.3</v>
      </c>
      <c r="F19" s="39">
        <v>74</v>
      </c>
      <c r="G19" s="39">
        <v>95</v>
      </c>
      <c r="H19" s="39">
        <f t="shared" si="0"/>
        <v>169</v>
      </c>
      <c r="I19" s="39">
        <v>1</v>
      </c>
      <c r="J19" s="39">
        <f t="shared" si="1"/>
        <v>211.59725311691562</v>
      </c>
      <c r="L19" s="96" t="s">
        <v>1384</v>
      </c>
    </row>
    <row r="20" spans="1:12" ht="15" x14ac:dyDescent="0.2">
      <c r="A20" s="39">
        <v>63</v>
      </c>
      <c r="B20" s="39" t="s">
        <v>983</v>
      </c>
      <c r="C20" s="50">
        <v>1994</v>
      </c>
      <c r="D20" s="39" t="s">
        <v>27</v>
      </c>
      <c r="E20" s="39">
        <v>62.5</v>
      </c>
      <c r="F20" s="39">
        <v>58</v>
      </c>
      <c r="G20" s="39">
        <v>70</v>
      </c>
      <c r="H20" s="39">
        <f t="shared" si="0"/>
        <v>128</v>
      </c>
      <c r="I20" s="39">
        <v>2</v>
      </c>
      <c r="J20" s="39">
        <f t="shared" si="1"/>
        <v>159.93414388900652</v>
      </c>
    </row>
    <row r="21" spans="1:12" ht="15" x14ac:dyDescent="0.2">
      <c r="A21" s="39">
        <v>63</v>
      </c>
      <c r="B21" s="39" t="s">
        <v>1240</v>
      </c>
      <c r="C21" s="50">
        <v>1994</v>
      </c>
      <c r="D21" s="39" t="s">
        <v>27</v>
      </c>
      <c r="E21" s="39">
        <v>58.9</v>
      </c>
      <c r="F21" s="39">
        <v>43</v>
      </c>
      <c r="G21" s="39">
        <v>60</v>
      </c>
      <c r="H21" s="39">
        <f t="shared" si="0"/>
        <v>103</v>
      </c>
      <c r="I21" s="39">
        <v>3</v>
      </c>
      <c r="J21" s="39">
        <f t="shared" si="1"/>
        <v>133.88883422655354</v>
      </c>
      <c r="L21" s="103" t="s">
        <v>1363</v>
      </c>
    </row>
    <row r="22" spans="1:12" ht="15" x14ac:dyDescent="0.2">
      <c r="A22" s="39"/>
      <c r="B22" s="39"/>
      <c r="C22" s="50"/>
      <c r="D22" s="39"/>
      <c r="E22" s="39"/>
      <c r="F22" s="39"/>
      <c r="G22" s="39"/>
      <c r="H22" s="39"/>
      <c r="I22" s="39"/>
      <c r="J22" s="39"/>
      <c r="L22" s="96" t="s">
        <v>1386</v>
      </c>
    </row>
    <row r="23" spans="1:12" ht="15" x14ac:dyDescent="0.2">
      <c r="A23" s="39">
        <v>69</v>
      </c>
      <c r="B23" s="39" t="s">
        <v>1219</v>
      </c>
      <c r="C23" s="50">
        <v>1990</v>
      </c>
      <c r="D23" s="39" t="s">
        <v>40</v>
      </c>
      <c r="E23" s="39">
        <v>68.7</v>
      </c>
      <c r="F23" s="39">
        <v>67</v>
      </c>
      <c r="G23" s="39">
        <v>80</v>
      </c>
      <c r="H23" s="39">
        <f t="shared" si="0"/>
        <v>147</v>
      </c>
      <c r="I23" s="39">
        <v>1</v>
      </c>
      <c r="J23" s="39">
        <f t="shared" si="1"/>
        <v>173.60660276602547</v>
      </c>
    </row>
    <row r="24" spans="1:12" ht="15" x14ac:dyDescent="0.2">
      <c r="A24" s="39">
        <v>69</v>
      </c>
      <c r="B24" s="39" t="s">
        <v>1264</v>
      </c>
      <c r="C24" s="50">
        <v>1988</v>
      </c>
      <c r="D24" s="39" t="s">
        <v>40</v>
      </c>
      <c r="E24" s="39">
        <v>67.5</v>
      </c>
      <c r="F24" s="39">
        <v>50</v>
      </c>
      <c r="G24" s="39">
        <v>60</v>
      </c>
      <c r="H24" s="39">
        <f t="shared" si="0"/>
        <v>110</v>
      </c>
      <c r="I24" s="39">
        <v>2</v>
      </c>
      <c r="J24" s="39">
        <f t="shared" si="1"/>
        <v>131.19961961238624</v>
      </c>
      <c r="L24" s="103" t="s">
        <v>1387</v>
      </c>
    </row>
    <row r="25" spans="1:12" ht="15" x14ac:dyDescent="0.2">
      <c r="A25" s="39"/>
      <c r="B25" s="39"/>
      <c r="C25" s="50"/>
      <c r="D25" s="39"/>
      <c r="E25" s="39"/>
      <c r="F25" s="39"/>
      <c r="G25" s="39"/>
      <c r="H25" s="39"/>
      <c r="I25" s="39"/>
      <c r="J25" s="39"/>
      <c r="L25" s="96" t="s">
        <v>1388</v>
      </c>
    </row>
    <row r="26" spans="1:12" ht="15" x14ac:dyDescent="0.2">
      <c r="A26" s="39">
        <v>75</v>
      </c>
      <c r="B26" s="39" t="s">
        <v>982</v>
      </c>
      <c r="C26" s="50">
        <v>1992</v>
      </c>
      <c r="D26" s="39" t="s">
        <v>36</v>
      </c>
      <c r="E26" s="39">
        <v>71.7</v>
      </c>
      <c r="F26" s="39">
        <v>52</v>
      </c>
      <c r="G26" s="39">
        <v>73</v>
      </c>
      <c r="H26" s="39">
        <f t="shared" si="0"/>
        <v>125</v>
      </c>
      <c r="I26" s="39">
        <v>1</v>
      </c>
      <c r="J26" s="39">
        <f t="shared" si="1"/>
        <v>144.29963964759335</v>
      </c>
    </row>
    <row r="27" spans="1:12" ht="15" x14ac:dyDescent="0.2">
      <c r="A27" s="39"/>
      <c r="B27" s="39"/>
      <c r="C27" s="50"/>
      <c r="D27" s="39"/>
      <c r="E27" s="39"/>
      <c r="F27" s="39"/>
      <c r="G27" s="39"/>
      <c r="H27" s="39"/>
      <c r="I27" s="39"/>
      <c r="J27" s="39"/>
      <c r="L27" s="103" t="s">
        <v>1361</v>
      </c>
    </row>
    <row r="28" spans="1:12" ht="15" x14ac:dyDescent="0.2">
      <c r="A28" s="39" t="s">
        <v>271</v>
      </c>
      <c r="B28" s="39" t="s">
        <v>810</v>
      </c>
      <c r="C28" s="50">
        <v>1993</v>
      </c>
      <c r="D28" s="39" t="s">
        <v>27</v>
      </c>
      <c r="E28" s="39">
        <v>94.4</v>
      </c>
      <c r="F28" s="119">
        <v>71</v>
      </c>
      <c r="G28" s="39">
        <v>89</v>
      </c>
      <c r="H28" s="39">
        <f t="shared" si="0"/>
        <v>160</v>
      </c>
      <c r="I28" s="39">
        <v>1</v>
      </c>
      <c r="J28" s="39">
        <f t="shared" si="1"/>
        <v>166.0459595842193</v>
      </c>
      <c r="L28" s="96" t="s">
        <v>1388</v>
      </c>
    </row>
    <row r="29" spans="1:12" ht="15" x14ac:dyDescent="0.2">
      <c r="A29" s="39" t="s">
        <v>271</v>
      </c>
      <c r="B29" s="39" t="s">
        <v>38</v>
      </c>
      <c r="C29" s="50">
        <v>1989</v>
      </c>
      <c r="D29" s="39" t="s">
        <v>40</v>
      </c>
      <c r="E29" s="39">
        <v>88.2</v>
      </c>
      <c r="F29" s="39">
        <v>69</v>
      </c>
      <c r="G29" s="39">
        <v>82</v>
      </c>
      <c r="H29" s="39">
        <f t="shared" si="0"/>
        <v>151</v>
      </c>
      <c r="I29" s="39">
        <v>2</v>
      </c>
      <c r="J29" s="39">
        <f t="shared" si="1"/>
        <v>159.84662110945209</v>
      </c>
    </row>
    <row r="30" spans="1:12" ht="15" x14ac:dyDescent="0.2">
      <c r="A30" s="39" t="s">
        <v>271</v>
      </c>
      <c r="B30" s="39" t="s">
        <v>831</v>
      </c>
      <c r="C30" s="50">
        <v>1989</v>
      </c>
      <c r="D30" s="39" t="s">
        <v>40</v>
      </c>
      <c r="E30" s="39">
        <v>85.8</v>
      </c>
      <c r="F30" s="39">
        <v>60</v>
      </c>
      <c r="G30" s="39">
        <v>72</v>
      </c>
      <c r="H30" s="39">
        <f t="shared" si="0"/>
        <v>132</v>
      </c>
      <c r="I30" s="39">
        <v>3</v>
      </c>
      <c r="J30" s="39">
        <f t="shared" si="1"/>
        <v>141.03454203155559</v>
      </c>
      <c r="L30" s="103" t="s">
        <v>1364</v>
      </c>
    </row>
    <row r="31" spans="1:12" ht="15" x14ac:dyDescent="0.2">
      <c r="A31" s="39"/>
      <c r="B31" s="39"/>
      <c r="C31" s="50"/>
      <c r="D31" s="39"/>
      <c r="E31" s="39"/>
      <c r="F31" s="39"/>
      <c r="G31" s="39"/>
      <c r="H31" s="39"/>
      <c r="I31" s="39"/>
      <c r="J31" s="39"/>
      <c r="L31" s="96" t="s">
        <v>1388</v>
      </c>
    </row>
    <row r="32" spans="1:12" ht="15" x14ac:dyDescent="0.2">
      <c r="A32" s="39">
        <v>50</v>
      </c>
      <c r="B32" s="39" t="s">
        <v>1328</v>
      </c>
      <c r="C32" s="50">
        <v>1994</v>
      </c>
      <c r="D32" s="39" t="s">
        <v>27</v>
      </c>
      <c r="E32" s="39">
        <v>49.3</v>
      </c>
      <c r="F32" s="39">
        <v>44</v>
      </c>
      <c r="G32" s="39">
        <v>56</v>
      </c>
      <c r="H32" s="39">
        <f t="shared" si="0"/>
        <v>100</v>
      </c>
      <c r="I32" s="39">
        <v>1</v>
      </c>
      <c r="J32" s="39">
        <f>(10)^((0.784780654)*((LOG10(E32/173.961))^2))*H32</f>
        <v>171.92266091845752</v>
      </c>
    </row>
    <row r="33" spans="1:10" ht="15" x14ac:dyDescent="0.2">
      <c r="A33" s="39">
        <v>50</v>
      </c>
      <c r="B33" s="39" t="s">
        <v>69</v>
      </c>
      <c r="C33" s="50">
        <v>1996</v>
      </c>
      <c r="D33" s="39" t="s">
        <v>27</v>
      </c>
      <c r="E33" s="39">
        <v>46.7</v>
      </c>
      <c r="F33" s="39">
        <v>40</v>
      </c>
      <c r="G33" s="39">
        <v>52</v>
      </c>
      <c r="H33" s="39">
        <f t="shared" si="0"/>
        <v>92</v>
      </c>
      <c r="I33" s="39">
        <v>2</v>
      </c>
      <c r="J33" s="39">
        <f t="shared" ref="J33:J80" si="2">(10)^((0.784780654)*((LOG10(E33/173.961))^2))*H33</f>
        <v>165.87445688490976</v>
      </c>
    </row>
    <row r="34" spans="1:10" ht="15" x14ac:dyDescent="0.2">
      <c r="A34" s="39"/>
      <c r="B34" s="39"/>
      <c r="C34" s="50"/>
      <c r="D34" s="39"/>
      <c r="E34" s="39"/>
      <c r="F34" s="39"/>
      <c r="G34" s="39"/>
      <c r="H34" s="39"/>
      <c r="I34" s="39"/>
      <c r="J34" s="39"/>
    </row>
    <row r="35" spans="1:10" ht="15" x14ac:dyDescent="0.2">
      <c r="A35" s="39">
        <v>56</v>
      </c>
      <c r="B35" s="39" t="s">
        <v>905</v>
      </c>
      <c r="C35" s="50">
        <v>1988</v>
      </c>
      <c r="D35" s="39" t="s">
        <v>40</v>
      </c>
      <c r="E35" s="39">
        <v>55.5</v>
      </c>
      <c r="F35" s="39">
        <v>83</v>
      </c>
      <c r="G35" s="39">
        <v>100</v>
      </c>
      <c r="H35" s="39">
        <f t="shared" si="0"/>
        <v>183</v>
      </c>
      <c r="I35" s="39">
        <v>1</v>
      </c>
      <c r="J35" s="39">
        <f t="shared" si="2"/>
        <v>285.52452689575239</v>
      </c>
    </row>
    <row r="36" spans="1:10" ht="15" x14ac:dyDescent="0.2">
      <c r="A36" s="39">
        <v>56</v>
      </c>
      <c r="B36" s="39" t="s">
        <v>1187</v>
      </c>
      <c r="C36" s="50">
        <v>1995</v>
      </c>
      <c r="D36" s="39" t="s">
        <v>27</v>
      </c>
      <c r="E36" s="39">
        <v>55.6</v>
      </c>
      <c r="F36" s="39">
        <v>50</v>
      </c>
      <c r="G36" s="39">
        <v>70</v>
      </c>
      <c r="H36" s="39">
        <f t="shared" si="0"/>
        <v>120</v>
      </c>
      <c r="I36" s="39">
        <v>2</v>
      </c>
      <c r="J36" s="39">
        <f t="shared" si="2"/>
        <v>186.96711290053042</v>
      </c>
    </row>
    <row r="37" spans="1:10" ht="15" x14ac:dyDescent="0.2">
      <c r="A37" s="39"/>
      <c r="B37" s="39"/>
      <c r="C37" s="50"/>
      <c r="D37" s="39"/>
      <c r="E37" s="39"/>
      <c r="F37" s="39"/>
      <c r="G37" s="39"/>
      <c r="H37" s="39"/>
      <c r="I37" s="39"/>
      <c r="J37" s="39"/>
    </row>
    <row r="38" spans="1:10" ht="15" x14ac:dyDescent="0.2">
      <c r="A38" s="39">
        <v>62</v>
      </c>
      <c r="B38" s="39" t="s">
        <v>321</v>
      </c>
      <c r="C38" s="50">
        <v>1988</v>
      </c>
      <c r="D38" s="39" t="s">
        <v>40</v>
      </c>
      <c r="E38" s="39">
        <v>61.7</v>
      </c>
      <c r="F38" s="39">
        <v>85</v>
      </c>
      <c r="G38" s="39">
        <v>117</v>
      </c>
      <c r="H38" s="39">
        <f t="shared" si="0"/>
        <v>202</v>
      </c>
      <c r="I38" s="39">
        <v>1</v>
      </c>
      <c r="J38" s="39">
        <f t="shared" si="2"/>
        <v>291.33136022666713</v>
      </c>
    </row>
    <row r="39" spans="1:10" ht="15" x14ac:dyDescent="0.2">
      <c r="A39" s="39">
        <v>62</v>
      </c>
      <c r="B39" s="39" t="s">
        <v>735</v>
      </c>
      <c r="C39" s="50">
        <v>1992</v>
      </c>
      <c r="D39" s="39" t="s">
        <v>36</v>
      </c>
      <c r="E39" s="39">
        <v>60.7</v>
      </c>
      <c r="F39" s="39">
        <v>91</v>
      </c>
      <c r="G39" s="39">
        <v>110</v>
      </c>
      <c r="H39" s="39">
        <f t="shared" si="0"/>
        <v>201</v>
      </c>
      <c r="I39" s="39">
        <v>2</v>
      </c>
      <c r="J39" s="39">
        <f t="shared" si="2"/>
        <v>293.2821020578495</v>
      </c>
    </row>
    <row r="40" spans="1:10" ht="15" x14ac:dyDescent="0.2">
      <c r="A40" s="39">
        <v>62</v>
      </c>
      <c r="B40" s="39" t="s">
        <v>832</v>
      </c>
      <c r="C40" s="50">
        <v>1989</v>
      </c>
      <c r="D40" s="39" t="s">
        <v>36</v>
      </c>
      <c r="E40" s="39">
        <v>61.2</v>
      </c>
      <c r="F40" s="39">
        <v>80</v>
      </c>
      <c r="G40" s="39">
        <v>106</v>
      </c>
      <c r="H40" s="39">
        <f t="shared" si="0"/>
        <v>186</v>
      </c>
      <c r="I40" s="39">
        <v>3</v>
      </c>
      <c r="J40" s="39">
        <f t="shared" si="2"/>
        <v>269.80837542130689</v>
      </c>
    </row>
    <row r="41" spans="1:10" ht="15" x14ac:dyDescent="0.2">
      <c r="A41" s="39">
        <v>62</v>
      </c>
      <c r="B41" s="39" t="s">
        <v>995</v>
      </c>
      <c r="C41" s="50">
        <v>1993</v>
      </c>
      <c r="D41" s="39" t="s">
        <v>27</v>
      </c>
      <c r="E41" s="39">
        <v>60.4</v>
      </c>
      <c r="F41" s="39">
        <v>75</v>
      </c>
      <c r="G41" s="39">
        <v>106</v>
      </c>
      <c r="H41" s="39">
        <f t="shared" si="0"/>
        <v>181</v>
      </c>
      <c r="I41" s="39">
        <v>4</v>
      </c>
      <c r="J41" s="39">
        <f t="shared" si="2"/>
        <v>265.04281151007706</v>
      </c>
    </row>
    <row r="42" spans="1:10" ht="15" x14ac:dyDescent="0.2">
      <c r="A42" s="39">
        <v>62</v>
      </c>
      <c r="B42" s="39" t="s">
        <v>1270</v>
      </c>
      <c r="C42" s="50">
        <v>1993</v>
      </c>
      <c r="D42" s="39" t="s">
        <v>27</v>
      </c>
      <c r="E42" s="39">
        <v>61.1</v>
      </c>
      <c r="F42" s="39">
        <v>75</v>
      </c>
      <c r="G42" s="39">
        <v>106</v>
      </c>
      <c r="H42" s="39">
        <f t="shared" si="0"/>
        <v>181</v>
      </c>
      <c r="I42" s="39">
        <v>5</v>
      </c>
      <c r="J42" s="39">
        <f t="shared" si="2"/>
        <v>262.86163383552588</v>
      </c>
    </row>
    <row r="43" spans="1:10" ht="15" x14ac:dyDescent="0.2">
      <c r="A43" s="39"/>
      <c r="B43" s="39"/>
      <c r="C43" s="50"/>
      <c r="D43" s="39"/>
      <c r="E43" s="39"/>
      <c r="F43" s="39"/>
      <c r="G43" s="39"/>
      <c r="H43" s="39"/>
      <c r="I43" s="39"/>
      <c r="J43" s="39"/>
    </row>
    <row r="44" spans="1:10" ht="15" x14ac:dyDescent="0.2">
      <c r="A44" s="39">
        <v>69</v>
      </c>
      <c r="B44" s="39" t="s">
        <v>1300</v>
      </c>
      <c r="C44" s="50">
        <v>1978</v>
      </c>
      <c r="D44" s="39" t="s">
        <v>40</v>
      </c>
      <c r="E44" s="39">
        <v>68.400000000000006</v>
      </c>
      <c r="F44" s="39">
        <v>96</v>
      </c>
      <c r="G44" s="39">
        <v>125</v>
      </c>
      <c r="H44" s="39">
        <f t="shared" si="0"/>
        <v>221</v>
      </c>
      <c r="I44" s="39">
        <v>1</v>
      </c>
      <c r="J44" s="39">
        <f t="shared" si="2"/>
        <v>297.41826686898139</v>
      </c>
    </row>
    <row r="45" spans="1:10" ht="15" x14ac:dyDescent="0.2">
      <c r="A45" s="39">
        <v>69</v>
      </c>
      <c r="B45" s="39" t="s">
        <v>327</v>
      </c>
      <c r="C45" s="50">
        <v>1988</v>
      </c>
      <c r="D45" s="39" t="s">
        <v>40</v>
      </c>
      <c r="E45" s="39">
        <v>67.5</v>
      </c>
      <c r="F45" s="39">
        <v>95</v>
      </c>
      <c r="G45" s="39">
        <v>121</v>
      </c>
      <c r="H45" s="39">
        <f t="shared" si="0"/>
        <v>216</v>
      </c>
      <c r="I45" s="39">
        <v>2</v>
      </c>
      <c r="J45" s="39">
        <f t="shared" si="2"/>
        <v>293.16711527304011</v>
      </c>
    </row>
    <row r="46" spans="1:10" ht="15" x14ac:dyDescent="0.2">
      <c r="A46" s="39">
        <v>69</v>
      </c>
      <c r="B46" s="39" t="s">
        <v>562</v>
      </c>
      <c r="C46" s="50">
        <v>1994</v>
      </c>
      <c r="D46" s="39" t="s">
        <v>27</v>
      </c>
      <c r="E46" s="39">
        <v>67.5</v>
      </c>
      <c r="F46" s="39">
        <v>90</v>
      </c>
      <c r="G46" s="39">
        <v>105</v>
      </c>
      <c r="H46" s="39">
        <f t="shared" si="0"/>
        <v>195</v>
      </c>
      <c r="I46" s="39">
        <v>3</v>
      </c>
      <c r="J46" s="39">
        <f t="shared" si="2"/>
        <v>264.66475684371676</v>
      </c>
    </row>
    <row r="47" spans="1:10" ht="15" x14ac:dyDescent="0.2">
      <c r="A47" s="39">
        <v>69</v>
      </c>
      <c r="B47" s="39" t="s">
        <v>1188</v>
      </c>
      <c r="C47" s="50">
        <v>1993</v>
      </c>
      <c r="D47" s="39" t="s">
        <v>27</v>
      </c>
      <c r="E47" s="39">
        <v>65.7</v>
      </c>
      <c r="F47" s="39">
        <v>66</v>
      </c>
      <c r="G47" s="39">
        <v>96</v>
      </c>
      <c r="H47" s="39">
        <f t="shared" si="0"/>
        <v>162</v>
      </c>
      <c r="I47" s="39">
        <v>4</v>
      </c>
      <c r="J47" s="39">
        <f t="shared" si="2"/>
        <v>223.79980515695482</v>
      </c>
    </row>
    <row r="48" spans="1:10" ht="15" x14ac:dyDescent="0.2">
      <c r="A48" s="39">
        <v>69</v>
      </c>
      <c r="B48" s="39" t="s">
        <v>994</v>
      </c>
      <c r="C48" s="50">
        <v>1996</v>
      </c>
      <c r="D48" s="39" t="s">
        <v>27</v>
      </c>
      <c r="E48" s="39">
        <v>64.8</v>
      </c>
      <c r="F48" s="39">
        <v>55</v>
      </c>
      <c r="G48" s="39">
        <v>75</v>
      </c>
      <c r="H48" s="39">
        <f t="shared" si="0"/>
        <v>130</v>
      </c>
      <c r="I48" s="39">
        <v>5</v>
      </c>
      <c r="J48" s="39">
        <f t="shared" si="2"/>
        <v>181.25595556765433</v>
      </c>
    </row>
    <row r="49" spans="1:10" ht="15" x14ac:dyDescent="0.2">
      <c r="A49" s="39">
        <v>69</v>
      </c>
      <c r="B49" s="39" t="s">
        <v>1376</v>
      </c>
      <c r="C49" s="50">
        <v>1994</v>
      </c>
      <c r="D49" s="39" t="s">
        <v>27</v>
      </c>
      <c r="E49" s="39">
        <v>67.400000000000006</v>
      </c>
      <c r="F49" s="39">
        <v>53</v>
      </c>
      <c r="G49" s="39">
        <v>65</v>
      </c>
      <c r="H49" s="39">
        <f t="shared" si="0"/>
        <v>118</v>
      </c>
      <c r="I49" s="39">
        <v>6</v>
      </c>
      <c r="J49" s="39">
        <f t="shared" si="2"/>
        <v>160.30953072320176</v>
      </c>
    </row>
    <row r="50" spans="1:10" ht="15" x14ac:dyDescent="0.2">
      <c r="A50" s="39"/>
      <c r="B50" s="39"/>
      <c r="C50" s="50"/>
      <c r="D50" s="39"/>
      <c r="E50" s="39"/>
      <c r="F50" s="39"/>
      <c r="G50" s="39"/>
      <c r="H50" s="39"/>
      <c r="I50" s="39"/>
      <c r="J50" s="39"/>
    </row>
    <row r="51" spans="1:10" ht="15" x14ac:dyDescent="0.2">
      <c r="A51" s="39">
        <v>77</v>
      </c>
      <c r="B51" s="39" t="s">
        <v>64</v>
      </c>
      <c r="C51" s="50">
        <v>1992</v>
      </c>
      <c r="D51" s="39" t="s">
        <v>36</v>
      </c>
      <c r="E51" s="39">
        <v>76.599999999999994</v>
      </c>
      <c r="F51" s="39">
        <v>107</v>
      </c>
      <c r="G51" s="39">
        <v>139</v>
      </c>
      <c r="H51" s="39">
        <f t="shared" si="0"/>
        <v>246</v>
      </c>
      <c r="I51" s="39">
        <v>1</v>
      </c>
      <c r="J51" s="39">
        <f t="shared" si="2"/>
        <v>309.39962415748329</v>
      </c>
    </row>
    <row r="52" spans="1:10" ht="15" x14ac:dyDescent="0.2">
      <c r="A52" s="39">
        <v>77</v>
      </c>
      <c r="B52" s="39" t="s">
        <v>1210</v>
      </c>
      <c r="C52" s="50">
        <v>1991</v>
      </c>
      <c r="D52" s="39" t="s">
        <v>36</v>
      </c>
      <c r="E52" s="39">
        <v>76.2</v>
      </c>
      <c r="F52" s="39">
        <v>107</v>
      </c>
      <c r="G52" s="39">
        <v>132</v>
      </c>
      <c r="H52" s="39">
        <f t="shared" si="0"/>
        <v>239</v>
      </c>
      <c r="I52" s="39">
        <v>2</v>
      </c>
      <c r="J52" s="39">
        <f t="shared" si="2"/>
        <v>301.47961058432895</v>
      </c>
    </row>
    <row r="53" spans="1:10" ht="15" x14ac:dyDescent="0.2">
      <c r="A53" s="39">
        <v>77</v>
      </c>
      <c r="B53" s="39" t="s">
        <v>1099</v>
      </c>
      <c r="C53" s="50">
        <v>1990</v>
      </c>
      <c r="D53" s="39" t="s">
        <v>36</v>
      </c>
      <c r="E53" s="39">
        <v>76.8</v>
      </c>
      <c r="F53" s="39">
        <v>108</v>
      </c>
      <c r="G53" s="39">
        <v>130</v>
      </c>
      <c r="H53" s="39">
        <f t="shared" si="0"/>
        <v>238</v>
      </c>
      <c r="I53" s="39">
        <v>3</v>
      </c>
      <c r="J53" s="39">
        <f t="shared" si="2"/>
        <v>298.90244619244788</v>
      </c>
    </row>
    <row r="54" spans="1:10" ht="15" x14ac:dyDescent="0.2">
      <c r="A54" s="39">
        <v>77</v>
      </c>
      <c r="B54" s="39" t="s">
        <v>765</v>
      </c>
      <c r="C54" s="50">
        <v>1994</v>
      </c>
      <c r="D54" s="39" t="s">
        <v>27</v>
      </c>
      <c r="E54" s="39">
        <v>72.8</v>
      </c>
      <c r="F54" s="39">
        <v>83</v>
      </c>
      <c r="G54" s="39">
        <v>112</v>
      </c>
      <c r="H54" s="39">
        <f t="shared" si="0"/>
        <v>195</v>
      </c>
      <c r="I54" s="39">
        <v>4</v>
      </c>
      <c r="J54" s="39">
        <f t="shared" si="2"/>
        <v>252.5558608905732</v>
      </c>
    </row>
    <row r="55" spans="1:10" ht="15" x14ac:dyDescent="0.2">
      <c r="A55" s="39">
        <v>77</v>
      </c>
      <c r="B55" s="39" t="s">
        <v>1377</v>
      </c>
      <c r="C55" s="50">
        <v>1993</v>
      </c>
      <c r="D55" s="39" t="s">
        <v>27</v>
      </c>
      <c r="E55" s="39">
        <v>75.7</v>
      </c>
      <c r="F55" s="39">
        <v>80</v>
      </c>
      <c r="G55" s="39">
        <v>112</v>
      </c>
      <c r="H55" s="39">
        <f t="shared" si="0"/>
        <v>192</v>
      </c>
      <c r="I55" s="39">
        <v>5</v>
      </c>
      <c r="J55" s="39">
        <f t="shared" si="2"/>
        <v>243.09523748130931</v>
      </c>
    </row>
    <row r="56" spans="1:10" ht="15" x14ac:dyDescent="0.2">
      <c r="A56" s="39">
        <v>77</v>
      </c>
      <c r="B56" s="39" t="s">
        <v>799</v>
      </c>
      <c r="C56" s="50">
        <v>1993</v>
      </c>
      <c r="D56" s="39" t="s">
        <v>27</v>
      </c>
      <c r="E56" s="39">
        <v>76.3</v>
      </c>
      <c r="F56" s="39">
        <v>85</v>
      </c>
      <c r="G56" s="39">
        <v>105</v>
      </c>
      <c r="H56" s="39">
        <f t="shared" si="0"/>
        <v>190</v>
      </c>
      <c r="I56" s="39">
        <v>6</v>
      </c>
      <c r="J56" s="39">
        <f t="shared" si="2"/>
        <v>239.49332570412372</v>
      </c>
    </row>
    <row r="57" spans="1:10" ht="15" x14ac:dyDescent="0.2">
      <c r="A57" s="39">
        <v>77</v>
      </c>
      <c r="B57" s="39" t="s">
        <v>1002</v>
      </c>
      <c r="C57" s="50">
        <v>1990</v>
      </c>
      <c r="D57" s="39" t="s">
        <v>36</v>
      </c>
      <c r="E57" s="39">
        <v>76.8</v>
      </c>
      <c r="F57" s="39">
        <v>84</v>
      </c>
      <c r="G57" s="39">
        <v>106</v>
      </c>
      <c r="H57" s="39">
        <f t="shared" si="0"/>
        <v>190</v>
      </c>
      <c r="I57" s="39">
        <v>7</v>
      </c>
      <c r="J57" s="39">
        <f t="shared" si="2"/>
        <v>238.61959990153403</v>
      </c>
    </row>
    <row r="58" spans="1:10" ht="15" x14ac:dyDescent="0.2">
      <c r="A58" s="39">
        <v>77</v>
      </c>
      <c r="B58" s="39" t="s">
        <v>1304</v>
      </c>
      <c r="C58" s="50">
        <v>1994</v>
      </c>
      <c r="D58" s="39" t="s">
        <v>27</v>
      </c>
      <c r="E58" s="39">
        <v>72.400000000000006</v>
      </c>
      <c r="F58" s="39">
        <v>56</v>
      </c>
      <c r="G58" s="39">
        <v>68</v>
      </c>
      <c r="H58" s="39">
        <f t="shared" si="0"/>
        <v>124</v>
      </c>
      <c r="I58" s="39">
        <v>8</v>
      </c>
      <c r="J58" s="39">
        <f t="shared" si="2"/>
        <v>161.12757253138031</v>
      </c>
    </row>
    <row r="59" spans="1:10" ht="15" x14ac:dyDescent="0.2">
      <c r="A59" s="39">
        <v>77</v>
      </c>
      <c r="B59" s="39" t="s">
        <v>476</v>
      </c>
      <c r="C59" s="50">
        <v>1984</v>
      </c>
      <c r="D59" s="39" t="s">
        <v>40</v>
      </c>
      <c r="E59" s="39">
        <v>76.7</v>
      </c>
      <c r="F59" s="39" t="s">
        <v>935</v>
      </c>
      <c r="G59" s="39" t="s">
        <v>935</v>
      </c>
      <c r="H59" s="39" t="s">
        <v>935</v>
      </c>
      <c r="I59" s="39" t="s">
        <v>935</v>
      </c>
      <c r="J59" s="39" t="s">
        <v>935</v>
      </c>
    </row>
    <row r="60" spans="1:10" ht="15" x14ac:dyDescent="0.2">
      <c r="A60" s="39"/>
      <c r="B60" s="39"/>
      <c r="C60" s="50"/>
      <c r="D60" s="39"/>
      <c r="E60" s="39"/>
      <c r="F60" s="39"/>
      <c r="G60" s="39"/>
      <c r="H60" s="39"/>
      <c r="I60" s="39"/>
      <c r="J60" s="39"/>
    </row>
    <row r="61" spans="1:10" ht="15" x14ac:dyDescent="0.2">
      <c r="A61" s="39">
        <v>85</v>
      </c>
      <c r="B61" s="39" t="s">
        <v>1006</v>
      </c>
      <c r="C61" s="50">
        <v>1993</v>
      </c>
      <c r="D61" s="39" t="s">
        <v>27</v>
      </c>
      <c r="E61" s="39">
        <v>83.6</v>
      </c>
      <c r="F61" s="119">
        <v>118</v>
      </c>
      <c r="G61" s="119">
        <v>151</v>
      </c>
      <c r="H61" s="119">
        <f t="shared" si="0"/>
        <v>269</v>
      </c>
      <c r="I61" s="39">
        <v>1</v>
      </c>
      <c r="J61" s="39">
        <f t="shared" si="2"/>
        <v>323.02421459968917</v>
      </c>
    </row>
    <row r="62" spans="1:10" ht="15" x14ac:dyDescent="0.2">
      <c r="A62" s="39">
        <v>85</v>
      </c>
      <c r="B62" s="39" t="s">
        <v>1005</v>
      </c>
      <c r="C62" s="50">
        <v>1992</v>
      </c>
      <c r="D62" s="39" t="s">
        <v>36</v>
      </c>
      <c r="E62" s="39">
        <v>84.5</v>
      </c>
      <c r="F62" s="39">
        <v>116</v>
      </c>
      <c r="G62" s="39">
        <v>146</v>
      </c>
      <c r="H62" s="39">
        <f t="shared" si="0"/>
        <v>262</v>
      </c>
      <c r="I62" s="39">
        <v>2</v>
      </c>
      <c r="J62" s="39">
        <f t="shared" si="2"/>
        <v>312.95229742660609</v>
      </c>
    </row>
    <row r="63" spans="1:10" ht="15" x14ac:dyDescent="0.2">
      <c r="A63" s="39">
        <v>85</v>
      </c>
      <c r="B63" s="39" t="s">
        <v>42</v>
      </c>
      <c r="C63" s="50">
        <v>1993</v>
      </c>
      <c r="D63" s="39" t="s">
        <v>27</v>
      </c>
      <c r="E63" s="39">
        <v>84.5</v>
      </c>
      <c r="F63" s="39">
        <v>100</v>
      </c>
      <c r="G63" s="39">
        <v>128</v>
      </c>
      <c r="H63" s="39">
        <f t="shared" si="0"/>
        <v>228</v>
      </c>
      <c r="I63" s="39">
        <v>3</v>
      </c>
      <c r="J63" s="39">
        <f t="shared" si="2"/>
        <v>272.3401672262068</v>
      </c>
    </row>
    <row r="64" spans="1:10" ht="15" x14ac:dyDescent="0.2">
      <c r="A64" s="39">
        <v>85</v>
      </c>
      <c r="B64" s="39" t="s">
        <v>1179</v>
      </c>
      <c r="C64" s="50">
        <v>1990</v>
      </c>
      <c r="D64" s="39" t="s">
        <v>36</v>
      </c>
      <c r="E64" s="39">
        <v>82.7</v>
      </c>
      <c r="F64" s="39">
        <v>84</v>
      </c>
      <c r="G64" s="39">
        <v>105</v>
      </c>
      <c r="H64" s="39">
        <f t="shared" si="0"/>
        <v>189</v>
      </c>
      <c r="I64" s="39">
        <v>4</v>
      </c>
      <c r="J64" s="39">
        <f t="shared" si="2"/>
        <v>228.19703993677362</v>
      </c>
    </row>
    <row r="65" spans="1:10" ht="15" x14ac:dyDescent="0.2">
      <c r="A65" s="39">
        <v>85</v>
      </c>
      <c r="B65" s="39" t="s">
        <v>1004</v>
      </c>
      <c r="C65" s="50">
        <v>1994</v>
      </c>
      <c r="D65" s="39" t="s">
        <v>27</v>
      </c>
      <c r="E65" s="39">
        <v>84.8</v>
      </c>
      <c r="F65" s="39">
        <v>66</v>
      </c>
      <c r="G65" s="39">
        <v>79</v>
      </c>
      <c r="H65" s="39">
        <f t="shared" si="0"/>
        <v>145</v>
      </c>
      <c r="I65" s="39">
        <v>5</v>
      </c>
      <c r="J65" s="39">
        <f t="shared" si="2"/>
        <v>172.89766862807929</v>
      </c>
    </row>
    <row r="66" spans="1:10" ht="15" x14ac:dyDescent="0.2">
      <c r="A66" s="39"/>
      <c r="B66" s="39"/>
      <c r="C66" s="50"/>
      <c r="D66" s="39"/>
      <c r="E66" s="39"/>
      <c r="F66" s="39"/>
      <c r="G66" s="39"/>
      <c r="H66" s="39"/>
      <c r="I66" s="39"/>
      <c r="J66" s="39"/>
    </row>
    <row r="67" spans="1:10" ht="15" x14ac:dyDescent="0.2">
      <c r="A67" s="39">
        <v>94</v>
      </c>
      <c r="B67" s="39" t="s">
        <v>850</v>
      </c>
      <c r="C67" s="50">
        <v>1990</v>
      </c>
      <c r="D67" s="39" t="s">
        <v>36</v>
      </c>
      <c r="E67" s="39">
        <v>93.7</v>
      </c>
      <c r="F67" s="39">
        <v>115</v>
      </c>
      <c r="G67" s="39">
        <v>145</v>
      </c>
      <c r="H67" s="39">
        <f t="shared" si="0"/>
        <v>260</v>
      </c>
      <c r="I67" s="39">
        <v>1</v>
      </c>
      <c r="J67" s="39">
        <f t="shared" si="2"/>
        <v>296.23710670795521</v>
      </c>
    </row>
    <row r="68" spans="1:10" ht="15" x14ac:dyDescent="0.2">
      <c r="A68" s="39">
        <v>94</v>
      </c>
      <c r="B68" s="39" t="s">
        <v>847</v>
      </c>
      <c r="C68" s="50">
        <v>1990</v>
      </c>
      <c r="D68" s="39" t="s">
        <v>40</v>
      </c>
      <c r="E68" s="39">
        <v>93</v>
      </c>
      <c r="F68" s="39">
        <v>105</v>
      </c>
      <c r="G68" s="39">
        <v>135</v>
      </c>
      <c r="H68" s="39">
        <f t="shared" si="0"/>
        <v>240</v>
      </c>
      <c r="I68" s="39">
        <v>2</v>
      </c>
      <c r="J68" s="39">
        <f t="shared" si="2"/>
        <v>274.32108963963071</v>
      </c>
    </row>
    <row r="69" spans="1:10" ht="15" x14ac:dyDescent="0.2">
      <c r="A69" s="39">
        <v>94</v>
      </c>
      <c r="B69" s="39" t="s">
        <v>1334</v>
      </c>
      <c r="C69" s="50">
        <v>1992</v>
      </c>
      <c r="D69" s="39" t="s">
        <v>36</v>
      </c>
      <c r="E69" s="39">
        <v>92.5</v>
      </c>
      <c r="F69" s="39">
        <v>83</v>
      </c>
      <c r="G69" s="39">
        <v>105</v>
      </c>
      <c r="H69" s="39">
        <f t="shared" si="0"/>
        <v>188</v>
      </c>
      <c r="I69" s="39">
        <v>3</v>
      </c>
      <c r="J69" s="39">
        <f t="shared" si="2"/>
        <v>215.3820497171576</v>
      </c>
    </row>
    <row r="70" spans="1:10" ht="15" x14ac:dyDescent="0.2">
      <c r="A70" s="39">
        <v>94</v>
      </c>
      <c r="B70" s="39" t="s">
        <v>1280</v>
      </c>
      <c r="C70" s="50">
        <v>1994</v>
      </c>
      <c r="D70" s="39" t="s">
        <v>27</v>
      </c>
      <c r="E70" s="39">
        <v>88</v>
      </c>
      <c r="F70" s="39">
        <v>70</v>
      </c>
      <c r="G70" s="39">
        <v>95</v>
      </c>
      <c r="H70" s="39">
        <f t="shared" ref="H70:H80" si="3">G70+F70</f>
        <v>165</v>
      </c>
      <c r="I70" s="39">
        <v>4</v>
      </c>
      <c r="J70" s="39">
        <f t="shared" si="2"/>
        <v>193.29872445885547</v>
      </c>
    </row>
    <row r="71" spans="1:10" ht="15" x14ac:dyDescent="0.2">
      <c r="A71" s="39">
        <v>94</v>
      </c>
      <c r="B71" s="39" t="s">
        <v>1333</v>
      </c>
      <c r="C71" s="50">
        <v>1989</v>
      </c>
      <c r="D71" s="39" t="s">
        <v>40</v>
      </c>
      <c r="E71" s="39">
        <v>90.3</v>
      </c>
      <c r="F71" s="39" t="s">
        <v>935</v>
      </c>
      <c r="G71" s="133" t="s">
        <v>935</v>
      </c>
      <c r="H71" s="39" t="s">
        <v>935</v>
      </c>
      <c r="I71" s="39" t="s">
        <v>935</v>
      </c>
      <c r="J71" s="39" t="s">
        <v>935</v>
      </c>
    </row>
    <row r="72" spans="1:10" ht="15" x14ac:dyDescent="0.2">
      <c r="A72" s="39">
        <v>94</v>
      </c>
      <c r="B72" s="39" t="s">
        <v>732</v>
      </c>
      <c r="C72" s="50">
        <v>1990</v>
      </c>
      <c r="D72" s="39" t="s">
        <v>36</v>
      </c>
      <c r="E72" s="39">
        <v>93.4</v>
      </c>
      <c r="F72" s="39">
        <v>115</v>
      </c>
      <c r="G72" s="39" t="s">
        <v>935</v>
      </c>
      <c r="H72" s="39" t="s">
        <v>935</v>
      </c>
      <c r="I72" s="39" t="s">
        <v>935</v>
      </c>
      <c r="J72" s="39" t="s">
        <v>935</v>
      </c>
    </row>
    <row r="73" spans="1:10" ht="15" x14ac:dyDescent="0.2">
      <c r="A73" s="39"/>
      <c r="B73" s="39"/>
      <c r="C73" s="50"/>
      <c r="D73" s="39"/>
      <c r="E73" s="39"/>
      <c r="F73" s="39"/>
      <c r="G73" s="39"/>
      <c r="H73" s="39"/>
      <c r="I73" s="39"/>
      <c r="J73" s="39"/>
    </row>
    <row r="74" spans="1:10" ht="15" x14ac:dyDescent="0.2">
      <c r="A74" s="39">
        <v>105</v>
      </c>
      <c r="B74" s="39" t="s">
        <v>78</v>
      </c>
      <c r="C74" s="50">
        <v>1982</v>
      </c>
      <c r="D74" s="39" t="s">
        <v>40</v>
      </c>
      <c r="E74" s="39">
        <v>104.6</v>
      </c>
      <c r="F74" s="39">
        <v>112</v>
      </c>
      <c r="G74" s="39">
        <v>143</v>
      </c>
      <c r="H74" s="39">
        <f t="shared" si="3"/>
        <v>255</v>
      </c>
      <c r="I74" s="39">
        <v>1</v>
      </c>
      <c r="J74" s="39">
        <f t="shared" si="2"/>
        <v>278.51076147412419</v>
      </c>
    </row>
    <row r="75" spans="1:10" ht="15" x14ac:dyDescent="0.2">
      <c r="A75" s="39">
        <v>105</v>
      </c>
      <c r="B75" s="39" t="s">
        <v>1350</v>
      </c>
      <c r="C75" s="50">
        <v>1989</v>
      </c>
      <c r="D75" s="39" t="s">
        <v>40</v>
      </c>
      <c r="E75" s="39">
        <v>99.4</v>
      </c>
      <c r="F75" s="39">
        <v>105</v>
      </c>
      <c r="G75" s="39">
        <v>137</v>
      </c>
      <c r="H75" s="39">
        <f t="shared" si="3"/>
        <v>242</v>
      </c>
      <c r="I75" s="39">
        <v>2</v>
      </c>
      <c r="J75" s="39">
        <f t="shared" si="2"/>
        <v>269.26559667602447</v>
      </c>
    </row>
    <row r="76" spans="1:10" ht="15" x14ac:dyDescent="0.2">
      <c r="A76" s="39">
        <v>105</v>
      </c>
      <c r="B76" s="39" t="s">
        <v>1231</v>
      </c>
      <c r="C76" s="50">
        <v>1992</v>
      </c>
      <c r="D76" s="39" t="s">
        <v>36</v>
      </c>
      <c r="E76" s="39">
        <v>102.2</v>
      </c>
      <c r="F76" s="39">
        <v>95</v>
      </c>
      <c r="G76" s="39">
        <v>120</v>
      </c>
      <c r="H76" s="39">
        <f t="shared" si="3"/>
        <v>215</v>
      </c>
      <c r="I76" s="39">
        <v>3</v>
      </c>
      <c r="J76" s="39">
        <f t="shared" si="2"/>
        <v>236.76390967861062</v>
      </c>
    </row>
    <row r="77" spans="1:10" ht="15" x14ac:dyDescent="0.2">
      <c r="A77" s="39">
        <v>105</v>
      </c>
      <c r="B77" s="39" t="s">
        <v>839</v>
      </c>
      <c r="C77" s="50">
        <v>1990</v>
      </c>
      <c r="D77" s="39" t="s">
        <v>36</v>
      </c>
      <c r="E77" s="39">
        <v>103.1</v>
      </c>
      <c r="F77" s="39">
        <v>91</v>
      </c>
      <c r="G77" s="39">
        <v>111</v>
      </c>
      <c r="H77" s="39">
        <f t="shared" si="3"/>
        <v>202</v>
      </c>
      <c r="I77" s="39">
        <v>4</v>
      </c>
      <c r="J77" s="39">
        <f t="shared" si="2"/>
        <v>221.74774247344732</v>
      </c>
    </row>
    <row r="78" spans="1:10" ht="15" x14ac:dyDescent="0.2">
      <c r="A78" s="39">
        <v>105</v>
      </c>
      <c r="B78" s="39" t="s">
        <v>1143</v>
      </c>
      <c r="C78" s="50">
        <v>1993</v>
      </c>
      <c r="D78" s="39" t="s">
        <v>27</v>
      </c>
      <c r="E78" s="39">
        <v>100.9</v>
      </c>
      <c r="F78" s="39">
        <v>85</v>
      </c>
      <c r="G78" s="39">
        <v>100</v>
      </c>
      <c r="H78" s="39">
        <f t="shared" si="3"/>
        <v>185</v>
      </c>
      <c r="I78" s="39">
        <v>5</v>
      </c>
      <c r="J78" s="39">
        <f t="shared" si="2"/>
        <v>204.68632179361819</v>
      </c>
    </row>
    <row r="79" spans="1:10" ht="15" x14ac:dyDescent="0.2">
      <c r="A79" s="39"/>
      <c r="B79" s="39"/>
      <c r="C79" s="50"/>
      <c r="D79" s="39"/>
      <c r="E79" s="39"/>
      <c r="F79" s="39"/>
      <c r="G79" s="39"/>
      <c r="H79" s="39"/>
      <c r="I79" s="39"/>
      <c r="J79" s="39"/>
    </row>
    <row r="80" spans="1:10" ht="15" x14ac:dyDescent="0.2">
      <c r="A80" s="39" t="s">
        <v>281</v>
      </c>
      <c r="B80" s="39" t="s">
        <v>1212</v>
      </c>
      <c r="C80" s="50">
        <v>1993</v>
      </c>
      <c r="D80" s="39" t="s">
        <v>27</v>
      </c>
      <c r="E80" s="39">
        <v>112.3</v>
      </c>
      <c r="F80" s="39">
        <v>97</v>
      </c>
      <c r="G80" s="119">
        <v>156</v>
      </c>
      <c r="H80" s="39">
        <f t="shared" si="3"/>
        <v>253</v>
      </c>
      <c r="I80" s="39">
        <v>1</v>
      </c>
      <c r="J80" s="39">
        <f t="shared" si="2"/>
        <v>270.06768393359312</v>
      </c>
    </row>
    <row r="81" spans="1:10" ht="15" x14ac:dyDescent="0.2">
      <c r="A81" s="40"/>
      <c r="B81" s="39"/>
      <c r="C81" s="92"/>
      <c r="D81" s="40"/>
      <c r="E81" s="40"/>
      <c r="F81" s="40"/>
      <c r="G81" s="40"/>
      <c r="H81" s="39"/>
      <c r="I81" s="40"/>
      <c r="J81" s="40"/>
    </row>
  </sheetData>
  <pageMargins left="0.25" right="0.25" top="0.25" bottom="0.25" header="0.3" footer="0.3"/>
  <pageSetup orientation="portrait" horizontalDpi="300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3"/>
  <sheetViews>
    <sheetView workbookViewId="0">
      <selection activeCell="I2" sqref="I2"/>
    </sheetView>
  </sheetViews>
  <sheetFormatPr defaultRowHeight="12.75" x14ac:dyDescent="0.2"/>
  <cols>
    <col min="1" max="1" width="7.7109375" style="26" customWidth="1"/>
    <col min="2" max="2" width="23.85546875" style="26" customWidth="1"/>
    <col min="3" max="3" width="6.7109375" style="26" customWidth="1"/>
    <col min="4" max="4" width="11.7109375" style="26" customWidth="1"/>
    <col min="5" max="9" width="8.5703125" style="26" customWidth="1"/>
    <col min="10" max="10" width="10.7109375" style="26" customWidth="1"/>
  </cols>
  <sheetData>
    <row r="1" spans="1:10" ht="15.75" x14ac:dyDescent="0.25">
      <c r="A1" s="136" t="s">
        <v>705</v>
      </c>
      <c r="B1" s="134" t="s">
        <v>710</v>
      </c>
      <c r="D1" s="134"/>
      <c r="E1" s="136" t="s">
        <v>2</v>
      </c>
      <c r="F1" s="134"/>
      <c r="G1" s="134" t="s">
        <v>744</v>
      </c>
      <c r="H1" s="134"/>
      <c r="I1" s="134"/>
      <c r="J1" s="134"/>
    </row>
    <row r="2" spans="1:10" ht="15.75" x14ac:dyDescent="0.25">
      <c r="A2" s="136" t="s">
        <v>0</v>
      </c>
      <c r="B2" s="134"/>
      <c r="C2" s="134" t="s">
        <v>79</v>
      </c>
      <c r="D2" s="134"/>
      <c r="E2" s="136" t="s">
        <v>3</v>
      </c>
      <c r="F2" s="134"/>
      <c r="G2" s="134"/>
      <c r="H2" s="134"/>
      <c r="I2" s="138"/>
      <c r="J2" s="134" t="s">
        <v>919</v>
      </c>
    </row>
    <row r="3" spans="1:10" ht="15.75" x14ac:dyDescent="0.25">
      <c r="A3" s="137" t="s">
        <v>1</v>
      </c>
      <c r="B3" s="74"/>
      <c r="C3" s="74" t="s">
        <v>1405</v>
      </c>
      <c r="D3" s="74"/>
      <c r="E3" s="74"/>
      <c r="F3" s="74"/>
      <c r="G3" s="74"/>
      <c r="H3" s="74"/>
      <c r="I3" s="74"/>
      <c r="J3" s="74"/>
    </row>
    <row r="4" spans="1:10" ht="15.75" x14ac:dyDescent="0.25">
      <c r="A4" s="132" t="s">
        <v>5</v>
      </c>
      <c r="B4" s="25" t="s">
        <v>6</v>
      </c>
      <c r="C4" s="132" t="s">
        <v>9</v>
      </c>
      <c r="D4" s="25" t="s">
        <v>7</v>
      </c>
      <c r="E4" s="132" t="s">
        <v>8</v>
      </c>
      <c r="F4" s="25" t="s">
        <v>10</v>
      </c>
      <c r="G4" s="132" t="s">
        <v>11</v>
      </c>
      <c r="H4" s="25" t="s">
        <v>12</v>
      </c>
      <c r="I4" s="132" t="s">
        <v>13</v>
      </c>
      <c r="J4" s="132" t="s">
        <v>1173</v>
      </c>
    </row>
    <row r="5" spans="1:10" ht="15" x14ac:dyDescent="0.2">
      <c r="A5" s="39">
        <v>48</v>
      </c>
      <c r="B5" s="39" t="s">
        <v>1389</v>
      </c>
      <c r="C5" s="50">
        <v>1996</v>
      </c>
      <c r="D5" s="39" t="s">
        <v>27</v>
      </c>
      <c r="E5" s="39">
        <v>46.04</v>
      </c>
      <c r="F5" s="39">
        <v>31</v>
      </c>
      <c r="G5" s="39">
        <v>45</v>
      </c>
      <c r="H5" s="39">
        <v>76</v>
      </c>
      <c r="I5" s="39">
        <v>1</v>
      </c>
      <c r="J5" s="39">
        <f>(10)^((1.056683941)*((LOG10(E5/125.441))^2))*H5</f>
        <v>120.51590254990332</v>
      </c>
    </row>
    <row r="6" spans="1:10" ht="15" x14ac:dyDescent="0.2">
      <c r="A6" s="39">
        <v>48</v>
      </c>
      <c r="B6" s="39" t="s">
        <v>1322</v>
      </c>
      <c r="C6" s="39">
        <v>2000</v>
      </c>
      <c r="D6" s="39" t="s">
        <v>27</v>
      </c>
      <c r="E6" s="39">
        <v>29.41</v>
      </c>
      <c r="F6" s="39">
        <v>14</v>
      </c>
      <c r="G6" s="39">
        <v>20</v>
      </c>
      <c r="H6" s="39">
        <v>34</v>
      </c>
      <c r="I6" s="39">
        <v>2</v>
      </c>
      <c r="J6" s="39">
        <f t="shared" ref="J6:J16" si="0">(10)^((1.056683941)*((LOG10(E6/125.441))^2))*H6</f>
        <v>89.290007598872478</v>
      </c>
    </row>
    <row r="7" spans="1:10" ht="15" x14ac:dyDescent="0.2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" x14ac:dyDescent="0.2">
      <c r="A8" s="39">
        <v>53</v>
      </c>
      <c r="B8" s="39" t="s">
        <v>1390</v>
      </c>
      <c r="C8" s="50">
        <v>2001</v>
      </c>
      <c r="D8" s="39" t="s">
        <v>27</v>
      </c>
      <c r="E8" s="39">
        <v>50.67</v>
      </c>
      <c r="F8" s="39">
        <v>17</v>
      </c>
      <c r="G8" s="39">
        <v>26</v>
      </c>
      <c r="H8" s="39">
        <v>43</v>
      </c>
      <c r="I8" s="39">
        <v>1</v>
      </c>
      <c r="J8" s="39">
        <f t="shared" si="0"/>
        <v>62.696696227189811</v>
      </c>
    </row>
    <row r="9" spans="1:10" ht="15" x14ac:dyDescent="0.2">
      <c r="A9" s="39"/>
      <c r="B9" s="39"/>
      <c r="C9" s="50"/>
      <c r="D9" s="39"/>
      <c r="E9" s="39"/>
      <c r="F9" s="39"/>
      <c r="G9" s="39"/>
      <c r="H9" s="39"/>
      <c r="I9" s="39"/>
      <c r="J9" s="39"/>
    </row>
    <row r="10" spans="1:10" ht="15" x14ac:dyDescent="0.2">
      <c r="A10" s="39">
        <v>63</v>
      </c>
      <c r="B10" s="39" t="s">
        <v>751</v>
      </c>
      <c r="C10" s="50">
        <v>1991</v>
      </c>
      <c r="D10" s="39" t="s">
        <v>36</v>
      </c>
      <c r="E10" s="39">
        <v>62.57</v>
      </c>
      <c r="F10" s="39">
        <v>51</v>
      </c>
      <c r="G10" s="39">
        <v>73</v>
      </c>
      <c r="H10" s="39">
        <v>124</v>
      </c>
      <c r="I10" s="39">
        <v>1</v>
      </c>
      <c r="J10" s="39">
        <f t="shared" si="0"/>
        <v>154.82543514873942</v>
      </c>
    </row>
    <row r="11" spans="1:10" ht="15" x14ac:dyDescent="0.2">
      <c r="A11" s="39"/>
      <c r="B11" s="39"/>
      <c r="C11" s="50"/>
      <c r="D11" s="39"/>
      <c r="E11" s="39"/>
      <c r="F11" s="39"/>
      <c r="G11" s="39"/>
      <c r="H11" s="39"/>
      <c r="I11" s="39"/>
      <c r="J11" s="39"/>
    </row>
    <row r="12" spans="1:10" ht="15" x14ac:dyDescent="0.2">
      <c r="A12" s="39">
        <v>69</v>
      </c>
      <c r="B12" s="39" t="s">
        <v>1219</v>
      </c>
      <c r="C12" s="50">
        <v>1990</v>
      </c>
      <c r="D12" s="39" t="s">
        <v>36</v>
      </c>
      <c r="E12" s="39">
        <v>68.900000000000006</v>
      </c>
      <c r="F12" s="39">
        <v>68</v>
      </c>
      <c r="G12" s="39">
        <v>86</v>
      </c>
      <c r="H12" s="39">
        <v>154</v>
      </c>
      <c r="I12" s="39">
        <v>1</v>
      </c>
      <c r="J12" s="39">
        <f t="shared" si="0"/>
        <v>181.58235658344745</v>
      </c>
    </row>
    <row r="13" spans="1:10" ht="15" x14ac:dyDescent="0.2">
      <c r="A13" s="39">
        <v>69</v>
      </c>
      <c r="B13" s="39" t="s">
        <v>617</v>
      </c>
      <c r="C13" s="50">
        <v>1955</v>
      </c>
      <c r="D13" s="39" t="s">
        <v>44</v>
      </c>
      <c r="E13" s="39">
        <v>63.81</v>
      </c>
      <c r="F13" s="39">
        <v>31</v>
      </c>
      <c r="G13" s="39">
        <v>41</v>
      </c>
      <c r="H13" s="39">
        <v>72</v>
      </c>
      <c r="I13" s="39">
        <v>2</v>
      </c>
      <c r="J13" s="39">
        <f t="shared" si="0"/>
        <v>88.79512403711</v>
      </c>
    </row>
    <row r="14" spans="1:10" ht="15" x14ac:dyDescent="0.2">
      <c r="A14" s="39"/>
      <c r="B14" s="39"/>
      <c r="C14" s="50"/>
      <c r="D14" s="39"/>
      <c r="E14" s="39"/>
      <c r="F14" s="39"/>
      <c r="G14" s="39"/>
      <c r="H14" s="39"/>
      <c r="I14" s="39"/>
      <c r="J14" s="39"/>
    </row>
    <row r="15" spans="1:10" ht="15" x14ac:dyDescent="0.2">
      <c r="A15" s="39">
        <v>75</v>
      </c>
      <c r="B15" s="39" t="s">
        <v>35</v>
      </c>
      <c r="C15" s="50">
        <v>1990</v>
      </c>
      <c r="D15" s="39" t="s">
        <v>36</v>
      </c>
      <c r="E15" s="39">
        <v>70.569999999999993</v>
      </c>
      <c r="F15" s="119">
        <v>77</v>
      </c>
      <c r="G15" s="39">
        <v>90</v>
      </c>
      <c r="H15" s="119">
        <v>167</v>
      </c>
      <c r="I15" s="39">
        <v>1</v>
      </c>
      <c r="J15" s="39">
        <f t="shared" si="0"/>
        <v>194.38548303648761</v>
      </c>
    </row>
    <row r="16" spans="1:10" ht="15" x14ac:dyDescent="0.2">
      <c r="A16" s="39">
        <v>75</v>
      </c>
      <c r="B16" s="39" t="s">
        <v>1391</v>
      </c>
      <c r="C16" s="50">
        <v>1978</v>
      </c>
      <c r="D16" s="39" t="s">
        <v>40</v>
      </c>
      <c r="E16" s="39">
        <v>72.5</v>
      </c>
      <c r="F16" s="39">
        <v>70</v>
      </c>
      <c r="G16" s="39">
        <v>80</v>
      </c>
      <c r="H16" s="39">
        <v>150</v>
      </c>
      <c r="I16" s="39">
        <v>2</v>
      </c>
      <c r="J16" s="39">
        <f t="shared" si="0"/>
        <v>172.18571890144406</v>
      </c>
    </row>
    <row r="17" spans="1:10" ht="15" x14ac:dyDescent="0.2">
      <c r="A17" s="39"/>
      <c r="B17" s="39"/>
      <c r="C17" s="50"/>
      <c r="D17" s="39"/>
      <c r="E17" s="39"/>
      <c r="F17" s="39"/>
      <c r="G17" s="39"/>
      <c r="H17" s="39"/>
      <c r="I17" s="39"/>
      <c r="J17" s="20"/>
    </row>
    <row r="18" spans="1:10" ht="15" x14ac:dyDescent="0.2">
      <c r="A18" s="39">
        <v>56</v>
      </c>
      <c r="B18" s="39" t="s">
        <v>1328</v>
      </c>
      <c r="C18" s="50">
        <v>1994</v>
      </c>
      <c r="D18" s="39" t="s">
        <v>27</v>
      </c>
      <c r="E18" s="39">
        <v>53.05</v>
      </c>
      <c r="F18" s="39">
        <v>45</v>
      </c>
      <c r="G18" s="39">
        <v>58</v>
      </c>
      <c r="H18" s="39">
        <v>103</v>
      </c>
      <c r="I18" s="39">
        <v>1</v>
      </c>
      <c r="J18" s="39">
        <f>(10)^((0.784780654)*((LOG10(E18/173.961))^2))*H18</f>
        <v>166.57150935203535</v>
      </c>
    </row>
    <row r="19" spans="1:10" ht="15" x14ac:dyDescent="0.2">
      <c r="A19" s="39">
        <v>56</v>
      </c>
      <c r="B19" s="39" t="s">
        <v>1176</v>
      </c>
      <c r="C19" s="50">
        <v>1998</v>
      </c>
      <c r="D19" s="39" t="s">
        <v>27</v>
      </c>
      <c r="E19" s="39">
        <v>56</v>
      </c>
      <c r="F19" s="39">
        <v>24</v>
      </c>
      <c r="G19" s="39">
        <v>35</v>
      </c>
      <c r="H19" s="39">
        <v>59</v>
      </c>
      <c r="I19" s="39">
        <v>2</v>
      </c>
      <c r="J19" s="39">
        <f t="shared" ref="J19:J62" si="1">(10)^((0.784780654)*((LOG10(E19/173.961))^2))*H19</f>
        <v>91.416160347919785</v>
      </c>
    </row>
    <row r="20" spans="1:10" ht="15" x14ac:dyDescent="0.2">
      <c r="A20" s="39">
        <v>56</v>
      </c>
      <c r="B20" s="39" t="s">
        <v>1392</v>
      </c>
      <c r="C20" s="50">
        <v>1999</v>
      </c>
      <c r="D20" s="39" t="s">
        <v>27</v>
      </c>
      <c r="E20" s="39">
        <v>30.2</v>
      </c>
      <c r="F20" s="39">
        <v>20</v>
      </c>
      <c r="G20" s="39">
        <v>25</v>
      </c>
      <c r="H20" s="39">
        <v>45</v>
      </c>
      <c r="I20" s="39">
        <v>3</v>
      </c>
      <c r="J20" s="39">
        <f t="shared" si="1"/>
        <v>127.9477767622318</v>
      </c>
    </row>
    <row r="21" spans="1:10" ht="15" x14ac:dyDescent="0.2">
      <c r="A21" s="39">
        <v>56</v>
      </c>
      <c r="B21" s="39" t="s">
        <v>905</v>
      </c>
      <c r="C21" s="50">
        <v>1988</v>
      </c>
      <c r="D21" s="39" t="s">
        <v>40</v>
      </c>
      <c r="E21" s="39">
        <v>55.13</v>
      </c>
      <c r="F21" s="39">
        <v>83</v>
      </c>
      <c r="G21" s="39" t="s">
        <v>935</v>
      </c>
      <c r="H21" s="39" t="s">
        <v>935</v>
      </c>
      <c r="I21" s="39" t="s">
        <v>935</v>
      </c>
      <c r="J21" s="39" t="s">
        <v>935</v>
      </c>
    </row>
    <row r="22" spans="1:10" ht="15" x14ac:dyDescent="0.2">
      <c r="A22" s="39"/>
      <c r="B22" s="39"/>
      <c r="C22" s="50"/>
      <c r="D22" s="39"/>
      <c r="E22" s="39"/>
      <c r="F22" s="39"/>
      <c r="G22" s="39"/>
      <c r="H22" s="39"/>
      <c r="I22" s="39"/>
      <c r="J22" s="39"/>
    </row>
    <row r="23" spans="1:10" ht="15" x14ac:dyDescent="0.2">
      <c r="A23" s="39">
        <v>62</v>
      </c>
      <c r="B23" s="39" t="s">
        <v>735</v>
      </c>
      <c r="C23" s="50">
        <v>1992</v>
      </c>
      <c r="D23" s="39" t="s">
        <v>36</v>
      </c>
      <c r="E23" s="39">
        <v>61.2</v>
      </c>
      <c r="F23" s="39">
        <v>95</v>
      </c>
      <c r="G23" s="39">
        <v>116</v>
      </c>
      <c r="H23" s="39">
        <v>211</v>
      </c>
      <c r="I23" s="39">
        <v>1</v>
      </c>
      <c r="J23" s="39">
        <f t="shared" si="1"/>
        <v>306.07294201019221</v>
      </c>
    </row>
    <row r="24" spans="1:10" ht="15" x14ac:dyDescent="0.2">
      <c r="A24" s="39">
        <v>62</v>
      </c>
      <c r="B24" s="39" t="s">
        <v>74</v>
      </c>
      <c r="C24" s="50">
        <v>1992</v>
      </c>
      <c r="D24" s="39" t="s">
        <v>36</v>
      </c>
      <c r="E24" s="39">
        <v>61.91</v>
      </c>
      <c r="F24" s="39">
        <v>90</v>
      </c>
      <c r="G24" s="39">
        <v>115</v>
      </c>
      <c r="H24" s="39">
        <v>205</v>
      </c>
      <c r="I24" s="39">
        <v>2</v>
      </c>
      <c r="J24" s="39">
        <f t="shared" si="1"/>
        <v>294.95027304268831</v>
      </c>
    </row>
    <row r="25" spans="1:10" ht="15" x14ac:dyDescent="0.2">
      <c r="A25" s="39">
        <v>62</v>
      </c>
      <c r="B25" s="39" t="s">
        <v>832</v>
      </c>
      <c r="C25" s="50">
        <v>1989</v>
      </c>
      <c r="D25" s="39" t="s">
        <v>40</v>
      </c>
      <c r="E25" s="39">
        <v>61.89</v>
      </c>
      <c r="F25" s="39">
        <v>75</v>
      </c>
      <c r="G25" s="39">
        <v>107</v>
      </c>
      <c r="H25" s="39">
        <v>182</v>
      </c>
      <c r="I25" s="39">
        <v>3</v>
      </c>
      <c r="J25" s="39">
        <f t="shared" si="1"/>
        <v>261.9178915287244</v>
      </c>
    </row>
    <row r="26" spans="1:10" ht="15" x14ac:dyDescent="0.2">
      <c r="A26" s="39"/>
      <c r="B26" s="39"/>
      <c r="C26" s="50"/>
      <c r="D26" s="39"/>
      <c r="E26" s="39"/>
      <c r="F26" s="39"/>
      <c r="G26" s="39"/>
      <c r="H26" s="39"/>
      <c r="I26" s="39"/>
      <c r="J26" s="39"/>
    </row>
    <row r="27" spans="1:10" ht="15" x14ac:dyDescent="0.2">
      <c r="A27" s="39">
        <v>69</v>
      </c>
      <c r="B27" s="39" t="s">
        <v>68</v>
      </c>
      <c r="C27" s="50">
        <v>1995</v>
      </c>
      <c r="D27" s="39" t="s">
        <v>27</v>
      </c>
      <c r="E27" s="39">
        <v>64.81</v>
      </c>
      <c r="F27" s="39">
        <v>67</v>
      </c>
      <c r="G27" s="39">
        <v>86</v>
      </c>
      <c r="H27" s="39">
        <v>153</v>
      </c>
      <c r="I27" s="39">
        <v>1</v>
      </c>
      <c r="J27" s="39">
        <f t="shared" si="1"/>
        <v>213.30216119567439</v>
      </c>
    </row>
    <row r="28" spans="1:10" ht="15" x14ac:dyDescent="0.2">
      <c r="A28" s="39">
        <v>69</v>
      </c>
      <c r="B28" s="39" t="s">
        <v>994</v>
      </c>
      <c r="C28" s="50">
        <v>1996</v>
      </c>
      <c r="D28" s="39" t="s">
        <v>27</v>
      </c>
      <c r="E28" s="39">
        <v>67.13</v>
      </c>
      <c r="F28" s="39">
        <v>60</v>
      </c>
      <c r="G28" s="39">
        <v>85</v>
      </c>
      <c r="H28" s="39">
        <v>145</v>
      </c>
      <c r="I28" s="39">
        <v>2</v>
      </c>
      <c r="J28" s="39">
        <f t="shared" si="1"/>
        <v>197.50333881850688</v>
      </c>
    </row>
    <row r="29" spans="1:10" ht="15" x14ac:dyDescent="0.2">
      <c r="A29" s="39">
        <v>69</v>
      </c>
      <c r="B29" s="39" t="s">
        <v>1330</v>
      </c>
      <c r="C29" s="50">
        <v>1995</v>
      </c>
      <c r="D29" s="39" t="s">
        <v>27</v>
      </c>
      <c r="E29" s="39">
        <v>68.14</v>
      </c>
      <c r="F29" s="39">
        <v>48</v>
      </c>
      <c r="G29" s="39">
        <v>72</v>
      </c>
      <c r="H29" s="39">
        <v>120</v>
      </c>
      <c r="I29" s="39">
        <v>3</v>
      </c>
      <c r="J29" s="39">
        <f t="shared" si="1"/>
        <v>161.88669984603959</v>
      </c>
    </row>
    <row r="30" spans="1:10" ht="15" x14ac:dyDescent="0.2">
      <c r="A30" s="39">
        <v>69</v>
      </c>
      <c r="B30" s="39" t="s">
        <v>1393</v>
      </c>
      <c r="C30" s="50">
        <v>1955</v>
      </c>
      <c r="D30" s="39" t="s">
        <v>44</v>
      </c>
      <c r="E30" s="39">
        <v>68.61</v>
      </c>
      <c r="F30" s="39" t="s">
        <v>935</v>
      </c>
      <c r="G30" s="39">
        <v>74</v>
      </c>
      <c r="H30" s="39" t="s">
        <v>935</v>
      </c>
      <c r="I30" s="39" t="s">
        <v>935</v>
      </c>
      <c r="J30" s="39" t="s">
        <v>935</v>
      </c>
    </row>
    <row r="31" spans="1:10" ht="15" x14ac:dyDescent="0.2">
      <c r="A31" s="39"/>
      <c r="B31" s="39"/>
      <c r="C31" s="50"/>
      <c r="D31" s="39"/>
      <c r="E31" s="39"/>
      <c r="F31" s="39"/>
      <c r="G31" s="39"/>
      <c r="H31" s="39"/>
      <c r="I31" s="39"/>
      <c r="J31" s="39"/>
    </row>
    <row r="32" spans="1:10" ht="15" x14ac:dyDescent="0.2">
      <c r="A32" s="39">
        <v>77</v>
      </c>
      <c r="B32" s="39" t="s">
        <v>476</v>
      </c>
      <c r="C32" s="50">
        <v>1984</v>
      </c>
      <c r="D32" s="39" t="s">
        <v>40</v>
      </c>
      <c r="E32" s="39">
        <v>76.77</v>
      </c>
      <c r="F32" s="39">
        <v>100</v>
      </c>
      <c r="G32" s="39">
        <v>130</v>
      </c>
      <c r="H32" s="39">
        <v>230</v>
      </c>
      <c r="I32" s="39">
        <v>1</v>
      </c>
      <c r="J32" s="39">
        <f t="shared" si="1"/>
        <v>288.91822588366114</v>
      </c>
    </row>
    <row r="33" spans="1:10" ht="15" x14ac:dyDescent="0.2">
      <c r="A33" s="39">
        <v>77</v>
      </c>
      <c r="B33" s="39" t="s">
        <v>1394</v>
      </c>
      <c r="C33" s="50">
        <v>1990</v>
      </c>
      <c r="D33" s="39" t="s">
        <v>36</v>
      </c>
      <c r="E33" s="39">
        <v>76.040000000000006</v>
      </c>
      <c r="F33" s="39">
        <v>93</v>
      </c>
      <c r="G33" s="39">
        <v>125</v>
      </c>
      <c r="H33" s="39">
        <v>218</v>
      </c>
      <c r="I33" s="39">
        <v>2</v>
      </c>
      <c r="J33" s="39">
        <f t="shared" si="1"/>
        <v>275.31561556425652</v>
      </c>
    </row>
    <row r="34" spans="1:10" ht="15" x14ac:dyDescent="0.2">
      <c r="A34" s="39">
        <v>77</v>
      </c>
      <c r="B34" s="39" t="s">
        <v>298</v>
      </c>
      <c r="C34" s="50">
        <v>1970</v>
      </c>
      <c r="D34" s="39" t="s">
        <v>44</v>
      </c>
      <c r="E34" s="39">
        <v>75.989999999999995</v>
      </c>
      <c r="F34" s="39">
        <v>85</v>
      </c>
      <c r="G34" s="39">
        <v>115</v>
      </c>
      <c r="H34" s="39">
        <v>200</v>
      </c>
      <c r="I34" s="39">
        <v>3</v>
      </c>
      <c r="J34" s="39">
        <f t="shared" si="1"/>
        <v>252.67691056264309</v>
      </c>
    </row>
    <row r="35" spans="1:10" ht="15" x14ac:dyDescent="0.2">
      <c r="A35" s="39">
        <v>77</v>
      </c>
      <c r="B35" s="39" t="s">
        <v>1189</v>
      </c>
      <c r="C35" s="50">
        <v>1997</v>
      </c>
      <c r="D35" s="39" t="s">
        <v>27</v>
      </c>
      <c r="E35" s="39">
        <v>74.31</v>
      </c>
      <c r="F35" s="39">
        <v>83</v>
      </c>
      <c r="G35" s="39">
        <v>100</v>
      </c>
      <c r="H35" s="39">
        <v>183</v>
      </c>
      <c r="I35" s="39">
        <v>4</v>
      </c>
      <c r="J35" s="39">
        <f t="shared" si="1"/>
        <v>234.17584072294113</v>
      </c>
    </row>
    <row r="36" spans="1:10" ht="15" x14ac:dyDescent="0.2">
      <c r="A36" s="39">
        <v>77</v>
      </c>
      <c r="B36" s="39" t="s">
        <v>1395</v>
      </c>
      <c r="C36" s="50">
        <v>1993</v>
      </c>
      <c r="D36" s="39" t="s">
        <v>27</v>
      </c>
      <c r="E36" s="39">
        <v>69.55</v>
      </c>
      <c r="F36" s="39">
        <v>60</v>
      </c>
      <c r="G36" s="39">
        <v>85</v>
      </c>
      <c r="H36" s="39">
        <v>145</v>
      </c>
      <c r="I36" s="39">
        <v>5</v>
      </c>
      <c r="J36" s="39">
        <f t="shared" si="1"/>
        <v>193.09769639711521</v>
      </c>
    </row>
    <row r="37" spans="1:10" ht="15" x14ac:dyDescent="0.2">
      <c r="A37" s="39">
        <v>77</v>
      </c>
      <c r="B37" s="39" t="s">
        <v>96</v>
      </c>
      <c r="C37" s="50">
        <v>1948</v>
      </c>
      <c r="D37" s="39" t="s">
        <v>44</v>
      </c>
      <c r="E37" s="39">
        <v>75.58</v>
      </c>
      <c r="F37" s="39">
        <v>60</v>
      </c>
      <c r="G37" s="39">
        <v>85</v>
      </c>
      <c r="H37" s="39">
        <v>145</v>
      </c>
      <c r="I37" s="39">
        <v>6</v>
      </c>
      <c r="J37" s="39">
        <f t="shared" si="1"/>
        <v>183.75297219474979</v>
      </c>
    </row>
    <row r="38" spans="1:10" ht="15" x14ac:dyDescent="0.2">
      <c r="A38" s="39">
        <v>77</v>
      </c>
      <c r="B38" s="39" t="s">
        <v>1178</v>
      </c>
      <c r="C38" s="50">
        <v>1977</v>
      </c>
      <c r="D38" s="39" t="s">
        <v>40</v>
      </c>
      <c r="E38" s="39">
        <v>72.62</v>
      </c>
      <c r="F38" s="39">
        <v>55</v>
      </c>
      <c r="G38" s="39">
        <v>76</v>
      </c>
      <c r="H38" s="39">
        <v>131</v>
      </c>
      <c r="I38" s="39">
        <v>7</v>
      </c>
      <c r="J38" s="39">
        <f t="shared" si="1"/>
        <v>169.91567880268744</v>
      </c>
    </row>
    <row r="39" spans="1:10" ht="15" x14ac:dyDescent="0.2">
      <c r="A39" s="39">
        <v>77</v>
      </c>
      <c r="B39" s="39" t="s">
        <v>1329</v>
      </c>
      <c r="C39" s="39">
        <v>1987</v>
      </c>
      <c r="D39" s="39" t="s">
        <v>40</v>
      </c>
      <c r="E39" s="39">
        <v>70.34</v>
      </c>
      <c r="F39" s="39">
        <v>50</v>
      </c>
      <c r="G39" s="39">
        <v>64</v>
      </c>
      <c r="H39" s="39">
        <v>114</v>
      </c>
      <c r="I39" s="39">
        <v>8</v>
      </c>
      <c r="J39" s="39">
        <f t="shared" si="1"/>
        <v>150.75350140201925</v>
      </c>
    </row>
    <row r="40" spans="1:10" ht="15" x14ac:dyDescent="0.2">
      <c r="A40" s="39">
        <v>77</v>
      </c>
      <c r="B40" s="39" t="s">
        <v>150</v>
      </c>
      <c r="C40" s="50">
        <v>1981</v>
      </c>
      <c r="D40" s="39" t="s">
        <v>40</v>
      </c>
      <c r="E40" s="39">
        <v>75.180000000000007</v>
      </c>
      <c r="F40" s="39">
        <v>36</v>
      </c>
      <c r="G40" s="39">
        <v>53</v>
      </c>
      <c r="H40" s="39">
        <v>89</v>
      </c>
      <c r="I40" s="39">
        <v>9</v>
      </c>
      <c r="J40" s="39">
        <f t="shared" si="1"/>
        <v>113.12800250533392</v>
      </c>
    </row>
    <row r="41" spans="1:10" ht="15" x14ac:dyDescent="0.2">
      <c r="A41" s="38">
        <v>77</v>
      </c>
      <c r="B41" s="38" t="s">
        <v>799</v>
      </c>
      <c r="C41" s="49">
        <v>1993</v>
      </c>
      <c r="D41" s="39" t="s">
        <v>27</v>
      </c>
      <c r="E41" s="38">
        <v>75.599999999999994</v>
      </c>
      <c r="F41" s="38">
        <v>93</v>
      </c>
      <c r="G41" s="38" t="s">
        <v>935</v>
      </c>
      <c r="H41" s="38" t="s">
        <v>935</v>
      </c>
      <c r="I41" s="38" t="s">
        <v>935</v>
      </c>
      <c r="J41" s="39" t="s">
        <v>935</v>
      </c>
    </row>
    <row r="42" spans="1:10" ht="15" x14ac:dyDescent="0.2">
      <c r="A42" s="39"/>
      <c r="B42" s="39"/>
      <c r="C42" s="50"/>
      <c r="D42" s="39"/>
      <c r="E42" s="39"/>
      <c r="F42" s="39"/>
      <c r="G42" s="39"/>
      <c r="H42" s="39"/>
      <c r="I42" s="39"/>
      <c r="J42" s="39"/>
    </row>
    <row r="43" spans="1:10" ht="15" x14ac:dyDescent="0.2">
      <c r="A43" s="39">
        <v>85</v>
      </c>
      <c r="B43" s="39" t="s">
        <v>1108</v>
      </c>
      <c r="C43" s="50">
        <v>1984</v>
      </c>
      <c r="D43" s="39" t="s">
        <v>40</v>
      </c>
      <c r="E43" s="50">
        <v>81.66</v>
      </c>
      <c r="F43" s="39">
        <v>81</v>
      </c>
      <c r="G43" s="39">
        <v>98</v>
      </c>
      <c r="H43" s="39">
        <v>179</v>
      </c>
      <c r="I43" s="39">
        <v>1</v>
      </c>
      <c r="J43" s="39">
        <f t="shared" si="1"/>
        <v>217.52583424697718</v>
      </c>
    </row>
    <row r="44" spans="1:10" ht="15" x14ac:dyDescent="0.2">
      <c r="A44" s="39">
        <v>85</v>
      </c>
      <c r="B44" s="39" t="s">
        <v>1396</v>
      </c>
      <c r="C44" s="50">
        <v>1983</v>
      </c>
      <c r="D44" s="39" t="s">
        <v>40</v>
      </c>
      <c r="E44" s="39">
        <v>81.44</v>
      </c>
      <c r="F44" s="39">
        <v>71</v>
      </c>
      <c r="G44" s="39">
        <v>90</v>
      </c>
      <c r="H44" s="39">
        <v>161</v>
      </c>
      <c r="I44" s="39">
        <v>2</v>
      </c>
      <c r="J44" s="39">
        <f t="shared" si="1"/>
        <v>195.92449813344217</v>
      </c>
    </row>
    <row r="45" spans="1:10" ht="15" x14ac:dyDescent="0.2">
      <c r="A45" s="39">
        <v>85</v>
      </c>
      <c r="B45" s="39" t="s">
        <v>1397</v>
      </c>
      <c r="C45" s="50">
        <v>1997</v>
      </c>
      <c r="D45" s="39" t="s">
        <v>27</v>
      </c>
      <c r="E45" s="39">
        <v>77.45</v>
      </c>
      <c r="F45" s="39">
        <v>37</v>
      </c>
      <c r="G45" s="39">
        <v>45</v>
      </c>
      <c r="H45" s="39">
        <v>82</v>
      </c>
      <c r="I45" s="39">
        <v>3</v>
      </c>
      <c r="J45" s="39">
        <f t="shared" si="1"/>
        <v>102.50307968018211</v>
      </c>
    </row>
    <row r="46" spans="1:10" ht="15" x14ac:dyDescent="0.2">
      <c r="A46" s="39">
        <v>85</v>
      </c>
      <c r="B46" s="39" t="s">
        <v>1179</v>
      </c>
      <c r="C46" s="50">
        <v>1990</v>
      </c>
      <c r="D46" s="39" t="s">
        <v>36</v>
      </c>
      <c r="E46" s="39">
        <v>84.95</v>
      </c>
      <c r="F46" s="39">
        <v>92</v>
      </c>
      <c r="G46" s="39" t="s">
        <v>935</v>
      </c>
      <c r="H46" s="39" t="s">
        <v>935</v>
      </c>
      <c r="I46" s="39" t="s">
        <v>935</v>
      </c>
      <c r="J46" s="39" t="s">
        <v>935</v>
      </c>
    </row>
    <row r="47" spans="1:10" ht="15" x14ac:dyDescent="0.2">
      <c r="A47" s="39"/>
      <c r="B47" s="39"/>
      <c r="C47" s="50"/>
      <c r="D47" s="39"/>
      <c r="E47" s="39"/>
      <c r="F47" s="39"/>
      <c r="G47" s="39"/>
      <c r="H47" s="39"/>
      <c r="I47" s="39"/>
      <c r="J47" s="39"/>
    </row>
    <row r="48" spans="1:10" ht="15" x14ac:dyDescent="0.2">
      <c r="A48" s="39">
        <v>94</v>
      </c>
      <c r="B48" s="39" t="s">
        <v>1398</v>
      </c>
      <c r="C48" s="50">
        <v>1987</v>
      </c>
      <c r="D48" s="39" t="s">
        <v>40</v>
      </c>
      <c r="E48" s="39">
        <v>87.12</v>
      </c>
      <c r="F48" s="39">
        <v>71</v>
      </c>
      <c r="G48" s="39">
        <v>96</v>
      </c>
      <c r="H48" s="39">
        <v>167</v>
      </c>
      <c r="I48" s="39">
        <v>1</v>
      </c>
      <c r="J48" s="39">
        <f t="shared" si="1"/>
        <v>196.56405425386311</v>
      </c>
    </row>
    <row r="49" spans="1:10" ht="15" x14ac:dyDescent="0.2">
      <c r="A49" s="39">
        <v>94</v>
      </c>
      <c r="B49" s="39" t="s">
        <v>907</v>
      </c>
      <c r="C49" s="50">
        <v>1995</v>
      </c>
      <c r="D49" s="39" t="s">
        <v>27</v>
      </c>
      <c r="E49" s="39">
        <v>91.17</v>
      </c>
      <c r="F49" s="39">
        <v>71</v>
      </c>
      <c r="G49" s="39">
        <v>89</v>
      </c>
      <c r="H49" s="39">
        <v>160</v>
      </c>
      <c r="I49" s="39">
        <v>2</v>
      </c>
      <c r="J49" s="39">
        <f t="shared" si="1"/>
        <v>184.46362061732228</v>
      </c>
    </row>
    <row r="50" spans="1:10" ht="15" x14ac:dyDescent="0.2">
      <c r="A50" s="39">
        <v>94</v>
      </c>
      <c r="B50" s="39" t="s">
        <v>850</v>
      </c>
      <c r="C50" s="50">
        <v>1990</v>
      </c>
      <c r="D50" s="39" t="s">
        <v>36</v>
      </c>
      <c r="E50" s="39">
        <v>93.98</v>
      </c>
      <c r="F50" s="39" t="s">
        <v>935</v>
      </c>
      <c r="G50" s="39" t="s">
        <v>935</v>
      </c>
      <c r="H50" s="39" t="s">
        <v>935</v>
      </c>
      <c r="I50" s="39" t="s">
        <v>935</v>
      </c>
      <c r="J50" s="39" t="s">
        <v>935</v>
      </c>
    </row>
    <row r="51" spans="1:10" ht="15" x14ac:dyDescent="0.2">
      <c r="A51" s="39"/>
      <c r="B51" s="39"/>
      <c r="C51" s="50"/>
      <c r="D51" s="39"/>
      <c r="E51" s="39"/>
      <c r="F51" s="39"/>
      <c r="G51" s="39"/>
      <c r="H51" s="39"/>
      <c r="I51" s="39"/>
      <c r="J51" s="39"/>
    </row>
    <row r="52" spans="1:10" ht="15" x14ac:dyDescent="0.2">
      <c r="A52" s="39">
        <v>105</v>
      </c>
      <c r="B52" s="39" t="s">
        <v>1399</v>
      </c>
      <c r="C52" s="50">
        <v>1984</v>
      </c>
      <c r="D52" s="39" t="s">
        <v>40</v>
      </c>
      <c r="E52" s="94">
        <v>104.92</v>
      </c>
      <c r="F52" s="39">
        <v>100</v>
      </c>
      <c r="G52" s="39">
        <v>132</v>
      </c>
      <c r="H52" s="39">
        <v>232</v>
      </c>
      <c r="I52" s="39">
        <v>1</v>
      </c>
      <c r="J52" s="39">
        <f t="shared" si="1"/>
        <v>253.12274496370054</v>
      </c>
    </row>
    <row r="53" spans="1:10" ht="15" x14ac:dyDescent="0.2">
      <c r="A53" s="39">
        <v>105</v>
      </c>
      <c r="B53" s="39" t="s">
        <v>1400</v>
      </c>
      <c r="C53" s="50">
        <v>1985</v>
      </c>
      <c r="D53" s="39" t="s">
        <v>40</v>
      </c>
      <c r="E53" s="94">
        <v>101.75</v>
      </c>
      <c r="F53" s="39">
        <v>100</v>
      </c>
      <c r="G53" s="39">
        <v>130</v>
      </c>
      <c r="H53" s="39">
        <v>230</v>
      </c>
      <c r="I53" s="39">
        <v>2</v>
      </c>
      <c r="J53" s="39">
        <f t="shared" si="1"/>
        <v>253.68957401303459</v>
      </c>
    </row>
    <row r="54" spans="1:10" ht="15" x14ac:dyDescent="0.2">
      <c r="A54" s="39">
        <v>105</v>
      </c>
      <c r="B54" s="39" t="s">
        <v>1401</v>
      </c>
      <c r="C54" s="50">
        <v>1987</v>
      </c>
      <c r="D54" s="39" t="s">
        <v>40</v>
      </c>
      <c r="E54" s="39">
        <v>97.08</v>
      </c>
      <c r="F54" s="39">
        <v>93</v>
      </c>
      <c r="G54" s="39">
        <v>124</v>
      </c>
      <c r="H54" s="39">
        <v>217</v>
      </c>
      <c r="I54" s="39">
        <v>3</v>
      </c>
      <c r="J54" s="39">
        <f t="shared" si="1"/>
        <v>243.68048861291962</v>
      </c>
    </row>
    <row r="55" spans="1:10" ht="15" x14ac:dyDescent="0.2">
      <c r="A55" s="39">
        <v>105</v>
      </c>
      <c r="B55" s="39" t="s">
        <v>1402</v>
      </c>
      <c r="C55" s="50">
        <v>1977</v>
      </c>
      <c r="D55" s="39" t="s">
        <v>40</v>
      </c>
      <c r="E55" s="94">
        <v>102.44</v>
      </c>
      <c r="F55" s="39">
        <v>100</v>
      </c>
      <c r="G55" s="39">
        <v>110</v>
      </c>
      <c r="H55" s="39">
        <v>210</v>
      </c>
      <c r="I55" s="39">
        <v>4</v>
      </c>
      <c r="J55" s="39">
        <f t="shared" si="1"/>
        <v>231.06161854546554</v>
      </c>
    </row>
    <row r="56" spans="1:10" ht="15" x14ac:dyDescent="0.2">
      <c r="A56" s="39">
        <v>105</v>
      </c>
      <c r="B56" s="39" t="s">
        <v>839</v>
      </c>
      <c r="C56" s="50">
        <v>1990</v>
      </c>
      <c r="D56" s="39" t="s">
        <v>36</v>
      </c>
      <c r="E56" s="94">
        <v>104.98</v>
      </c>
      <c r="F56" s="39">
        <v>87</v>
      </c>
      <c r="G56" s="39">
        <v>110</v>
      </c>
      <c r="H56" s="39">
        <v>197</v>
      </c>
      <c r="I56" s="39">
        <v>5</v>
      </c>
      <c r="J56" s="39">
        <f t="shared" si="1"/>
        <v>214.89379984290443</v>
      </c>
    </row>
    <row r="57" spans="1:10" ht="15" x14ac:dyDescent="0.2">
      <c r="A57" s="39">
        <v>105</v>
      </c>
      <c r="B57" s="39" t="s">
        <v>300</v>
      </c>
      <c r="C57" s="50">
        <v>1961</v>
      </c>
      <c r="D57" s="39" t="s">
        <v>44</v>
      </c>
      <c r="E57" s="39">
        <v>98.75</v>
      </c>
      <c r="F57" s="39">
        <v>78</v>
      </c>
      <c r="G57" s="39">
        <v>95</v>
      </c>
      <c r="H57" s="39">
        <v>173</v>
      </c>
      <c r="I57" s="39">
        <v>6</v>
      </c>
      <c r="J57" s="39">
        <f t="shared" si="1"/>
        <v>192.97675299577509</v>
      </c>
    </row>
    <row r="58" spans="1:10" ht="15" x14ac:dyDescent="0.2">
      <c r="A58" s="39">
        <v>105</v>
      </c>
      <c r="B58" s="39" t="s">
        <v>1143</v>
      </c>
      <c r="C58" s="50">
        <v>1993</v>
      </c>
      <c r="D58" s="39" t="s">
        <v>27</v>
      </c>
      <c r="E58" s="39">
        <v>102</v>
      </c>
      <c r="F58" s="39">
        <v>85</v>
      </c>
      <c r="G58" s="39">
        <v>100</v>
      </c>
      <c r="H58" s="39">
        <v>185</v>
      </c>
      <c r="I58" s="39">
        <v>7</v>
      </c>
      <c r="J58" s="39">
        <f t="shared" si="1"/>
        <v>203.87209535276327</v>
      </c>
    </row>
    <row r="59" spans="1:10" ht="15" x14ac:dyDescent="0.2">
      <c r="A59" s="39">
        <v>105</v>
      </c>
      <c r="B59" s="39" t="s">
        <v>1334</v>
      </c>
      <c r="C59" s="50">
        <v>1992</v>
      </c>
      <c r="D59" s="39" t="s">
        <v>36</v>
      </c>
      <c r="E59" s="39">
        <v>95.9</v>
      </c>
      <c r="F59" s="39" t="s">
        <v>935</v>
      </c>
      <c r="G59" s="39">
        <v>108</v>
      </c>
      <c r="H59" s="39" t="s">
        <v>935</v>
      </c>
      <c r="I59" s="39" t="s">
        <v>935</v>
      </c>
      <c r="J59" s="39" t="s">
        <v>935</v>
      </c>
    </row>
    <row r="60" spans="1:10" ht="15" x14ac:dyDescent="0.2">
      <c r="A60" s="39"/>
      <c r="B60" s="39"/>
      <c r="C60" s="50"/>
      <c r="D60" s="39"/>
      <c r="E60" s="94"/>
      <c r="F60" s="39"/>
      <c r="G60" s="39"/>
      <c r="H60" s="39"/>
      <c r="I60" s="39"/>
      <c r="J60" s="39"/>
    </row>
    <row r="61" spans="1:10" ht="15" x14ac:dyDescent="0.2">
      <c r="A61" s="39" t="s">
        <v>281</v>
      </c>
      <c r="B61" s="39" t="s">
        <v>1403</v>
      </c>
      <c r="C61" s="50">
        <v>1985</v>
      </c>
      <c r="D61" s="39" t="s">
        <v>40</v>
      </c>
      <c r="E61" s="94">
        <v>117.63</v>
      </c>
      <c r="F61" s="39">
        <v>125</v>
      </c>
      <c r="G61" s="39">
        <v>172</v>
      </c>
      <c r="H61" s="39">
        <v>297</v>
      </c>
      <c r="I61" s="39">
        <v>1</v>
      </c>
      <c r="J61" s="39">
        <f t="shared" si="1"/>
        <v>312.90964466903995</v>
      </c>
    </row>
    <row r="62" spans="1:10" ht="15" x14ac:dyDescent="0.2">
      <c r="A62" s="39" t="s">
        <v>281</v>
      </c>
      <c r="B62" s="39" t="s">
        <v>1404</v>
      </c>
      <c r="C62" s="50">
        <v>1988</v>
      </c>
      <c r="D62" s="39" t="s">
        <v>40</v>
      </c>
      <c r="E62" s="94">
        <v>109.94</v>
      </c>
      <c r="F62" s="39">
        <v>55</v>
      </c>
      <c r="G62" s="39">
        <v>65</v>
      </c>
      <c r="H62" s="39">
        <v>120</v>
      </c>
      <c r="I62" s="39">
        <v>2</v>
      </c>
      <c r="J62" s="39">
        <f t="shared" si="1"/>
        <v>128.92938702251126</v>
      </c>
    </row>
    <row r="63" spans="1:10" ht="15" x14ac:dyDescent="0.2">
      <c r="A63" s="16"/>
      <c r="B63" s="21"/>
      <c r="C63" s="16"/>
      <c r="D63" s="21"/>
      <c r="E63" s="16"/>
      <c r="F63" s="21"/>
      <c r="G63" s="16"/>
      <c r="H63" s="21"/>
      <c r="I63" s="16"/>
      <c r="J63" s="16"/>
    </row>
  </sheetData>
  <pageMargins left="0.25" right="0.25" top="0.25" bottom="0.25" header="0.3" footer="0.3"/>
  <pageSetup orientation="portrait" horizontalDpi="300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2"/>
  <sheetViews>
    <sheetView workbookViewId="0">
      <selection activeCell="E2" sqref="E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1415</v>
      </c>
      <c r="D1" s="23"/>
      <c r="E1" s="23"/>
      <c r="G1" s="136" t="s">
        <v>2</v>
      </c>
      <c r="H1" s="23"/>
      <c r="I1" s="23"/>
      <c r="J1" s="23" t="s">
        <v>213</v>
      </c>
      <c r="K1" s="23"/>
      <c r="L1" s="23"/>
    </row>
    <row r="2" spans="1:12" ht="15.75" x14ac:dyDescent="0.25">
      <c r="A2" s="136" t="s">
        <v>0</v>
      </c>
      <c r="B2" s="23"/>
      <c r="C2" s="23" t="s">
        <v>212</v>
      </c>
      <c r="D2" s="23"/>
      <c r="E2" s="23"/>
      <c r="G2" s="136" t="s">
        <v>3</v>
      </c>
      <c r="H2" s="23"/>
      <c r="I2" s="23"/>
      <c r="J2" s="23" t="s">
        <v>1417</v>
      </c>
      <c r="K2" s="146"/>
      <c r="L2" s="23" t="s">
        <v>919</v>
      </c>
    </row>
    <row r="3" spans="1:12" ht="15.75" x14ac:dyDescent="0.25">
      <c r="A3" s="137" t="s">
        <v>1</v>
      </c>
      <c r="B3" s="24"/>
      <c r="C3" s="24" t="s">
        <v>1416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44" t="s">
        <v>5</v>
      </c>
      <c r="B4" s="145" t="s">
        <v>6</v>
      </c>
      <c r="C4" s="144" t="s">
        <v>1413</v>
      </c>
      <c r="D4" s="144" t="s">
        <v>9</v>
      </c>
      <c r="E4" s="145" t="s">
        <v>7</v>
      </c>
      <c r="F4" s="144" t="s">
        <v>8</v>
      </c>
      <c r="G4" s="145" t="s">
        <v>10</v>
      </c>
      <c r="H4" s="144" t="s">
        <v>11</v>
      </c>
      <c r="I4" s="145" t="s">
        <v>12</v>
      </c>
      <c r="J4" s="144" t="s">
        <v>13</v>
      </c>
      <c r="K4" s="144" t="s">
        <v>1414</v>
      </c>
      <c r="L4" s="144" t="s">
        <v>1173</v>
      </c>
    </row>
    <row r="5" spans="1:12" ht="15" x14ac:dyDescent="0.2">
      <c r="A5" s="38">
        <v>53</v>
      </c>
      <c r="B5" s="38" t="s">
        <v>1185</v>
      </c>
      <c r="C5" s="38" t="s">
        <v>1418</v>
      </c>
      <c r="D5" s="49">
        <v>1991</v>
      </c>
      <c r="E5" s="38" t="s">
        <v>36</v>
      </c>
      <c r="F5" s="38">
        <v>52.6</v>
      </c>
      <c r="G5" s="38">
        <v>37</v>
      </c>
      <c r="H5" s="38">
        <v>49</v>
      </c>
      <c r="I5" s="38">
        <f>G5+H5</f>
        <v>86</v>
      </c>
      <c r="J5" s="38">
        <v>1</v>
      </c>
      <c r="K5" s="38">
        <v>7</v>
      </c>
      <c r="L5" s="38">
        <f>(10)^((1.056683941)*((LOG10(F5/125.441))^2))*I5</f>
        <v>121.63137937318382</v>
      </c>
    </row>
    <row r="6" spans="1:12" ht="15" x14ac:dyDescent="0.2">
      <c r="A6" s="39">
        <v>53</v>
      </c>
      <c r="B6" s="39" t="s">
        <v>1337</v>
      </c>
      <c r="C6" s="39" t="s">
        <v>1419</v>
      </c>
      <c r="D6" s="50">
        <v>1998</v>
      </c>
      <c r="E6" s="39" t="s">
        <v>27</v>
      </c>
      <c r="F6" s="39">
        <v>51.7</v>
      </c>
      <c r="G6" s="39">
        <v>30</v>
      </c>
      <c r="H6" s="39">
        <v>41</v>
      </c>
      <c r="I6" s="39">
        <f t="shared" ref="I6:I61" si="0">G6+H6</f>
        <v>71</v>
      </c>
      <c r="J6" s="39">
        <v>2</v>
      </c>
      <c r="K6" s="39">
        <v>5</v>
      </c>
      <c r="L6" s="39">
        <f t="shared" ref="L6:L14" si="1">(10)^((1.056683941)*((LOG10(F6/125.441))^2))*I6</f>
        <v>101.82251121225762</v>
      </c>
    </row>
    <row r="7" spans="1:12" ht="15" x14ac:dyDescent="0.2">
      <c r="A7" s="39">
        <v>53</v>
      </c>
      <c r="B7" s="39" t="s">
        <v>1420</v>
      </c>
      <c r="C7" s="39" t="s">
        <v>1421</v>
      </c>
      <c r="D7" s="50">
        <v>1997</v>
      </c>
      <c r="E7" s="39" t="s">
        <v>27</v>
      </c>
      <c r="F7" s="39">
        <v>52</v>
      </c>
      <c r="G7" s="39">
        <v>26</v>
      </c>
      <c r="H7" s="39">
        <v>35</v>
      </c>
      <c r="I7" s="39">
        <f t="shared" si="0"/>
        <v>61</v>
      </c>
      <c r="J7" s="39">
        <v>3</v>
      </c>
      <c r="K7" s="39">
        <v>4</v>
      </c>
      <c r="L7" s="39">
        <f t="shared" si="1"/>
        <v>87.071835853085659</v>
      </c>
    </row>
    <row r="8" spans="1:12" ht="15" x14ac:dyDescent="0.2">
      <c r="A8" s="39"/>
      <c r="B8" s="39"/>
      <c r="C8" s="39"/>
      <c r="D8" s="50"/>
      <c r="E8" s="39"/>
      <c r="F8" s="39"/>
      <c r="G8" s="39"/>
      <c r="H8" s="39"/>
      <c r="I8" s="39"/>
      <c r="J8" s="39"/>
      <c r="K8" s="39"/>
      <c r="L8" s="39"/>
    </row>
    <row r="9" spans="1:12" ht="15" x14ac:dyDescent="0.2">
      <c r="A9" s="39">
        <v>58</v>
      </c>
      <c r="B9" s="39" t="s">
        <v>1422</v>
      </c>
      <c r="C9" s="39" t="s">
        <v>1131</v>
      </c>
      <c r="D9" s="50">
        <v>1995</v>
      </c>
      <c r="E9" s="39" t="s">
        <v>27</v>
      </c>
      <c r="F9" s="39">
        <v>57.3</v>
      </c>
      <c r="G9" s="39">
        <v>28</v>
      </c>
      <c r="H9" s="39">
        <v>38</v>
      </c>
      <c r="I9" s="39">
        <f t="shared" si="0"/>
        <v>66</v>
      </c>
      <c r="J9" s="39">
        <v>1</v>
      </c>
      <c r="K9" s="39">
        <v>7</v>
      </c>
      <c r="L9" s="39">
        <f t="shared" si="1"/>
        <v>87.478512171192747</v>
      </c>
    </row>
    <row r="10" spans="1:12" ht="15" x14ac:dyDescent="0.2">
      <c r="A10" s="39"/>
      <c r="B10" s="39"/>
      <c r="C10" s="39"/>
      <c r="D10" s="50"/>
      <c r="E10" s="39"/>
      <c r="F10" s="39"/>
      <c r="G10" s="39"/>
      <c r="H10" s="39"/>
      <c r="I10" s="39"/>
      <c r="J10" s="39"/>
      <c r="K10" s="39"/>
      <c r="L10" s="39"/>
    </row>
    <row r="11" spans="1:12" ht="15" x14ac:dyDescent="0.2">
      <c r="A11" s="39">
        <v>63</v>
      </c>
      <c r="B11" s="39" t="s">
        <v>983</v>
      </c>
      <c r="C11" s="39" t="s">
        <v>1418</v>
      </c>
      <c r="D11" s="50">
        <v>1994</v>
      </c>
      <c r="E11" s="39" t="s">
        <v>27</v>
      </c>
      <c r="F11" s="39">
        <v>61.8</v>
      </c>
      <c r="G11" s="39">
        <v>53</v>
      </c>
      <c r="H11" s="39">
        <v>71</v>
      </c>
      <c r="I11" s="39">
        <f t="shared" si="0"/>
        <v>124</v>
      </c>
      <c r="J11" s="39">
        <v>1</v>
      </c>
      <c r="K11" s="39">
        <v>7</v>
      </c>
      <c r="L11" s="39">
        <f t="shared" si="1"/>
        <v>156.06515084982502</v>
      </c>
    </row>
    <row r="12" spans="1:12" ht="15" x14ac:dyDescent="0.2">
      <c r="A12" s="39"/>
      <c r="B12" s="39"/>
      <c r="C12" s="39"/>
      <c r="D12" s="50"/>
      <c r="E12" s="39"/>
      <c r="F12" s="39"/>
      <c r="G12" s="39"/>
      <c r="H12" s="39"/>
      <c r="I12" s="39"/>
      <c r="J12" s="39"/>
      <c r="K12" s="39"/>
      <c r="L12" s="39"/>
    </row>
    <row r="13" spans="1:12" ht="15" x14ac:dyDescent="0.2">
      <c r="A13" s="39">
        <v>69</v>
      </c>
      <c r="B13" s="39" t="s">
        <v>1423</v>
      </c>
      <c r="C13" s="39" t="s">
        <v>1421</v>
      </c>
      <c r="D13" s="50">
        <v>1975</v>
      </c>
      <c r="E13" s="39" t="s">
        <v>44</v>
      </c>
      <c r="F13" s="39">
        <v>66.7</v>
      </c>
      <c r="G13" s="119">
        <v>51</v>
      </c>
      <c r="H13" s="119">
        <v>68</v>
      </c>
      <c r="I13" s="119">
        <f t="shared" si="0"/>
        <v>119</v>
      </c>
      <c r="J13" s="39">
        <v>1</v>
      </c>
      <c r="K13" s="39">
        <v>7</v>
      </c>
      <c r="L13" s="39">
        <f t="shared" si="1"/>
        <v>142.90923868064098</v>
      </c>
    </row>
    <row r="14" spans="1:12" ht="15" x14ac:dyDescent="0.2">
      <c r="A14" s="39">
        <v>69</v>
      </c>
      <c r="B14" s="39" t="s">
        <v>1424</v>
      </c>
      <c r="C14" s="39" t="s">
        <v>1131</v>
      </c>
      <c r="D14" s="50">
        <v>1995</v>
      </c>
      <c r="E14" s="39" t="s">
        <v>27</v>
      </c>
      <c r="F14" s="39">
        <v>65.3</v>
      </c>
      <c r="G14" s="39">
        <v>31</v>
      </c>
      <c r="H14" s="39">
        <v>44</v>
      </c>
      <c r="I14" s="39">
        <f t="shared" si="0"/>
        <v>75</v>
      </c>
      <c r="J14" s="39">
        <v>2</v>
      </c>
      <c r="K14" s="39">
        <v>5</v>
      </c>
      <c r="L14" s="39">
        <f t="shared" si="1"/>
        <v>91.202155581351448</v>
      </c>
    </row>
    <row r="15" spans="1:12" ht="15" x14ac:dyDescent="0.2">
      <c r="A15" s="39"/>
      <c r="B15" s="39"/>
      <c r="C15" s="39"/>
      <c r="D15" s="50"/>
      <c r="E15" s="39"/>
      <c r="F15" s="39"/>
      <c r="G15" s="39"/>
      <c r="H15" s="39"/>
      <c r="I15" s="39"/>
      <c r="J15" s="39"/>
      <c r="K15" s="39"/>
      <c r="L15" s="39"/>
    </row>
    <row r="16" spans="1:12" ht="15" x14ac:dyDescent="0.2">
      <c r="A16" s="39" t="s">
        <v>271</v>
      </c>
      <c r="B16" s="39" t="s">
        <v>38</v>
      </c>
      <c r="C16" s="39" t="s">
        <v>1418</v>
      </c>
      <c r="D16" s="50">
        <v>1989</v>
      </c>
      <c r="E16" s="39" t="s">
        <v>40</v>
      </c>
      <c r="F16" s="39">
        <v>86.1</v>
      </c>
      <c r="G16" s="39" t="s">
        <v>935</v>
      </c>
      <c r="H16" s="39" t="s">
        <v>935</v>
      </c>
      <c r="I16" s="39" t="s">
        <v>935</v>
      </c>
      <c r="J16" s="39" t="s">
        <v>935</v>
      </c>
      <c r="K16" s="39" t="s">
        <v>935</v>
      </c>
      <c r="L16" s="39" t="s">
        <v>935</v>
      </c>
    </row>
    <row r="17" spans="1:12" ht="15" x14ac:dyDescent="0.2">
      <c r="A17" s="39"/>
      <c r="B17" s="39"/>
      <c r="C17" s="39"/>
      <c r="D17" s="50"/>
      <c r="E17" s="39"/>
      <c r="F17" s="39"/>
      <c r="G17" s="39"/>
      <c r="H17" s="39"/>
      <c r="I17" s="39"/>
      <c r="J17" s="39"/>
      <c r="K17" s="39"/>
      <c r="L17" s="39"/>
    </row>
    <row r="18" spans="1:12" ht="15" x14ac:dyDescent="0.2">
      <c r="A18" s="39">
        <v>56</v>
      </c>
      <c r="B18" s="39" t="s">
        <v>1187</v>
      </c>
      <c r="C18" s="39" t="s">
        <v>1131</v>
      </c>
      <c r="D18" s="50">
        <v>1995</v>
      </c>
      <c r="E18" s="39" t="s">
        <v>27</v>
      </c>
      <c r="F18" s="39">
        <v>56</v>
      </c>
      <c r="G18" s="39">
        <v>53</v>
      </c>
      <c r="H18" s="39">
        <v>72</v>
      </c>
      <c r="I18" s="39">
        <f t="shared" si="0"/>
        <v>125</v>
      </c>
      <c r="J18" s="39">
        <v>1</v>
      </c>
      <c r="K18" s="39">
        <v>7</v>
      </c>
      <c r="L18" s="39">
        <f>(10)^((0.784780654)*((LOG10(F18/173.961))^2))*I18</f>
        <v>193.67830582186397</v>
      </c>
    </row>
    <row r="19" spans="1:12" ht="15" x14ac:dyDescent="0.2">
      <c r="A19" s="39">
        <v>56</v>
      </c>
      <c r="B19" s="39" t="s">
        <v>1343</v>
      </c>
      <c r="C19" s="39" t="s">
        <v>1419</v>
      </c>
      <c r="D19" s="50">
        <v>1998</v>
      </c>
      <c r="E19" s="39" t="s">
        <v>27</v>
      </c>
      <c r="F19" s="39">
        <v>48.6</v>
      </c>
      <c r="G19" s="39">
        <v>29</v>
      </c>
      <c r="H19" s="39">
        <v>41</v>
      </c>
      <c r="I19" s="39">
        <f t="shared" si="0"/>
        <v>70</v>
      </c>
      <c r="J19" s="39">
        <v>2</v>
      </c>
      <c r="K19" s="39">
        <v>5</v>
      </c>
      <c r="L19" s="39">
        <f t="shared" ref="L19:L61" si="2">(10)^((0.784780654)*((LOG10(F19/173.961))^2))*I19</f>
        <v>121.842692093899</v>
      </c>
    </row>
    <row r="20" spans="1:12" ht="15" x14ac:dyDescent="0.2">
      <c r="A20" s="39">
        <v>56</v>
      </c>
      <c r="B20" s="39" t="s">
        <v>1295</v>
      </c>
      <c r="C20" s="39" t="s">
        <v>1131</v>
      </c>
      <c r="D20" s="50">
        <v>1997</v>
      </c>
      <c r="E20" s="39" t="s">
        <v>27</v>
      </c>
      <c r="F20" s="39">
        <v>45</v>
      </c>
      <c r="G20" s="39">
        <v>30</v>
      </c>
      <c r="H20" s="39">
        <v>35</v>
      </c>
      <c r="I20" s="39">
        <f t="shared" si="0"/>
        <v>65</v>
      </c>
      <c r="J20" s="39">
        <v>3</v>
      </c>
      <c r="K20" s="39">
        <v>4</v>
      </c>
      <c r="L20" s="39">
        <f t="shared" si="2"/>
        <v>121.21183806328332</v>
      </c>
    </row>
    <row r="21" spans="1:12" ht="15" x14ac:dyDescent="0.2">
      <c r="A21" s="39">
        <v>56</v>
      </c>
      <c r="B21" s="39" t="s">
        <v>1221</v>
      </c>
      <c r="C21" s="39" t="s">
        <v>1419</v>
      </c>
      <c r="D21" s="50">
        <v>1997</v>
      </c>
      <c r="E21" s="39" t="s">
        <v>27</v>
      </c>
      <c r="F21" s="39">
        <v>34.799999999999997</v>
      </c>
      <c r="G21" s="39">
        <v>25</v>
      </c>
      <c r="H21" s="39">
        <v>36</v>
      </c>
      <c r="I21" s="39">
        <f t="shared" si="0"/>
        <v>61</v>
      </c>
      <c r="J21" s="39">
        <v>4</v>
      </c>
      <c r="K21" s="39">
        <v>3</v>
      </c>
      <c r="L21" s="39">
        <f t="shared" si="2"/>
        <v>147.44659341090113</v>
      </c>
    </row>
    <row r="22" spans="1:12" ht="15" x14ac:dyDescent="0.2">
      <c r="A22" s="39">
        <v>56</v>
      </c>
      <c r="B22" s="39" t="s">
        <v>1425</v>
      </c>
      <c r="C22" s="39" t="s">
        <v>1421</v>
      </c>
      <c r="D22" s="50">
        <v>2001</v>
      </c>
      <c r="E22" s="39" t="s">
        <v>27</v>
      </c>
      <c r="F22" s="39">
        <v>32.9</v>
      </c>
      <c r="G22" s="39">
        <v>20</v>
      </c>
      <c r="H22" s="39">
        <v>28</v>
      </c>
      <c r="I22" s="39">
        <f t="shared" si="0"/>
        <v>48</v>
      </c>
      <c r="J22" s="39">
        <v>5</v>
      </c>
      <c r="K22" s="39">
        <v>2</v>
      </c>
      <c r="L22" s="39">
        <f t="shared" si="2"/>
        <v>123.52629042806277</v>
      </c>
    </row>
    <row r="23" spans="1:12" ht="15" x14ac:dyDescent="0.2">
      <c r="A23" s="39">
        <v>56</v>
      </c>
      <c r="B23" s="39" t="s">
        <v>1426</v>
      </c>
      <c r="C23" s="39" t="s">
        <v>1421</v>
      </c>
      <c r="D23" s="50">
        <v>2002</v>
      </c>
      <c r="E23" s="39" t="s">
        <v>27</v>
      </c>
      <c r="F23" s="39">
        <v>25.8</v>
      </c>
      <c r="G23" s="39">
        <v>14</v>
      </c>
      <c r="H23" s="39">
        <v>19</v>
      </c>
      <c r="I23" s="39">
        <f t="shared" si="0"/>
        <v>33</v>
      </c>
      <c r="J23" s="39">
        <v>6</v>
      </c>
      <c r="K23" s="39">
        <v>1</v>
      </c>
      <c r="L23" s="39">
        <f t="shared" si="2"/>
        <v>114.1902579738305</v>
      </c>
    </row>
    <row r="24" spans="1:12" ht="15" x14ac:dyDescent="0.2">
      <c r="A24" s="39">
        <v>56</v>
      </c>
      <c r="B24" s="39" t="s">
        <v>1296</v>
      </c>
      <c r="C24" s="39" t="s">
        <v>1131</v>
      </c>
      <c r="D24" s="50">
        <v>2004</v>
      </c>
      <c r="E24" s="39" t="s">
        <v>27</v>
      </c>
      <c r="F24" s="39">
        <v>25.7</v>
      </c>
      <c r="G24" s="39">
        <v>10</v>
      </c>
      <c r="H24" s="39">
        <v>12</v>
      </c>
      <c r="I24" s="39">
        <f t="shared" si="0"/>
        <v>22</v>
      </c>
      <c r="J24" s="39">
        <v>7</v>
      </c>
      <c r="K24" s="39" t="s">
        <v>935</v>
      </c>
      <c r="L24" s="39">
        <f t="shared" si="2"/>
        <v>76.512802176295168</v>
      </c>
    </row>
    <row r="25" spans="1:12" ht="15" x14ac:dyDescent="0.2">
      <c r="A25" s="39"/>
      <c r="B25" s="39"/>
      <c r="C25" s="39"/>
      <c r="D25" s="50"/>
      <c r="E25" s="39"/>
      <c r="F25" s="39"/>
      <c r="G25" s="39"/>
      <c r="H25" s="39"/>
      <c r="I25" s="39"/>
      <c r="J25" s="39"/>
      <c r="K25" s="39"/>
      <c r="L25" s="39"/>
    </row>
    <row r="26" spans="1:12" ht="15" x14ac:dyDescent="0.2">
      <c r="A26" s="39">
        <v>62</v>
      </c>
      <c r="B26" s="39" t="s">
        <v>74</v>
      </c>
      <c r="C26" s="39" t="s">
        <v>1427</v>
      </c>
      <c r="D26" s="50">
        <v>1992</v>
      </c>
      <c r="E26" s="39" t="s">
        <v>36</v>
      </c>
      <c r="F26" s="39">
        <v>61.7</v>
      </c>
      <c r="G26" s="39">
        <v>95</v>
      </c>
      <c r="H26" s="39">
        <v>120</v>
      </c>
      <c r="I26" s="39">
        <f t="shared" si="0"/>
        <v>215</v>
      </c>
      <c r="J26" s="39">
        <v>1</v>
      </c>
      <c r="K26" s="39">
        <v>7</v>
      </c>
      <c r="L26" s="39">
        <f t="shared" si="2"/>
        <v>310.08040816204669</v>
      </c>
    </row>
    <row r="27" spans="1:12" ht="15" x14ac:dyDescent="0.2">
      <c r="A27" s="39">
        <v>62</v>
      </c>
      <c r="B27" s="39" t="s">
        <v>1140</v>
      </c>
      <c r="C27" s="39" t="s">
        <v>1131</v>
      </c>
      <c r="D27" s="50">
        <v>1993</v>
      </c>
      <c r="E27" s="39" t="s">
        <v>36</v>
      </c>
      <c r="F27" s="39">
        <v>61.1</v>
      </c>
      <c r="G27" s="39">
        <v>76</v>
      </c>
      <c r="H27" s="39">
        <v>105</v>
      </c>
      <c r="I27" s="39">
        <f t="shared" si="0"/>
        <v>181</v>
      </c>
      <c r="J27" s="39">
        <v>2</v>
      </c>
      <c r="K27" s="39">
        <v>5</v>
      </c>
      <c r="L27" s="39">
        <f t="shared" si="2"/>
        <v>262.86163383552588</v>
      </c>
    </row>
    <row r="28" spans="1:12" ht="15" x14ac:dyDescent="0.2">
      <c r="A28" s="39">
        <v>62</v>
      </c>
      <c r="B28" s="39" t="s">
        <v>1428</v>
      </c>
      <c r="C28" s="39" t="s">
        <v>1429</v>
      </c>
      <c r="D28" s="50">
        <v>1991</v>
      </c>
      <c r="E28" s="39" t="s">
        <v>36</v>
      </c>
      <c r="F28" s="39">
        <v>58.8</v>
      </c>
      <c r="G28" s="39">
        <v>64</v>
      </c>
      <c r="H28" s="39">
        <v>93</v>
      </c>
      <c r="I28" s="39">
        <f t="shared" si="0"/>
        <v>157</v>
      </c>
      <c r="J28" s="39">
        <v>3</v>
      </c>
      <c r="K28" s="39">
        <v>4</v>
      </c>
      <c r="L28" s="39">
        <f t="shared" si="2"/>
        <v>234.45057828398402</v>
      </c>
    </row>
    <row r="29" spans="1:12" ht="15" x14ac:dyDescent="0.2">
      <c r="A29" s="39">
        <v>62</v>
      </c>
      <c r="B29" s="39" t="s">
        <v>991</v>
      </c>
      <c r="C29" s="39" t="s">
        <v>1131</v>
      </c>
      <c r="D29" s="50">
        <v>1996</v>
      </c>
      <c r="E29" s="39" t="s">
        <v>27</v>
      </c>
      <c r="F29" s="39">
        <v>57.2</v>
      </c>
      <c r="G29" s="39">
        <v>43</v>
      </c>
      <c r="H29" s="39">
        <v>60</v>
      </c>
      <c r="I29" s="39">
        <f t="shared" si="0"/>
        <v>103</v>
      </c>
      <c r="J29" s="39">
        <v>4</v>
      </c>
      <c r="K29" s="39">
        <v>3</v>
      </c>
      <c r="L29" s="39">
        <f t="shared" si="2"/>
        <v>157.02191644332046</v>
      </c>
    </row>
    <row r="30" spans="1:12" ht="15" x14ac:dyDescent="0.2">
      <c r="A30" s="39">
        <v>62</v>
      </c>
      <c r="B30" s="39" t="s">
        <v>1176</v>
      </c>
      <c r="C30" s="39" t="s">
        <v>1427</v>
      </c>
      <c r="D30" s="50">
        <v>1988</v>
      </c>
      <c r="E30" s="39" t="s">
        <v>40</v>
      </c>
      <c r="F30" s="39">
        <v>56.7</v>
      </c>
      <c r="G30" s="39">
        <v>25</v>
      </c>
      <c r="H30" s="39">
        <v>36</v>
      </c>
      <c r="I30" s="39">
        <f t="shared" si="0"/>
        <v>61</v>
      </c>
      <c r="J30" s="39">
        <v>5</v>
      </c>
      <c r="K30" s="39">
        <v>2</v>
      </c>
      <c r="L30" s="39">
        <f t="shared" si="2"/>
        <v>93.61711066935365</v>
      </c>
    </row>
    <row r="31" spans="1:12" ht="15" x14ac:dyDescent="0.2">
      <c r="A31" s="39"/>
      <c r="B31" s="39"/>
      <c r="C31" s="39"/>
      <c r="D31" s="50"/>
      <c r="E31" s="39"/>
      <c r="F31" s="39"/>
      <c r="G31" s="39"/>
      <c r="H31" s="39"/>
      <c r="I31" s="39"/>
      <c r="J31" s="39"/>
      <c r="K31" s="39"/>
      <c r="L31" s="39"/>
    </row>
    <row r="32" spans="1:12" ht="15" x14ac:dyDescent="0.2">
      <c r="A32" s="39">
        <v>69</v>
      </c>
      <c r="B32" s="39" t="s">
        <v>1141</v>
      </c>
      <c r="C32" s="39" t="s">
        <v>1430</v>
      </c>
      <c r="D32" s="50">
        <v>1992</v>
      </c>
      <c r="E32" s="39" t="s">
        <v>36</v>
      </c>
      <c r="F32" s="39">
        <v>68.400000000000006</v>
      </c>
      <c r="G32" s="39">
        <v>84</v>
      </c>
      <c r="H32" s="39">
        <v>109</v>
      </c>
      <c r="I32" s="39">
        <f t="shared" si="0"/>
        <v>193</v>
      </c>
      <c r="J32" s="39">
        <v>1</v>
      </c>
      <c r="K32" s="39">
        <v>7</v>
      </c>
      <c r="L32" s="39">
        <f t="shared" si="2"/>
        <v>259.7363145054905</v>
      </c>
    </row>
    <row r="33" spans="1:12" ht="15" x14ac:dyDescent="0.2">
      <c r="A33" s="39">
        <v>69</v>
      </c>
      <c r="B33" s="39" t="s">
        <v>562</v>
      </c>
      <c r="C33" s="39" t="s">
        <v>1131</v>
      </c>
      <c r="D33" s="50">
        <v>1994</v>
      </c>
      <c r="E33" s="39" t="s">
        <v>27</v>
      </c>
      <c r="F33" s="39">
        <v>68.2</v>
      </c>
      <c r="G33" s="39">
        <v>76</v>
      </c>
      <c r="H33" s="39">
        <v>100</v>
      </c>
      <c r="I33" s="39">
        <f t="shared" si="0"/>
        <v>176</v>
      </c>
      <c r="J33" s="39">
        <v>2</v>
      </c>
      <c r="K33" s="39">
        <v>5</v>
      </c>
      <c r="L33" s="39">
        <f t="shared" si="2"/>
        <v>237.30041276082028</v>
      </c>
    </row>
    <row r="34" spans="1:12" ht="15" x14ac:dyDescent="0.2">
      <c r="A34" s="39">
        <v>69</v>
      </c>
      <c r="B34" s="39" t="s">
        <v>68</v>
      </c>
      <c r="C34" s="39" t="s">
        <v>1427</v>
      </c>
      <c r="D34" s="50">
        <v>1995</v>
      </c>
      <c r="E34" s="39" t="s">
        <v>27</v>
      </c>
      <c r="F34" s="39">
        <v>64</v>
      </c>
      <c r="G34" s="39">
        <v>68</v>
      </c>
      <c r="H34" s="39">
        <v>87</v>
      </c>
      <c r="I34" s="39">
        <f t="shared" si="0"/>
        <v>155</v>
      </c>
      <c r="J34" s="39">
        <v>3</v>
      </c>
      <c r="K34" s="39">
        <v>4</v>
      </c>
      <c r="L34" s="39">
        <f t="shared" si="2"/>
        <v>217.93908899624498</v>
      </c>
    </row>
    <row r="35" spans="1:12" ht="15" x14ac:dyDescent="0.2">
      <c r="A35" s="39">
        <v>69</v>
      </c>
      <c r="B35" s="39" t="s">
        <v>1431</v>
      </c>
      <c r="C35" s="39" t="s">
        <v>1421</v>
      </c>
      <c r="D35" s="50">
        <v>1987</v>
      </c>
      <c r="E35" s="39" t="s">
        <v>40</v>
      </c>
      <c r="F35" s="39">
        <v>66.900000000000006</v>
      </c>
      <c r="G35" s="39">
        <v>62</v>
      </c>
      <c r="H35" s="39">
        <v>83</v>
      </c>
      <c r="I35" s="39">
        <f t="shared" si="0"/>
        <v>145</v>
      </c>
      <c r="J35" s="39">
        <v>4</v>
      </c>
      <c r="K35" s="39">
        <v>3</v>
      </c>
      <c r="L35" s="39">
        <f t="shared" si="2"/>
        <v>197.94459231709914</v>
      </c>
    </row>
    <row r="36" spans="1:12" ht="15" x14ac:dyDescent="0.2">
      <c r="A36" s="39">
        <v>69</v>
      </c>
      <c r="B36" s="39" t="s">
        <v>1432</v>
      </c>
      <c r="C36" s="39" t="s">
        <v>1131</v>
      </c>
      <c r="D36" s="50">
        <v>1995</v>
      </c>
      <c r="E36" s="39" t="s">
        <v>27</v>
      </c>
      <c r="F36" s="39">
        <v>65.3</v>
      </c>
      <c r="G36" s="39">
        <v>52</v>
      </c>
      <c r="H36" s="39">
        <v>62</v>
      </c>
      <c r="I36" s="39">
        <f t="shared" si="0"/>
        <v>114</v>
      </c>
      <c r="J36" s="39">
        <v>5</v>
      </c>
      <c r="K36" s="39">
        <v>2</v>
      </c>
      <c r="L36" s="39">
        <f t="shared" si="2"/>
        <v>158.13042615749802</v>
      </c>
    </row>
    <row r="37" spans="1:12" ht="15" x14ac:dyDescent="0.2">
      <c r="A37" s="39"/>
      <c r="B37" s="39"/>
      <c r="C37" s="39"/>
      <c r="D37" s="50"/>
      <c r="E37" s="39"/>
      <c r="F37" s="39"/>
      <c r="G37" s="39"/>
      <c r="H37" s="39"/>
      <c r="I37" s="39"/>
      <c r="J37" s="39"/>
      <c r="K37" s="39"/>
      <c r="L37" s="39"/>
    </row>
    <row r="38" spans="1:12" ht="15" x14ac:dyDescent="0.2">
      <c r="A38" s="39">
        <v>77</v>
      </c>
      <c r="B38" s="39" t="s">
        <v>1433</v>
      </c>
      <c r="C38" s="39" t="s">
        <v>1421</v>
      </c>
      <c r="D38" s="50">
        <v>1973</v>
      </c>
      <c r="E38" s="39" t="s">
        <v>44</v>
      </c>
      <c r="F38" s="39">
        <v>75.8</v>
      </c>
      <c r="G38" s="39">
        <v>100</v>
      </c>
      <c r="H38" s="119">
        <v>128</v>
      </c>
      <c r="I38" s="39">
        <f t="shared" si="0"/>
        <v>228</v>
      </c>
      <c r="J38" s="39">
        <v>1</v>
      </c>
      <c r="K38" s="39">
        <v>7</v>
      </c>
      <c r="L38" s="39">
        <f t="shared" si="2"/>
        <v>288.45970379689766</v>
      </c>
    </row>
    <row r="39" spans="1:12" ht="15" x14ac:dyDescent="0.2">
      <c r="A39" s="39">
        <v>77</v>
      </c>
      <c r="B39" s="39" t="s">
        <v>799</v>
      </c>
      <c r="C39" s="39" t="s">
        <v>1434</v>
      </c>
      <c r="D39" s="50">
        <v>1993</v>
      </c>
      <c r="E39" s="39" t="s">
        <v>36</v>
      </c>
      <c r="F39" s="39">
        <v>76.599999999999994</v>
      </c>
      <c r="G39" s="39">
        <v>90</v>
      </c>
      <c r="H39" s="39">
        <v>115</v>
      </c>
      <c r="I39" s="39">
        <f t="shared" si="0"/>
        <v>205</v>
      </c>
      <c r="J39" s="39">
        <v>2</v>
      </c>
      <c r="K39" s="39">
        <v>5</v>
      </c>
      <c r="L39" s="39">
        <f t="shared" si="2"/>
        <v>257.83302013123608</v>
      </c>
    </row>
    <row r="40" spans="1:12" ht="15" x14ac:dyDescent="0.2">
      <c r="A40" s="39">
        <v>77</v>
      </c>
      <c r="B40" s="39" t="s">
        <v>765</v>
      </c>
      <c r="C40" s="39" t="s">
        <v>1131</v>
      </c>
      <c r="D40" s="50">
        <v>1994</v>
      </c>
      <c r="E40" s="39" t="s">
        <v>27</v>
      </c>
      <c r="F40" s="39">
        <v>73.900000000000006</v>
      </c>
      <c r="G40" s="39">
        <v>89</v>
      </c>
      <c r="H40" s="39">
        <v>111</v>
      </c>
      <c r="I40" s="39">
        <f t="shared" si="0"/>
        <v>200</v>
      </c>
      <c r="J40" s="39">
        <v>3</v>
      </c>
      <c r="K40" s="39">
        <v>4</v>
      </c>
      <c r="L40" s="39">
        <f t="shared" si="2"/>
        <v>256.75486977667231</v>
      </c>
    </row>
    <row r="41" spans="1:12" ht="15" x14ac:dyDescent="0.2">
      <c r="A41" s="39">
        <v>77</v>
      </c>
      <c r="B41" s="39" t="s">
        <v>1189</v>
      </c>
      <c r="C41" s="39" t="s">
        <v>1434</v>
      </c>
      <c r="D41" s="50">
        <v>1997</v>
      </c>
      <c r="E41" s="39" t="s">
        <v>27</v>
      </c>
      <c r="F41" s="39">
        <v>75.5</v>
      </c>
      <c r="G41" s="39">
        <v>80</v>
      </c>
      <c r="H41" s="39">
        <v>101</v>
      </c>
      <c r="I41" s="39">
        <f t="shared" si="0"/>
        <v>181</v>
      </c>
      <c r="J41" s="39">
        <v>4</v>
      </c>
      <c r="K41" s="39">
        <v>3</v>
      </c>
      <c r="L41" s="39">
        <f t="shared" si="2"/>
        <v>229.5125671094581</v>
      </c>
    </row>
    <row r="42" spans="1:12" ht="15" x14ac:dyDescent="0.2">
      <c r="A42" s="39">
        <v>77</v>
      </c>
      <c r="B42" s="39" t="s">
        <v>1224</v>
      </c>
      <c r="C42" s="39" t="s">
        <v>1434</v>
      </c>
      <c r="D42" s="50">
        <v>1993</v>
      </c>
      <c r="E42" s="39" t="s">
        <v>36</v>
      </c>
      <c r="F42" s="39">
        <v>69.5</v>
      </c>
      <c r="G42" s="39">
        <v>66</v>
      </c>
      <c r="H42" s="39">
        <v>85</v>
      </c>
      <c r="I42" s="39">
        <f t="shared" si="0"/>
        <v>151</v>
      </c>
      <c r="J42" s="39">
        <v>5</v>
      </c>
      <c r="K42" s="39">
        <v>2</v>
      </c>
      <c r="L42" s="39">
        <f t="shared" si="2"/>
        <v>201.17837604274621</v>
      </c>
    </row>
    <row r="43" spans="1:12" ht="15" x14ac:dyDescent="0.2">
      <c r="A43" s="39">
        <v>77</v>
      </c>
      <c r="B43" s="39" t="s">
        <v>994</v>
      </c>
      <c r="C43" s="39" t="s">
        <v>1434</v>
      </c>
      <c r="D43" s="50">
        <v>1996</v>
      </c>
      <c r="E43" s="39" t="s">
        <v>27</v>
      </c>
      <c r="F43" s="39">
        <v>68.7</v>
      </c>
      <c r="G43" s="39">
        <v>55</v>
      </c>
      <c r="H43" s="39">
        <v>80</v>
      </c>
      <c r="I43" s="39">
        <f t="shared" si="0"/>
        <v>135</v>
      </c>
      <c r="J43" s="39">
        <v>6</v>
      </c>
      <c r="K43" s="39">
        <v>1</v>
      </c>
      <c r="L43" s="39">
        <f t="shared" si="2"/>
        <v>181.17680899281464</v>
      </c>
    </row>
    <row r="44" spans="1:12" ht="15" x14ac:dyDescent="0.2">
      <c r="A44" s="39">
        <v>77</v>
      </c>
      <c r="B44" s="39" t="s">
        <v>1397</v>
      </c>
      <c r="C44" s="39" t="s">
        <v>1427</v>
      </c>
      <c r="D44" s="50">
        <v>1997</v>
      </c>
      <c r="E44" s="39" t="s">
        <v>27</v>
      </c>
      <c r="F44" s="39">
        <v>75.3</v>
      </c>
      <c r="G44" s="39">
        <v>37</v>
      </c>
      <c r="H44" s="39">
        <v>48</v>
      </c>
      <c r="I44" s="39">
        <f t="shared" si="0"/>
        <v>85</v>
      </c>
      <c r="J44" s="39">
        <v>7</v>
      </c>
      <c r="K44" s="39" t="s">
        <v>935</v>
      </c>
      <c r="L44" s="39">
        <f t="shared" si="2"/>
        <v>107.94519287243487</v>
      </c>
    </row>
    <row r="45" spans="1:12" ht="15" x14ac:dyDescent="0.2">
      <c r="A45" s="39"/>
      <c r="B45" s="39"/>
      <c r="C45" s="39"/>
      <c r="D45" s="50"/>
      <c r="E45" s="39"/>
      <c r="F45" s="39"/>
      <c r="G45" s="39"/>
      <c r="H45" s="39"/>
      <c r="I45" s="39"/>
      <c r="J45" s="39"/>
      <c r="K45" s="39"/>
      <c r="L45" s="39"/>
    </row>
    <row r="46" spans="1:12" ht="15" x14ac:dyDescent="0.2">
      <c r="A46" s="39">
        <v>85</v>
      </c>
      <c r="B46" s="39" t="s">
        <v>1435</v>
      </c>
      <c r="C46" s="39" t="s">
        <v>1436</v>
      </c>
      <c r="D46" s="50">
        <v>1982</v>
      </c>
      <c r="E46" s="39" t="s">
        <v>40</v>
      </c>
      <c r="F46" s="39">
        <v>84.5</v>
      </c>
      <c r="G46" s="39">
        <v>72</v>
      </c>
      <c r="H46" s="39">
        <v>110</v>
      </c>
      <c r="I46" s="39">
        <f t="shared" si="0"/>
        <v>182</v>
      </c>
      <c r="J46" s="39">
        <v>1</v>
      </c>
      <c r="K46" s="39">
        <v>7</v>
      </c>
      <c r="L46" s="39">
        <f t="shared" si="2"/>
        <v>217.39434401390193</v>
      </c>
    </row>
    <row r="47" spans="1:12" ht="15" x14ac:dyDescent="0.2">
      <c r="A47" s="39">
        <v>85</v>
      </c>
      <c r="B47" s="39" t="s">
        <v>1396</v>
      </c>
      <c r="C47" s="39" t="s">
        <v>1436</v>
      </c>
      <c r="D47" s="50">
        <v>1983</v>
      </c>
      <c r="E47" s="39" t="s">
        <v>40</v>
      </c>
      <c r="F47" s="39">
        <v>80.5</v>
      </c>
      <c r="G47" s="39">
        <v>79</v>
      </c>
      <c r="H47" s="39">
        <v>93</v>
      </c>
      <c r="I47" s="39">
        <f t="shared" si="0"/>
        <v>172</v>
      </c>
      <c r="J47" s="39">
        <v>2</v>
      </c>
      <c r="K47" s="39">
        <v>5</v>
      </c>
      <c r="L47" s="39">
        <f t="shared" si="2"/>
        <v>210.58124082005759</v>
      </c>
    </row>
    <row r="48" spans="1:12" ht="15" x14ac:dyDescent="0.2">
      <c r="A48" s="39">
        <v>85</v>
      </c>
      <c r="B48" s="39" t="s">
        <v>1437</v>
      </c>
      <c r="C48" s="39" t="s">
        <v>1421</v>
      </c>
      <c r="D48" s="50">
        <v>1986</v>
      </c>
      <c r="E48" s="39" t="s">
        <v>40</v>
      </c>
      <c r="F48" s="39">
        <v>84.3</v>
      </c>
      <c r="G48" s="39">
        <v>67</v>
      </c>
      <c r="H48" s="39">
        <v>97</v>
      </c>
      <c r="I48" s="39">
        <f t="shared" si="0"/>
        <v>164</v>
      </c>
      <c r="J48" s="39">
        <v>3</v>
      </c>
      <c r="K48" s="39">
        <v>4</v>
      </c>
      <c r="L48" s="39">
        <f t="shared" si="2"/>
        <v>196.12279732024581</v>
      </c>
    </row>
    <row r="49" spans="1:12" ht="15" x14ac:dyDescent="0.2">
      <c r="A49" s="39">
        <v>85</v>
      </c>
      <c r="B49" s="39" t="s">
        <v>1438</v>
      </c>
      <c r="C49" s="39" t="s">
        <v>1421</v>
      </c>
      <c r="D49" s="50">
        <v>1976</v>
      </c>
      <c r="E49" s="39" t="s">
        <v>40</v>
      </c>
      <c r="F49" s="39">
        <v>83.8</v>
      </c>
      <c r="G49" s="39">
        <v>71</v>
      </c>
      <c r="H49" s="39">
        <v>90</v>
      </c>
      <c r="I49" s="39">
        <f t="shared" si="0"/>
        <v>161</v>
      </c>
      <c r="J49" s="39">
        <v>4</v>
      </c>
      <c r="K49" s="39">
        <v>3</v>
      </c>
      <c r="L49" s="39">
        <f t="shared" si="2"/>
        <v>193.10395218841614</v>
      </c>
    </row>
    <row r="50" spans="1:12" ht="15" x14ac:dyDescent="0.2">
      <c r="A50" s="39"/>
      <c r="B50" s="39"/>
      <c r="C50" s="39"/>
      <c r="D50" s="50"/>
      <c r="E50" s="39"/>
      <c r="F50" s="39"/>
      <c r="G50" s="39"/>
      <c r="H50" s="39"/>
      <c r="I50" s="39"/>
      <c r="J50" s="39"/>
      <c r="K50" s="39"/>
      <c r="L50" s="39"/>
    </row>
    <row r="51" spans="1:12" ht="15" x14ac:dyDescent="0.2">
      <c r="A51" s="39">
        <v>94</v>
      </c>
      <c r="B51" s="39" t="s">
        <v>1349</v>
      </c>
      <c r="C51" s="39" t="s">
        <v>1430</v>
      </c>
      <c r="D51" s="50">
        <v>1992</v>
      </c>
      <c r="E51" s="39" t="s">
        <v>36</v>
      </c>
      <c r="F51" s="39">
        <v>89.7</v>
      </c>
      <c r="G51" s="39">
        <v>94</v>
      </c>
      <c r="H51" s="39">
        <v>130</v>
      </c>
      <c r="I51" s="39">
        <f t="shared" si="0"/>
        <v>224</v>
      </c>
      <c r="J51" s="39">
        <v>1</v>
      </c>
      <c r="K51" s="39">
        <v>7</v>
      </c>
      <c r="L51" s="39">
        <f t="shared" si="2"/>
        <v>260.12794914198622</v>
      </c>
    </row>
    <row r="52" spans="1:12" ht="15" x14ac:dyDescent="0.2">
      <c r="A52" s="39">
        <v>94</v>
      </c>
      <c r="B52" s="39" t="s">
        <v>1439</v>
      </c>
      <c r="C52" s="39" t="s">
        <v>1131</v>
      </c>
      <c r="D52" s="50">
        <v>1993</v>
      </c>
      <c r="E52" s="39" t="s">
        <v>36</v>
      </c>
      <c r="F52" s="39">
        <v>92.1</v>
      </c>
      <c r="G52" s="39">
        <v>90</v>
      </c>
      <c r="H52" s="39">
        <v>122</v>
      </c>
      <c r="I52" s="39">
        <f t="shared" si="0"/>
        <v>212</v>
      </c>
      <c r="J52" s="39">
        <v>2</v>
      </c>
      <c r="K52" s="39">
        <v>5</v>
      </c>
      <c r="L52" s="39">
        <f t="shared" si="2"/>
        <v>243.33278691195051</v>
      </c>
    </row>
    <row r="53" spans="1:12" ht="15" x14ac:dyDescent="0.2">
      <c r="A53" s="39">
        <v>94</v>
      </c>
      <c r="B53" s="39" t="s">
        <v>1440</v>
      </c>
      <c r="C53" s="39" t="s">
        <v>1421</v>
      </c>
      <c r="D53" s="50">
        <v>1974</v>
      </c>
      <c r="E53" s="39" t="s">
        <v>44</v>
      </c>
      <c r="F53" s="39">
        <v>89.3</v>
      </c>
      <c r="G53" s="39">
        <v>79</v>
      </c>
      <c r="H53" s="39">
        <v>115</v>
      </c>
      <c r="I53" s="39">
        <f t="shared" si="0"/>
        <v>194</v>
      </c>
      <c r="J53" s="39">
        <v>3</v>
      </c>
      <c r="K53" s="39">
        <v>4</v>
      </c>
      <c r="L53" s="39">
        <f t="shared" si="2"/>
        <v>225.74598652153151</v>
      </c>
    </row>
    <row r="54" spans="1:12" ht="15" x14ac:dyDescent="0.2">
      <c r="A54" s="39">
        <v>94</v>
      </c>
      <c r="B54" s="39" t="s">
        <v>1280</v>
      </c>
      <c r="C54" s="39" t="s">
        <v>1430</v>
      </c>
      <c r="D54" s="50">
        <v>1994</v>
      </c>
      <c r="E54" s="39" t="s">
        <v>27</v>
      </c>
      <c r="F54" s="39">
        <v>89</v>
      </c>
      <c r="G54" s="39">
        <v>75</v>
      </c>
      <c r="H54" s="39">
        <v>100</v>
      </c>
      <c r="I54" s="39">
        <f t="shared" si="0"/>
        <v>175</v>
      </c>
      <c r="J54" s="39">
        <v>4</v>
      </c>
      <c r="K54" s="39">
        <v>3</v>
      </c>
      <c r="L54" s="39">
        <f t="shared" si="2"/>
        <v>203.94935187201023</v>
      </c>
    </row>
    <row r="55" spans="1:12" ht="15" x14ac:dyDescent="0.2">
      <c r="A55" s="39"/>
      <c r="B55" s="39"/>
      <c r="C55" s="39"/>
      <c r="D55" s="50"/>
      <c r="E55" s="39"/>
      <c r="F55" s="39"/>
      <c r="G55" s="39"/>
      <c r="H55" s="39"/>
      <c r="I55" s="39"/>
      <c r="J55" s="39"/>
      <c r="K55" s="39"/>
      <c r="L55" s="39"/>
    </row>
    <row r="56" spans="1:12" ht="15" x14ac:dyDescent="0.2">
      <c r="A56" s="39">
        <v>105</v>
      </c>
      <c r="B56" s="39" t="s">
        <v>1231</v>
      </c>
      <c r="C56" s="39" t="s">
        <v>1441</v>
      </c>
      <c r="D56" s="50">
        <v>1992</v>
      </c>
      <c r="E56" s="39" t="s">
        <v>36</v>
      </c>
      <c r="F56" s="39">
        <v>99.3</v>
      </c>
      <c r="G56" s="39">
        <v>95</v>
      </c>
      <c r="H56" s="39">
        <v>130</v>
      </c>
      <c r="I56" s="39">
        <f t="shared" si="0"/>
        <v>225</v>
      </c>
      <c r="J56" s="39">
        <v>1</v>
      </c>
      <c r="K56" s="39">
        <v>7</v>
      </c>
      <c r="L56" s="39">
        <f t="shared" si="2"/>
        <v>250.4464848449806</v>
      </c>
    </row>
    <row r="57" spans="1:12" ht="15" x14ac:dyDescent="0.2">
      <c r="A57" s="39">
        <v>105</v>
      </c>
      <c r="B57" s="39" t="s">
        <v>77</v>
      </c>
      <c r="C57" s="39" t="s">
        <v>1427</v>
      </c>
      <c r="D57" s="50">
        <v>1977</v>
      </c>
      <c r="E57" s="39" t="s">
        <v>40</v>
      </c>
      <c r="F57" s="39">
        <v>102.2</v>
      </c>
      <c r="G57" s="39">
        <v>100</v>
      </c>
      <c r="H57" s="39">
        <v>115</v>
      </c>
      <c r="I57" s="39">
        <f t="shared" si="0"/>
        <v>215</v>
      </c>
      <c r="J57" s="39">
        <v>2</v>
      </c>
      <c r="K57" s="39">
        <v>5</v>
      </c>
      <c r="L57" s="39">
        <f t="shared" si="2"/>
        <v>236.76390967861062</v>
      </c>
    </row>
    <row r="58" spans="1:12" ht="15" x14ac:dyDescent="0.2">
      <c r="A58" s="39">
        <v>105</v>
      </c>
      <c r="B58" s="39" t="s">
        <v>839</v>
      </c>
      <c r="C58" s="39" t="s">
        <v>1434</v>
      </c>
      <c r="D58" s="50">
        <v>1990</v>
      </c>
      <c r="E58" s="39" t="s">
        <v>40</v>
      </c>
      <c r="F58" s="39">
        <v>104.3</v>
      </c>
      <c r="G58" s="39">
        <v>87</v>
      </c>
      <c r="H58" s="39">
        <v>115</v>
      </c>
      <c r="I58" s="39">
        <f t="shared" si="0"/>
        <v>202</v>
      </c>
      <c r="J58" s="39">
        <v>3</v>
      </c>
      <c r="K58" s="39">
        <v>4</v>
      </c>
      <c r="L58" s="39">
        <f t="shared" si="2"/>
        <v>220.84466670765687</v>
      </c>
    </row>
    <row r="59" spans="1:12" ht="15" x14ac:dyDescent="0.2">
      <c r="A59" s="39"/>
      <c r="B59" s="39"/>
      <c r="C59" s="39"/>
      <c r="D59" s="50"/>
      <c r="E59" s="39"/>
      <c r="F59" s="39"/>
      <c r="G59" s="39"/>
      <c r="H59" s="39"/>
      <c r="I59" s="39"/>
      <c r="J59" s="39"/>
      <c r="K59" s="39"/>
      <c r="L59" s="39"/>
    </row>
    <row r="60" spans="1:12" ht="15" x14ac:dyDescent="0.2">
      <c r="A60" s="39" t="s">
        <v>281</v>
      </c>
      <c r="B60" s="39" t="s">
        <v>932</v>
      </c>
      <c r="C60" s="39" t="s">
        <v>1441</v>
      </c>
      <c r="D60" s="50">
        <v>1973</v>
      </c>
      <c r="E60" s="39" t="s">
        <v>44</v>
      </c>
      <c r="F60" s="39">
        <v>113</v>
      </c>
      <c r="G60" s="39">
        <v>109</v>
      </c>
      <c r="H60" s="119">
        <v>151</v>
      </c>
      <c r="I60" s="39">
        <f t="shared" si="0"/>
        <v>260</v>
      </c>
      <c r="J60" s="39">
        <v>1</v>
      </c>
      <c r="K60" s="39">
        <v>7</v>
      </c>
      <c r="L60" s="39">
        <f t="shared" si="2"/>
        <v>277.02952875182308</v>
      </c>
    </row>
    <row r="61" spans="1:12" ht="15" x14ac:dyDescent="0.2">
      <c r="A61" s="39" t="s">
        <v>281</v>
      </c>
      <c r="B61" s="39" t="s">
        <v>1212</v>
      </c>
      <c r="C61" s="39" t="s">
        <v>1131</v>
      </c>
      <c r="D61" s="50">
        <v>1993</v>
      </c>
      <c r="E61" s="39" t="s">
        <v>36</v>
      </c>
      <c r="F61" s="39">
        <v>115.2</v>
      </c>
      <c r="G61" s="39">
        <v>101</v>
      </c>
      <c r="H61" s="39">
        <v>146</v>
      </c>
      <c r="I61" s="39">
        <f t="shared" si="0"/>
        <v>247</v>
      </c>
      <c r="J61" s="39">
        <v>2</v>
      </c>
      <c r="K61" s="39">
        <v>5</v>
      </c>
      <c r="L61" s="39">
        <f t="shared" si="2"/>
        <v>261.72303403769564</v>
      </c>
    </row>
    <row r="62" spans="1:12" ht="15" x14ac:dyDescent="0.2">
      <c r="A62" s="16"/>
      <c r="B62" s="21"/>
      <c r="C62" s="16"/>
      <c r="D62" s="16"/>
      <c r="E62" s="21"/>
      <c r="F62" s="16"/>
      <c r="G62" s="21"/>
      <c r="H62" s="16"/>
      <c r="I62" s="21"/>
      <c r="J62" s="16"/>
      <c r="K62" s="16"/>
      <c r="L62" s="16"/>
    </row>
  </sheetData>
  <pageMargins left="0.25" right="0.25" top="0.25" bottom="0.2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5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715</v>
      </c>
      <c r="C1" s="13"/>
      <c r="D1" s="3"/>
      <c r="E1" s="2" t="s">
        <v>2</v>
      </c>
      <c r="F1" s="3" t="s">
        <v>80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3" t="s">
        <v>79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53</v>
      </c>
      <c r="C5" s="16" t="s">
        <v>161</v>
      </c>
      <c r="D5" s="21">
        <v>1989</v>
      </c>
      <c r="E5" s="16" t="s">
        <v>27</v>
      </c>
      <c r="F5" s="21">
        <v>52</v>
      </c>
      <c r="G5" s="16">
        <v>40</v>
      </c>
      <c r="H5" s="21">
        <v>55</v>
      </c>
      <c r="I5" s="16">
        <v>95</v>
      </c>
      <c r="J5" s="16">
        <v>1</v>
      </c>
    </row>
    <row r="6" spans="1:10" ht="15" x14ac:dyDescent="0.2">
      <c r="A6" s="11"/>
      <c r="B6" s="22">
        <v>53</v>
      </c>
      <c r="C6" s="20" t="s">
        <v>35</v>
      </c>
      <c r="D6" s="22">
        <v>1990</v>
      </c>
      <c r="E6" s="20" t="s">
        <v>27</v>
      </c>
      <c r="F6" s="22">
        <v>52.8</v>
      </c>
      <c r="G6" s="20">
        <v>37.5</v>
      </c>
      <c r="H6" s="22">
        <v>55</v>
      </c>
      <c r="I6" s="20">
        <v>92.5</v>
      </c>
      <c r="J6" s="20">
        <v>2</v>
      </c>
    </row>
    <row r="7" spans="1:10" ht="15" x14ac:dyDescent="0.2">
      <c r="A7" s="9"/>
      <c r="B7" s="21">
        <v>53</v>
      </c>
      <c r="C7" s="16" t="s">
        <v>215</v>
      </c>
      <c r="D7" s="21">
        <v>1988</v>
      </c>
      <c r="E7" s="16" t="s">
        <v>27</v>
      </c>
      <c r="F7" s="21">
        <v>52.9</v>
      </c>
      <c r="G7" s="16">
        <v>40</v>
      </c>
      <c r="H7" s="21">
        <v>52.5</v>
      </c>
      <c r="I7" s="16">
        <v>92.5</v>
      </c>
      <c r="J7" s="16">
        <v>3</v>
      </c>
    </row>
    <row r="8" spans="1:10" ht="15" x14ac:dyDescent="0.2">
      <c r="A8" s="11"/>
      <c r="B8" s="22">
        <v>53</v>
      </c>
      <c r="C8" s="20" t="s">
        <v>34</v>
      </c>
      <c r="D8" s="22">
        <v>1989</v>
      </c>
      <c r="E8" s="20" t="s">
        <v>27</v>
      </c>
      <c r="F8" s="22">
        <v>50.1</v>
      </c>
      <c r="G8" s="20">
        <v>32.5</v>
      </c>
      <c r="H8" s="22">
        <v>45</v>
      </c>
      <c r="I8" s="20">
        <v>77.5</v>
      </c>
      <c r="J8" s="20">
        <v>4</v>
      </c>
    </row>
    <row r="9" spans="1:10" ht="15" x14ac:dyDescent="0.2">
      <c r="A9" s="9"/>
      <c r="B9" s="21"/>
      <c r="C9" s="16"/>
      <c r="D9" s="21"/>
      <c r="E9" s="16"/>
      <c r="F9" s="21"/>
      <c r="G9" s="16"/>
      <c r="H9" s="21"/>
      <c r="I9" s="16"/>
      <c r="J9" s="16"/>
    </row>
    <row r="10" spans="1:10" ht="15" x14ac:dyDescent="0.2">
      <c r="A10" s="11"/>
      <c r="B10" s="22">
        <v>58</v>
      </c>
      <c r="C10" s="20" t="s">
        <v>390</v>
      </c>
      <c r="D10" s="22">
        <v>1987</v>
      </c>
      <c r="E10" s="20" t="s">
        <v>36</v>
      </c>
      <c r="F10" s="22">
        <v>55.4</v>
      </c>
      <c r="G10" s="20">
        <v>55</v>
      </c>
      <c r="H10" s="22">
        <v>65</v>
      </c>
      <c r="I10" s="20">
        <v>120</v>
      </c>
      <c r="J10" s="20">
        <v>1</v>
      </c>
    </row>
    <row r="11" spans="1:10" ht="15" x14ac:dyDescent="0.2">
      <c r="A11" s="9"/>
      <c r="B11" s="21"/>
      <c r="C11" s="16"/>
      <c r="D11" s="21"/>
      <c r="E11" s="16"/>
      <c r="F11" s="21"/>
      <c r="G11" s="16"/>
      <c r="H11" s="21"/>
      <c r="I11" s="16"/>
      <c r="J11" s="16"/>
    </row>
    <row r="12" spans="1:10" ht="15" x14ac:dyDescent="0.2">
      <c r="A12" s="11"/>
      <c r="B12" s="22">
        <v>63</v>
      </c>
      <c r="C12" s="20" t="s">
        <v>110</v>
      </c>
      <c r="D12" s="22">
        <v>1987</v>
      </c>
      <c r="E12" s="20" t="s">
        <v>36</v>
      </c>
      <c r="F12" s="22">
        <v>62.6</v>
      </c>
      <c r="G12" s="20">
        <v>55</v>
      </c>
      <c r="H12" s="22">
        <v>72.5</v>
      </c>
      <c r="I12" s="20">
        <v>127.5</v>
      </c>
      <c r="J12" s="20">
        <v>1</v>
      </c>
    </row>
    <row r="13" spans="1:10" ht="15" x14ac:dyDescent="0.2">
      <c r="A13" s="9"/>
      <c r="B13" s="21">
        <v>63</v>
      </c>
      <c r="C13" s="16" t="s">
        <v>553</v>
      </c>
      <c r="D13" s="21">
        <v>1989</v>
      </c>
      <c r="E13" s="16" t="s">
        <v>27</v>
      </c>
      <c r="F13" s="21">
        <v>61.8</v>
      </c>
      <c r="G13" s="16">
        <v>50</v>
      </c>
      <c r="H13" s="21">
        <v>65</v>
      </c>
      <c r="I13" s="16">
        <v>115</v>
      </c>
      <c r="J13" s="16">
        <v>2</v>
      </c>
    </row>
    <row r="14" spans="1:10" ht="15" x14ac:dyDescent="0.2">
      <c r="A14" s="11"/>
      <c r="B14" s="22">
        <v>63</v>
      </c>
      <c r="C14" s="20" t="s">
        <v>111</v>
      </c>
      <c r="D14" s="22">
        <v>1988</v>
      </c>
      <c r="E14" s="20" t="s">
        <v>27</v>
      </c>
      <c r="F14" s="22">
        <v>60.9</v>
      </c>
      <c r="G14" s="20">
        <v>47.5</v>
      </c>
      <c r="H14" s="22">
        <v>55</v>
      </c>
      <c r="I14" s="20">
        <v>102.5</v>
      </c>
      <c r="J14" s="20">
        <v>3</v>
      </c>
    </row>
    <row r="15" spans="1:10" ht="15" x14ac:dyDescent="0.2">
      <c r="A15" s="9"/>
      <c r="B15" s="21"/>
      <c r="C15" s="16"/>
      <c r="D15" s="21"/>
      <c r="E15" s="16"/>
      <c r="F15" s="21"/>
      <c r="G15" s="16"/>
      <c r="H15" s="21"/>
      <c r="I15" s="16"/>
      <c r="J15" s="16"/>
    </row>
    <row r="16" spans="1:10" ht="15" x14ac:dyDescent="0.2">
      <c r="A16" s="12"/>
      <c r="B16" s="24">
        <v>69</v>
      </c>
      <c r="C16" s="18" t="s">
        <v>112</v>
      </c>
      <c r="D16" s="24">
        <v>1988</v>
      </c>
      <c r="E16" s="18" t="s">
        <v>27</v>
      </c>
      <c r="F16" s="24">
        <v>69</v>
      </c>
      <c r="G16" s="18">
        <v>60</v>
      </c>
      <c r="H16" s="24">
        <v>72.5</v>
      </c>
      <c r="I16" s="18">
        <v>132.5</v>
      </c>
      <c r="J16" s="18">
        <v>1</v>
      </c>
    </row>
    <row r="17" spans="1:10" ht="15" x14ac:dyDescent="0.2">
      <c r="A17" s="11"/>
      <c r="B17" s="22">
        <v>69</v>
      </c>
      <c r="C17" s="20" t="s">
        <v>237</v>
      </c>
      <c r="D17" s="22">
        <v>1989</v>
      </c>
      <c r="E17" s="20" t="s">
        <v>27</v>
      </c>
      <c r="F17" s="22">
        <v>68.8</v>
      </c>
      <c r="G17" s="20">
        <v>50</v>
      </c>
      <c r="H17" s="22">
        <v>67.5</v>
      </c>
      <c r="I17" s="20">
        <v>117.5</v>
      </c>
      <c r="J17" s="20">
        <v>2</v>
      </c>
    </row>
    <row r="18" spans="1:10" ht="15" x14ac:dyDescent="0.2">
      <c r="A18" s="9"/>
      <c r="B18" s="21"/>
      <c r="C18" s="16"/>
      <c r="D18" s="21"/>
      <c r="E18" s="16"/>
      <c r="F18" s="21"/>
      <c r="G18" s="16"/>
      <c r="H18" s="21"/>
      <c r="I18" s="16"/>
      <c r="J18" s="16"/>
    </row>
    <row r="19" spans="1:10" ht="15" x14ac:dyDescent="0.2">
      <c r="A19" s="11"/>
      <c r="B19" s="22">
        <v>75</v>
      </c>
      <c r="C19" s="20" t="s">
        <v>554</v>
      </c>
      <c r="D19" s="22">
        <v>1985</v>
      </c>
      <c r="E19" s="20" t="s">
        <v>36</v>
      </c>
      <c r="F19" s="22">
        <v>73.7</v>
      </c>
      <c r="G19" s="20">
        <v>50</v>
      </c>
      <c r="H19" s="22">
        <v>65</v>
      </c>
      <c r="I19" s="20">
        <v>115</v>
      </c>
      <c r="J19" s="20">
        <v>1</v>
      </c>
    </row>
    <row r="20" spans="1:10" ht="15" x14ac:dyDescent="0.2">
      <c r="A20" s="9"/>
      <c r="B20" s="21">
        <v>75</v>
      </c>
      <c r="C20" s="16" t="s">
        <v>38</v>
      </c>
      <c r="D20" s="21">
        <v>1989</v>
      </c>
      <c r="E20" s="16" t="s">
        <v>27</v>
      </c>
      <c r="F20" s="21">
        <v>73.099999999999994</v>
      </c>
      <c r="G20" s="16">
        <v>42.5</v>
      </c>
      <c r="H20" s="21">
        <v>52.5</v>
      </c>
      <c r="I20" s="16">
        <v>95</v>
      </c>
      <c r="J20" s="16">
        <v>2</v>
      </c>
    </row>
    <row r="21" spans="1:10" ht="15" x14ac:dyDescent="0.2">
      <c r="A21" s="11"/>
      <c r="B21" s="22"/>
      <c r="C21" s="20"/>
      <c r="D21" s="22"/>
      <c r="E21" s="20"/>
      <c r="F21" s="22"/>
      <c r="G21" s="20"/>
      <c r="H21" s="22"/>
      <c r="I21" s="20"/>
      <c r="J21" s="20"/>
    </row>
    <row r="22" spans="1:10" ht="15" x14ac:dyDescent="0.2">
      <c r="A22" s="9"/>
      <c r="B22" s="21" t="s">
        <v>106</v>
      </c>
      <c r="C22" s="16" t="s">
        <v>61</v>
      </c>
      <c r="D22" s="21">
        <v>1989</v>
      </c>
      <c r="E22" s="16" t="s">
        <v>27</v>
      </c>
      <c r="F22" s="21">
        <v>82.7</v>
      </c>
      <c r="G22" s="16">
        <v>27.5</v>
      </c>
      <c r="H22" s="21">
        <v>40</v>
      </c>
      <c r="I22" s="16">
        <v>67.5</v>
      </c>
      <c r="J22" s="16">
        <v>1</v>
      </c>
    </row>
    <row r="23" spans="1:10" ht="15" x14ac:dyDescent="0.2">
      <c r="A23" s="11"/>
      <c r="B23" s="22"/>
      <c r="C23" s="20"/>
      <c r="D23" s="22"/>
      <c r="E23" s="20"/>
      <c r="F23" s="22"/>
      <c r="G23" s="20"/>
      <c r="H23" s="22"/>
      <c r="I23" s="20"/>
      <c r="J23" s="20"/>
    </row>
    <row r="24" spans="1:10" ht="15" x14ac:dyDescent="0.2">
      <c r="A24" s="9"/>
      <c r="B24" s="21">
        <v>56</v>
      </c>
      <c r="C24" s="16" t="s">
        <v>321</v>
      </c>
      <c r="D24" s="21">
        <v>1988</v>
      </c>
      <c r="E24" s="16" t="s">
        <v>27</v>
      </c>
      <c r="F24" s="21">
        <v>54.4</v>
      </c>
      <c r="G24" s="16">
        <v>70</v>
      </c>
      <c r="H24" s="21">
        <v>92.5</v>
      </c>
      <c r="I24" s="16">
        <v>162.5</v>
      </c>
      <c r="J24" s="16">
        <v>1</v>
      </c>
    </row>
    <row r="25" spans="1:10" ht="15" x14ac:dyDescent="0.2">
      <c r="A25" s="11"/>
      <c r="B25" s="22">
        <v>56</v>
      </c>
      <c r="C25" s="20" t="s">
        <v>74</v>
      </c>
      <c r="D25" s="22">
        <v>1992</v>
      </c>
      <c r="E25" s="20" t="s">
        <v>27</v>
      </c>
      <c r="F25" s="22">
        <v>48.9</v>
      </c>
      <c r="G25" s="20">
        <v>55</v>
      </c>
      <c r="H25" s="22">
        <v>70</v>
      </c>
      <c r="I25" s="20">
        <v>125</v>
      </c>
      <c r="J25" s="20">
        <v>2</v>
      </c>
    </row>
    <row r="26" spans="1:10" ht="15" x14ac:dyDescent="0.2">
      <c r="A26" s="9"/>
      <c r="B26" s="21">
        <v>56</v>
      </c>
      <c r="C26" s="16" t="s">
        <v>242</v>
      </c>
      <c r="D26" s="21">
        <v>1989</v>
      </c>
      <c r="E26" s="16" t="s">
        <v>27</v>
      </c>
      <c r="F26" s="21">
        <v>50.2</v>
      </c>
      <c r="G26" s="16">
        <v>45</v>
      </c>
      <c r="H26" s="21">
        <v>60</v>
      </c>
      <c r="I26" s="16">
        <v>105</v>
      </c>
      <c r="J26" s="16">
        <v>3</v>
      </c>
    </row>
    <row r="27" spans="1:10" ht="15" x14ac:dyDescent="0.2">
      <c r="A27" s="11"/>
      <c r="B27" s="22">
        <v>56</v>
      </c>
      <c r="C27" s="20" t="s">
        <v>149</v>
      </c>
      <c r="D27" s="22">
        <v>1993</v>
      </c>
      <c r="E27" s="20" t="s">
        <v>27</v>
      </c>
      <c r="F27" s="22">
        <v>55.7</v>
      </c>
      <c r="G27" s="20">
        <v>25</v>
      </c>
      <c r="H27" s="22">
        <v>35</v>
      </c>
      <c r="I27" s="20">
        <v>60</v>
      </c>
      <c r="J27" s="20">
        <v>4</v>
      </c>
    </row>
    <row r="28" spans="1:10" ht="15" x14ac:dyDescent="0.2">
      <c r="A28" s="9"/>
      <c r="B28" s="21">
        <v>56</v>
      </c>
      <c r="C28" s="16" t="s">
        <v>42</v>
      </c>
      <c r="D28" s="21">
        <v>1993</v>
      </c>
      <c r="E28" s="16" t="s">
        <v>27</v>
      </c>
      <c r="F28" s="21">
        <v>44.8</v>
      </c>
      <c r="G28" s="16">
        <v>22.5</v>
      </c>
      <c r="H28" s="21">
        <v>35</v>
      </c>
      <c r="I28" s="16">
        <v>57.5</v>
      </c>
      <c r="J28" s="16">
        <v>5</v>
      </c>
    </row>
    <row r="29" spans="1:10" ht="15" x14ac:dyDescent="0.2">
      <c r="A29" s="11"/>
      <c r="B29" s="22">
        <v>56</v>
      </c>
      <c r="C29" s="20" t="s">
        <v>550</v>
      </c>
      <c r="D29" s="22">
        <v>1995</v>
      </c>
      <c r="E29" s="20" t="s">
        <v>27</v>
      </c>
      <c r="F29" s="22">
        <v>37.200000000000003</v>
      </c>
      <c r="G29" s="20">
        <v>20</v>
      </c>
      <c r="H29" s="22">
        <v>32.5</v>
      </c>
      <c r="I29" s="20">
        <v>52.5</v>
      </c>
      <c r="J29" s="20">
        <v>6</v>
      </c>
    </row>
    <row r="30" spans="1:10" ht="15" x14ac:dyDescent="0.2">
      <c r="A30" s="9"/>
      <c r="B30" s="21">
        <v>56</v>
      </c>
      <c r="C30" s="16" t="s">
        <v>68</v>
      </c>
      <c r="D30" s="21">
        <v>1996</v>
      </c>
      <c r="E30" s="16" t="s">
        <v>27</v>
      </c>
      <c r="F30" s="21">
        <v>29.5</v>
      </c>
      <c r="G30" s="16">
        <v>12.5</v>
      </c>
      <c r="H30" s="21">
        <v>22.5</v>
      </c>
      <c r="I30" s="16">
        <v>35</v>
      </c>
      <c r="J30" s="16">
        <v>7</v>
      </c>
    </row>
    <row r="31" spans="1:10" ht="15" x14ac:dyDescent="0.2">
      <c r="A31" s="11"/>
      <c r="B31" s="22"/>
      <c r="C31" s="20"/>
      <c r="D31" s="22"/>
      <c r="E31" s="20"/>
      <c r="F31" s="22"/>
      <c r="G31" s="20"/>
      <c r="H31" s="22"/>
      <c r="I31" s="20"/>
      <c r="J31" s="20"/>
    </row>
    <row r="32" spans="1:10" ht="15" x14ac:dyDescent="0.2">
      <c r="A32" s="9"/>
      <c r="B32" s="21">
        <v>62</v>
      </c>
      <c r="C32" s="16" t="s">
        <v>469</v>
      </c>
      <c r="D32" s="21">
        <v>1989</v>
      </c>
      <c r="E32" s="16" t="s">
        <v>27</v>
      </c>
      <c r="F32" s="21">
        <v>61.8</v>
      </c>
      <c r="G32" s="16">
        <v>70</v>
      </c>
      <c r="H32" s="21">
        <v>100</v>
      </c>
      <c r="I32" s="16">
        <v>170</v>
      </c>
      <c r="J32" s="16">
        <v>1</v>
      </c>
    </row>
    <row r="33" spans="1:10" ht="15" x14ac:dyDescent="0.2">
      <c r="A33" s="11"/>
      <c r="B33" s="22">
        <v>62</v>
      </c>
      <c r="C33" s="20" t="s">
        <v>555</v>
      </c>
      <c r="D33" s="22">
        <v>1986</v>
      </c>
      <c r="E33" s="20" t="s">
        <v>36</v>
      </c>
      <c r="F33" s="22">
        <v>60.9</v>
      </c>
      <c r="G33" s="20">
        <v>50</v>
      </c>
      <c r="H33" s="22">
        <v>70</v>
      </c>
      <c r="I33" s="20">
        <v>120</v>
      </c>
      <c r="J33" s="20">
        <v>2</v>
      </c>
    </row>
    <row r="34" spans="1:10" ht="15" x14ac:dyDescent="0.2">
      <c r="A34" s="9"/>
      <c r="B34" s="21">
        <v>62</v>
      </c>
      <c r="C34" s="16" t="s">
        <v>20</v>
      </c>
      <c r="D34" s="21">
        <v>1990</v>
      </c>
      <c r="E34" s="16" t="s">
        <v>27</v>
      </c>
      <c r="F34" s="21">
        <v>61.5</v>
      </c>
      <c r="G34" s="16">
        <v>50</v>
      </c>
      <c r="H34" s="21">
        <v>70</v>
      </c>
      <c r="I34" s="16">
        <v>120</v>
      </c>
      <c r="J34" s="16">
        <v>3</v>
      </c>
    </row>
    <row r="35" spans="1:10" ht="15" x14ac:dyDescent="0.2">
      <c r="A35" s="11"/>
      <c r="B35" s="22">
        <v>62</v>
      </c>
      <c r="C35" s="20" t="s">
        <v>46</v>
      </c>
      <c r="D35" s="22">
        <v>1986</v>
      </c>
      <c r="E35" s="20" t="s">
        <v>36</v>
      </c>
      <c r="F35" s="22">
        <v>57.5</v>
      </c>
      <c r="G35" s="20">
        <v>47.5</v>
      </c>
      <c r="H35" s="22">
        <v>57.5</v>
      </c>
      <c r="I35" s="20">
        <v>105</v>
      </c>
      <c r="J35" s="20">
        <v>4</v>
      </c>
    </row>
    <row r="36" spans="1:10" ht="15" x14ac:dyDescent="0.2">
      <c r="A36" s="9"/>
      <c r="B36" s="21"/>
      <c r="C36" s="16"/>
      <c r="D36" s="21"/>
      <c r="E36" s="16"/>
      <c r="F36" s="21"/>
      <c r="G36" s="16"/>
      <c r="H36" s="21"/>
      <c r="I36" s="16"/>
      <c r="J36" s="16"/>
    </row>
    <row r="37" spans="1:10" ht="15" x14ac:dyDescent="0.2">
      <c r="A37" s="11"/>
      <c r="B37" s="22">
        <v>69</v>
      </c>
      <c r="C37" s="20" t="s">
        <v>361</v>
      </c>
      <c r="D37" s="22">
        <v>1986</v>
      </c>
      <c r="E37" s="20" t="s">
        <v>36</v>
      </c>
      <c r="F37" s="22">
        <v>67.3</v>
      </c>
      <c r="G37" s="20">
        <v>97.5</v>
      </c>
      <c r="H37" s="22">
        <v>125</v>
      </c>
      <c r="I37" s="20">
        <v>222.5</v>
      </c>
      <c r="J37" s="20">
        <v>1</v>
      </c>
    </row>
    <row r="38" spans="1:10" ht="15" x14ac:dyDescent="0.2">
      <c r="A38" s="9"/>
      <c r="B38" s="21">
        <v>69</v>
      </c>
      <c r="C38" s="16" t="s">
        <v>167</v>
      </c>
      <c r="D38" s="21">
        <v>1983</v>
      </c>
      <c r="E38" s="16" t="s">
        <v>40</v>
      </c>
      <c r="F38" s="21">
        <v>68.5</v>
      </c>
      <c r="G38" s="16">
        <v>92.5</v>
      </c>
      <c r="H38" s="21">
        <v>117.5</v>
      </c>
      <c r="I38" s="16">
        <v>210</v>
      </c>
      <c r="J38" s="16">
        <v>2</v>
      </c>
    </row>
    <row r="39" spans="1:10" ht="15" x14ac:dyDescent="0.2">
      <c r="A39" s="11"/>
      <c r="B39" s="22">
        <v>69</v>
      </c>
      <c r="C39" s="20" t="s">
        <v>47</v>
      </c>
      <c r="D39" s="22">
        <v>1986</v>
      </c>
      <c r="E39" s="20" t="s">
        <v>36</v>
      </c>
      <c r="F39" s="22">
        <v>62.6</v>
      </c>
      <c r="G39" s="20">
        <v>50</v>
      </c>
      <c r="H39" s="22">
        <v>80</v>
      </c>
      <c r="I39" s="20">
        <v>130</v>
      </c>
      <c r="J39" s="20">
        <v>3</v>
      </c>
    </row>
    <row r="40" spans="1:10" ht="15" x14ac:dyDescent="0.2">
      <c r="A40" s="9"/>
      <c r="B40" s="21">
        <v>69</v>
      </c>
      <c r="C40" s="16" t="s">
        <v>19</v>
      </c>
      <c r="D40" s="21">
        <v>1991</v>
      </c>
      <c r="E40" s="16" t="s">
        <v>27</v>
      </c>
      <c r="F40" s="21">
        <v>63.9</v>
      </c>
      <c r="G40" s="16">
        <v>45</v>
      </c>
      <c r="H40" s="21">
        <v>75</v>
      </c>
      <c r="I40" s="16">
        <v>120</v>
      </c>
      <c r="J40" s="16">
        <v>4</v>
      </c>
    </row>
    <row r="41" spans="1:10" ht="15" x14ac:dyDescent="0.2">
      <c r="A41" s="11"/>
      <c r="B41" s="22">
        <v>69</v>
      </c>
      <c r="C41" s="20" t="s">
        <v>150</v>
      </c>
      <c r="D41" s="22">
        <v>1981</v>
      </c>
      <c r="E41" s="20" t="s">
        <v>40</v>
      </c>
      <c r="F41" s="22">
        <v>68.400000000000006</v>
      </c>
      <c r="G41" s="20">
        <v>32.5</v>
      </c>
      <c r="H41" s="22">
        <v>50</v>
      </c>
      <c r="I41" s="20">
        <v>82.5</v>
      </c>
      <c r="J41" s="20">
        <v>5</v>
      </c>
    </row>
    <row r="42" spans="1:10" ht="15" x14ac:dyDescent="0.2">
      <c r="A42" s="9"/>
      <c r="B42" s="21"/>
      <c r="C42" s="16"/>
      <c r="D42" s="21"/>
      <c r="E42" s="16"/>
      <c r="F42" s="21"/>
      <c r="G42" s="16"/>
      <c r="H42" s="21"/>
      <c r="I42" s="16"/>
      <c r="J42" s="16"/>
    </row>
    <row r="43" spans="1:10" ht="15" x14ac:dyDescent="0.2">
      <c r="A43" s="11"/>
      <c r="B43" s="22">
        <v>77</v>
      </c>
      <c r="C43" s="20" t="s">
        <v>492</v>
      </c>
      <c r="D43" s="22">
        <v>1988</v>
      </c>
      <c r="E43" s="20" t="s">
        <v>27</v>
      </c>
      <c r="F43" s="22">
        <v>75.8</v>
      </c>
      <c r="G43" s="20">
        <v>80</v>
      </c>
      <c r="H43" s="22">
        <v>130</v>
      </c>
      <c r="I43" s="20">
        <v>210</v>
      </c>
      <c r="J43" s="20">
        <v>1</v>
      </c>
    </row>
    <row r="44" spans="1:10" ht="15" x14ac:dyDescent="0.2">
      <c r="A44" s="9"/>
      <c r="B44" s="21">
        <v>77</v>
      </c>
      <c r="C44" s="16" t="s">
        <v>477</v>
      </c>
      <c r="D44" s="21">
        <v>1986</v>
      </c>
      <c r="E44" s="16" t="s">
        <v>36</v>
      </c>
      <c r="F44" s="21">
        <v>76.900000000000006</v>
      </c>
      <c r="G44" s="16">
        <v>80</v>
      </c>
      <c r="H44" s="21">
        <v>115</v>
      </c>
      <c r="I44" s="16">
        <v>195</v>
      </c>
      <c r="J44" s="16">
        <v>2</v>
      </c>
    </row>
    <row r="45" spans="1:10" ht="15" x14ac:dyDescent="0.2">
      <c r="A45" s="11"/>
      <c r="B45" s="22">
        <v>77</v>
      </c>
      <c r="C45" s="20" t="s">
        <v>152</v>
      </c>
      <c r="D45" s="22">
        <v>1988</v>
      </c>
      <c r="E45" s="20" t="s">
        <v>27</v>
      </c>
      <c r="F45" s="22">
        <v>72</v>
      </c>
      <c r="G45" s="20">
        <v>80</v>
      </c>
      <c r="H45" s="22">
        <v>80</v>
      </c>
      <c r="I45" s="20">
        <v>160</v>
      </c>
      <c r="J45" s="20">
        <v>3</v>
      </c>
    </row>
    <row r="46" spans="1:10" ht="15" x14ac:dyDescent="0.2">
      <c r="A46" s="9"/>
      <c r="B46" s="21">
        <v>77</v>
      </c>
      <c r="C46" s="16" t="s">
        <v>227</v>
      </c>
      <c r="D46" s="21">
        <v>1988</v>
      </c>
      <c r="E46" s="16" t="s">
        <v>27</v>
      </c>
      <c r="F46" s="21">
        <v>76.599999999999994</v>
      </c>
      <c r="G46" s="16">
        <v>65</v>
      </c>
      <c r="H46" s="21">
        <v>90</v>
      </c>
      <c r="I46" s="16">
        <v>155</v>
      </c>
      <c r="J46" s="16">
        <v>4</v>
      </c>
    </row>
    <row r="47" spans="1:10" ht="15" x14ac:dyDescent="0.2">
      <c r="A47" s="11"/>
      <c r="B47" s="22">
        <v>77</v>
      </c>
      <c r="C47" s="20" t="s">
        <v>556</v>
      </c>
      <c r="D47" s="22">
        <v>1988</v>
      </c>
      <c r="E47" s="20" t="s">
        <v>27</v>
      </c>
      <c r="F47" s="22">
        <v>75.900000000000006</v>
      </c>
      <c r="G47" s="20">
        <v>67.5</v>
      </c>
      <c r="H47" s="22">
        <v>82.5</v>
      </c>
      <c r="I47" s="20">
        <v>150</v>
      </c>
      <c r="J47" s="20">
        <v>5</v>
      </c>
    </row>
    <row r="48" spans="1:10" ht="15" x14ac:dyDescent="0.2">
      <c r="A48" s="9"/>
      <c r="B48" s="21">
        <v>77</v>
      </c>
      <c r="C48" s="16" t="s">
        <v>557</v>
      </c>
      <c r="D48" s="21">
        <v>1990</v>
      </c>
      <c r="E48" s="16" t="s">
        <v>27</v>
      </c>
      <c r="F48" s="21">
        <v>74.099999999999994</v>
      </c>
      <c r="G48" s="16">
        <v>55</v>
      </c>
      <c r="H48" s="21">
        <v>85</v>
      </c>
      <c r="I48" s="16">
        <v>150</v>
      </c>
      <c r="J48" s="16">
        <v>6</v>
      </c>
    </row>
    <row r="49" spans="1:10" ht="15" x14ac:dyDescent="0.2">
      <c r="A49" s="11"/>
      <c r="B49" s="22"/>
      <c r="C49" s="20"/>
      <c r="D49" s="22"/>
      <c r="E49" s="20"/>
      <c r="F49" s="22"/>
      <c r="G49" s="20"/>
      <c r="H49" s="22"/>
      <c r="I49" s="20"/>
      <c r="J49" s="20"/>
    </row>
    <row r="50" spans="1:10" ht="15" x14ac:dyDescent="0.2">
      <c r="A50" s="9"/>
      <c r="B50" s="21">
        <v>85</v>
      </c>
      <c r="C50" s="16" t="s">
        <v>365</v>
      </c>
      <c r="D50" s="21">
        <v>1990</v>
      </c>
      <c r="E50" s="16" t="s">
        <v>27</v>
      </c>
      <c r="F50" s="21">
        <v>83.2</v>
      </c>
      <c r="G50" s="16">
        <v>85</v>
      </c>
      <c r="H50" s="21">
        <v>107.5</v>
      </c>
      <c r="I50" s="16">
        <v>192.5</v>
      </c>
      <c r="J50" s="16">
        <v>1</v>
      </c>
    </row>
    <row r="51" spans="1:10" ht="15" x14ac:dyDescent="0.2">
      <c r="A51" s="9"/>
      <c r="B51" s="21">
        <v>85</v>
      </c>
      <c r="C51" s="16" t="s">
        <v>535</v>
      </c>
      <c r="D51" s="21">
        <v>1987</v>
      </c>
      <c r="E51" s="16" t="s">
        <v>36</v>
      </c>
      <c r="F51" s="21">
        <v>79.7</v>
      </c>
      <c r="G51" s="16">
        <v>80</v>
      </c>
      <c r="H51" s="21">
        <v>105</v>
      </c>
      <c r="I51" s="16">
        <v>185</v>
      </c>
      <c r="J51" s="16">
        <v>2</v>
      </c>
    </row>
    <row r="52" spans="1:10" ht="15" x14ac:dyDescent="0.2">
      <c r="A52" s="9"/>
      <c r="B52" s="21"/>
      <c r="C52" s="16"/>
      <c r="D52" s="21"/>
      <c r="E52" s="16"/>
      <c r="F52" s="21"/>
      <c r="G52" s="16"/>
      <c r="H52" s="21"/>
      <c r="I52" s="16"/>
      <c r="J52" s="16"/>
    </row>
    <row r="53" spans="1:10" ht="15" x14ac:dyDescent="0.2">
      <c r="A53" s="9"/>
      <c r="B53" s="21">
        <v>94</v>
      </c>
      <c r="C53" s="16" t="s">
        <v>97</v>
      </c>
      <c r="D53" s="21">
        <v>1986</v>
      </c>
      <c r="E53" s="16" t="s">
        <v>36</v>
      </c>
      <c r="F53" s="21">
        <v>86.7</v>
      </c>
      <c r="G53" s="16">
        <v>100</v>
      </c>
      <c r="H53" s="21">
        <v>125</v>
      </c>
      <c r="I53" s="16">
        <v>225</v>
      </c>
      <c r="J53" s="16">
        <v>1</v>
      </c>
    </row>
    <row r="54" spans="1:10" ht="15" x14ac:dyDescent="0.2">
      <c r="A54" s="9"/>
      <c r="B54" s="21">
        <v>94</v>
      </c>
      <c r="C54" s="16" t="s">
        <v>255</v>
      </c>
      <c r="D54" s="21">
        <v>1989</v>
      </c>
      <c r="E54" s="16" t="s">
        <v>27</v>
      </c>
      <c r="F54" s="21">
        <v>89.6</v>
      </c>
      <c r="G54" s="16">
        <v>72.5</v>
      </c>
      <c r="H54" s="21">
        <v>92.5</v>
      </c>
      <c r="I54" s="16">
        <v>165</v>
      </c>
      <c r="J54" s="16">
        <v>2</v>
      </c>
    </row>
    <row r="55" spans="1:10" ht="15" x14ac:dyDescent="0.2">
      <c r="A55" s="9"/>
      <c r="B55" s="21"/>
      <c r="C55" s="16"/>
      <c r="D55" s="21"/>
      <c r="E55" s="16"/>
      <c r="F55" s="21"/>
      <c r="G55" s="16"/>
      <c r="H55" s="21"/>
      <c r="I55" s="16"/>
      <c r="J55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2"/>
  <sheetViews>
    <sheetView workbookViewId="0">
      <selection activeCell="F2" sqref="F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1442</v>
      </c>
      <c r="D1" s="23"/>
      <c r="E1" s="23"/>
      <c r="G1" s="136" t="s">
        <v>2</v>
      </c>
      <c r="H1" s="23"/>
      <c r="I1" s="23"/>
      <c r="J1" s="23" t="s">
        <v>852</v>
      </c>
      <c r="K1" s="23"/>
      <c r="L1" s="23"/>
    </row>
    <row r="2" spans="1:12" ht="15.75" x14ac:dyDescent="0.25">
      <c r="A2" s="136" t="s">
        <v>0</v>
      </c>
      <c r="B2" s="23"/>
      <c r="C2" s="23" t="s">
        <v>28</v>
      </c>
      <c r="D2" s="23"/>
      <c r="E2" s="23"/>
      <c r="G2" s="136" t="s">
        <v>3</v>
      </c>
      <c r="H2" s="23"/>
      <c r="I2" s="23"/>
      <c r="J2" s="23" t="s">
        <v>1444</v>
      </c>
      <c r="K2" s="23"/>
      <c r="L2" s="23"/>
    </row>
    <row r="3" spans="1:12" ht="15.75" x14ac:dyDescent="0.25">
      <c r="A3" s="137" t="s">
        <v>1</v>
      </c>
      <c r="B3" s="24"/>
      <c r="C3" s="24" t="s">
        <v>1443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664</v>
      </c>
      <c r="C5" s="39" t="s">
        <v>1430</v>
      </c>
      <c r="D5" s="50">
        <v>1991</v>
      </c>
      <c r="E5" s="39" t="s">
        <v>36</v>
      </c>
      <c r="F5" s="39">
        <v>45.6</v>
      </c>
      <c r="G5" s="39">
        <v>49</v>
      </c>
      <c r="H5" s="39">
        <v>65</v>
      </c>
      <c r="I5" s="39">
        <f>H5+G5</f>
        <v>114</v>
      </c>
      <c r="J5" s="39">
        <v>1</v>
      </c>
      <c r="K5" s="39">
        <v>7</v>
      </c>
      <c r="L5" s="39">
        <f>(10)^((1.056683941)*((LOG10(F5/125.441))^2))*I5</f>
        <v>182.38564537816544</v>
      </c>
    </row>
    <row r="6" spans="1:12" ht="15" x14ac:dyDescent="0.2">
      <c r="A6" s="39"/>
      <c r="B6" s="39"/>
      <c r="C6" s="39"/>
      <c r="D6" s="50"/>
      <c r="E6" s="39"/>
      <c r="F6" s="39"/>
      <c r="G6" s="39"/>
      <c r="H6" s="39"/>
      <c r="I6" s="39"/>
      <c r="J6" s="39"/>
      <c r="K6" s="39"/>
      <c r="L6" s="39"/>
    </row>
    <row r="7" spans="1:12" ht="15" x14ac:dyDescent="0.2">
      <c r="A7" s="39">
        <v>53</v>
      </c>
      <c r="B7" s="39" t="s">
        <v>1237</v>
      </c>
      <c r="C7" s="39" t="s">
        <v>1430</v>
      </c>
      <c r="D7" s="50">
        <v>1994</v>
      </c>
      <c r="E7" s="39" t="s">
        <v>27</v>
      </c>
      <c r="F7" s="39">
        <v>50.7</v>
      </c>
      <c r="G7" s="39">
        <v>54</v>
      </c>
      <c r="H7" s="39">
        <v>72</v>
      </c>
      <c r="I7" s="39">
        <f t="shared" ref="I7:I21" si="0">H7+G7</f>
        <v>126</v>
      </c>
      <c r="J7" s="39">
        <v>1</v>
      </c>
      <c r="K7" s="39">
        <v>7</v>
      </c>
      <c r="L7" s="39">
        <f t="shared" ref="L7:L12" si="1">(10)^((1.056683941)*((LOG10(F7/125.441))^2))*I7</f>
        <v>183.62547988532074</v>
      </c>
    </row>
    <row r="8" spans="1:12" ht="15" x14ac:dyDescent="0.2">
      <c r="A8" s="39">
        <v>53</v>
      </c>
      <c r="B8" s="39" t="s">
        <v>1185</v>
      </c>
      <c r="C8" s="39" t="s">
        <v>1418</v>
      </c>
      <c r="D8" s="50">
        <v>1991</v>
      </c>
      <c r="E8" s="39" t="s">
        <v>36</v>
      </c>
      <c r="F8" s="39">
        <v>52.6</v>
      </c>
      <c r="G8" s="39">
        <v>38</v>
      </c>
      <c r="H8" s="39" t="s">
        <v>935</v>
      </c>
      <c r="I8" s="39" t="s">
        <v>1446</v>
      </c>
      <c r="J8" s="39" t="s">
        <v>935</v>
      </c>
      <c r="K8" s="39" t="s">
        <v>935</v>
      </c>
      <c r="L8" s="39" t="s">
        <v>935</v>
      </c>
    </row>
    <row r="9" spans="1:12" ht="15" x14ac:dyDescent="0.2">
      <c r="A9" s="39"/>
      <c r="B9" s="39"/>
      <c r="C9" s="39"/>
      <c r="D9" s="50"/>
      <c r="E9" s="39"/>
      <c r="F9" s="39"/>
      <c r="G9" s="39"/>
      <c r="H9" s="39"/>
      <c r="I9" s="39"/>
      <c r="J9" s="39"/>
      <c r="K9" s="39"/>
      <c r="L9" s="39"/>
    </row>
    <row r="10" spans="1:12" ht="15" x14ac:dyDescent="0.2">
      <c r="A10" s="39">
        <v>63</v>
      </c>
      <c r="B10" s="39" t="s">
        <v>1445</v>
      </c>
      <c r="C10" s="39" t="s">
        <v>1429</v>
      </c>
      <c r="D10" s="50">
        <v>1991</v>
      </c>
      <c r="E10" s="39" t="s">
        <v>36</v>
      </c>
      <c r="F10" s="39">
        <v>61.4</v>
      </c>
      <c r="G10" s="39">
        <v>50</v>
      </c>
      <c r="H10" s="39">
        <v>67</v>
      </c>
      <c r="I10" s="39">
        <f t="shared" si="0"/>
        <v>117</v>
      </c>
      <c r="J10" s="39">
        <v>1</v>
      </c>
      <c r="K10" s="39">
        <v>7</v>
      </c>
      <c r="L10" s="39">
        <f t="shared" si="1"/>
        <v>147.88049633122986</v>
      </c>
    </row>
    <row r="11" spans="1:12" ht="15" x14ac:dyDescent="0.2">
      <c r="A11" s="39"/>
      <c r="B11" s="39"/>
      <c r="C11" s="39"/>
      <c r="D11" s="50"/>
      <c r="E11" s="39"/>
      <c r="F11" s="39"/>
      <c r="G11" s="39"/>
      <c r="H11" s="39"/>
      <c r="I11" s="39"/>
      <c r="J11" s="39"/>
      <c r="K11" s="39"/>
      <c r="L11" s="39"/>
    </row>
    <row r="12" spans="1:12" ht="15" x14ac:dyDescent="0.2">
      <c r="A12" s="39">
        <v>75</v>
      </c>
      <c r="B12" s="39" t="s">
        <v>982</v>
      </c>
      <c r="C12" s="39" t="s">
        <v>1430</v>
      </c>
      <c r="D12" s="50">
        <v>1992</v>
      </c>
      <c r="E12" s="39" t="s">
        <v>36</v>
      </c>
      <c r="F12" s="39">
        <v>71.400000000000006</v>
      </c>
      <c r="G12" s="39">
        <v>55</v>
      </c>
      <c r="H12" s="39">
        <v>75</v>
      </c>
      <c r="I12" s="39">
        <f t="shared" si="0"/>
        <v>130</v>
      </c>
      <c r="J12" s="39">
        <v>1</v>
      </c>
      <c r="K12" s="39">
        <v>7</v>
      </c>
      <c r="L12" s="39">
        <f t="shared" si="1"/>
        <v>150.396221710627</v>
      </c>
    </row>
    <row r="13" spans="1:12" ht="15" x14ac:dyDescent="0.2">
      <c r="A13" s="39"/>
      <c r="B13" s="39"/>
      <c r="C13" s="39"/>
      <c r="D13" s="50"/>
      <c r="E13" s="39"/>
      <c r="F13" s="39"/>
      <c r="G13" s="39"/>
      <c r="H13" s="39"/>
      <c r="I13" s="39"/>
      <c r="J13" s="39"/>
      <c r="K13" s="39"/>
      <c r="L13" s="39"/>
    </row>
    <row r="14" spans="1:12" ht="15" x14ac:dyDescent="0.2">
      <c r="A14" s="39">
        <v>56</v>
      </c>
      <c r="B14" s="39" t="s">
        <v>991</v>
      </c>
      <c r="C14" s="39" t="s">
        <v>1131</v>
      </c>
      <c r="D14" s="50">
        <v>1996</v>
      </c>
      <c r="E14" s="39" t="s">
        <v>27</v>
      </c>
      <c r="F14" s="39">
        <v>55.8</v>
      </c>
      <c r="G14" s="39">
        <v>45</v>
      </c>
      <c r="H14" s="39">
        <v>60</v>
      </c>
      <c r="I14" s="39">
        <f t="shared" si="0"/>
        <v>105</v>
      </c>
      <c r="J14" s="39">
        <v>1</v>
      </c>
      <c r="K14" s="39">
        <v>7</v>
      </c>
      <c r="L14" s="39">
        <f>(10)^((0.784780654)*((LOG10(F14/173.961))^2))*I14</f>
        <v>163.14084425090212</v>
      </c>
    </row>
    <row r="15" spans="1:12" ht="15" x14ac:dyDescent="0.2">
      <c r="A15" s="39">
        <v>56</v>
      </c>
      <c r="B15" s="39" t="s">
        <v>1295</v>
      </c>
      <c r="C15" s="39" t="s">
        <v>1131</v>
      </c>
      <c r="D15" s="50">
        <v>1997</v>
      </c>
      <c r="E15" s="39" t="s">
        <v>27</v>
      </c>
      <c r="F15" s="39">
        <v>44.8</v>
      </c>
      <c r="G15" s="39">
        <v>28</v>
      </c>
      <c r="H15" s="39">
        <v>38</v>
      </c>
      <c r="I15" s="39">
        <f t="shared" si="0"/>
        <v>66</v>
      </c>
      <c r="J15" s="39">
        <v>2</v>
      </c>
      <c r="K15" s="39">
        <v>5</v>
      </c>
      <c r="L15" s="39">
        <f t="shared" ref="L15:L21" si="2">(10)^((0.784780654)*((LOG10(F15/173.961))^2))*I15</f>
        <v>123.58381483223526</v>
      </c>
    </row>
    <row r="16" spans="1:12" ht="15" x14ac:dyDescent="0.2">
      <c r="A16" s="39"/>
      <c r="B16" s="39"/>
      <c r="C16" s="39"/>
      <c r="D16" s="50"/>
      <c r="E16" s="39"/>
      <c r="F16" s="39"/>
      <c r="G16" s="39"/>
      <c r="H16" s="39"/>
      <c r="I16" s="39"/>
      <c r="J16" s="39"/>
      <c r="K16" s="39"/>
      <c r="L16" s="39"/>
    </row>
    <row r="17" spans="1:12" ht="15" x14ac:dyDescent="0.2">
      <c r="A17" s="39">
        <v>77</v>
      </c>
      <c r="B17" s="39" t="s">
        <v>765</v>
      </c>
      <c r="C17" s="39" t="s">
        <v>1131</v>
      </c>
      <c r="D17" s="50">
        <v>1994</v>
      </c>
      <c r="E17" s="39" t="s">
        <v>27</v>
      </c>
      <c r="F17" s="39">
        <v>72</v>
      </c>
      <c r="G17" s="39">
        <v>84</v>
      </c>
      <c r="H17" s="39">
        <v>109</v>
      </c>
      <c r="I17" s="39">
        <f t="shared" si="0"/>
        <v>193</v>
      </c>
      <c r="J17" s="39">
        <v>1</v>
      </c>
      <c r="K17" s="39">
        <v>7</v>
      </c>
      <c r="L17" s="39">
        <f t="shared" si="2"/>
        <v>251.62152221847211</v>
      </c>
    </row>
    <row r="18" spans="1:12" ht="15" x14ac:dyDescent="0.2">
      <c r="A18" s="39"/>
      <c r="B18" s="39"/>
      <c r="C18" s="39"/>
      <c r="D18" s="50"/>
      <c r="E18" s="39"/>
      <c r="F18" s="39"/>
      <c r="G18" s="39"/>
      <c r="H18" s="39"/>
      <c r="I18" s="39"/>
      <c r="J18" s="39"/>
      <c r="K18" s="39"/>
      <c r="L18" s="39"/>
    </row>
    <row r="19" spans="1:12" ht="15" x14ac:dyDescent="0.2">
      <c r="A19" s="39">
        <v>85</v>
      </c>
      <c r="B19" s="39" t="s">
        <v>1006</v>
      </c>
      <c r="C19" s="39" t="s">
        <v>1430</v>
      </c>
      <c r="D19" s="50">
        <v>1993</v>
      </c>
      <c r="E19" s="39" t="s">
        <v>36</v>
      </c>
      <c r="F19" s="39">
        <v>83.9</v>
      </c>
      <c r="G19" s="39">
        <v>110</v>
      </c>
      <c r="H19" s="39">
        <v>145</v>
      </c>
      <c r="I19" s="39">
        <f t="shared" si="0"/>
        <v>255</v>
      </c>
      <c r="J19" s="39">
        <v>1</v>
      </c>
      <c r="K19" s="39">
        <v>7</v>
      </c>
      <c r="L19" s="39">
        <f t="shared" si="2"/>
        <v>305.66647296124609</v>
      </c>
    </row>
    <row r="20" spans="1:12" ht="15" x14ac:dyDescent="0.2">
      <c r="A20" s="39"/>
      <c r="B20" s="39"/>
      <c r="C20" s="39"/>
      <c r="D20" s="50"/>
      <c r="E20" s="39"/>
      <c r="F20" s="39"/>
      <c r="G20" s="39"/>
      <c r="H20" s="39"/>
      <c r="I20" s="39"/>
      <c r="J20" s="39"/>
      <c r="K20" s="39"/>
      <c r="L20" s="39"/>
    </row>
    <row r="21" spans="1:12" ht="15" x14ac:dyDescent="0.2">
      <c r="A21" s="39">
        <v>94</v>
      </c>
      <c r="B21" s="39" t="s">
        <v>1439</v>
      </c>
      <c r="C21" s="39" t="s">
        <v>1131</v>
      </c>
      <c r="D21" s="50">
        <v>1993</v>
      </c>
      <c r="E21" s="39" t="s">
        <v>36</v>
      </c>
      <c r="F21" s="39">
        <v>92.4</v>
      </c>
      <c r="G21" s="39">
        <v>92</v>
      </c>
      <c r="H21" s="39">
        <v>118</v>
      </c>
      <c r="I21" s="39">
        <f t="shared" si="0"/>
        <v>210</v>
      </c>
      <c r="J21" s="39">
        <v>1</v>
      </c>
      <c r="K21" s="39">
        <v>7</v>
      </c>
      <c r="L21" s="39">
        <f t="shared" si="2"/>
        <v>240.69849708612065</v>
      </c>
    </row>
    <row r="22" spans="1:12" ht="15" x14ac:dyDescent="0.2">
      <c r="A22" s="16"/>
      <c r="B22" s="21"/>
      <c r="C22" s="16"/>
      <c r="D22" s="16"/>
      <c r="E22" s="21"/>
      <c r="F22" s="16"/>
      <c r="G22" s="21"/>
      <c r="H22" s="16"/>
      <c r="I22" s="21"/>
      <c r="J22" s="16"/>
      <c r="K22" s="16"/>
      <c r="L22" s="16"/>
    </row>
  </sheetData>
  <pageMargins left="0.25" right="0.25" top="0.25" bottom="0.25" header="0.3" footer="0.3"/>
  <pageSetup orientation="landscape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7"/>
  <sheetViews>
    <sheetView workbookViewId="0">
      <selection activeCell="E2" sqref="E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897</v>
      </c>
      <c r="D1" s="23"/>
      <c r="E1" s="23"/>
      <c r="G1" s="136" t="s">
        <v>2</v>
      </c>
      <c r="H1" s="23"/>
      <c r="I1" s="23"/>
      <c r="J1" s="23" t="s">
        <v>54</v>
      </c>
      <c r="K1" s="23"/>
      <c r="L1" s="23"/>
    </row>
    <row r="2" spans="1:12" ht="15.75" x14ac:dyDescent="0.25">
      <c r="A2" s="136" t="s">
        <v>0</v>
      </c>
      <c r="B2" s="23"/>
      <c r="C2" s="23" t="s">
        <v>312</v>
      </c>
      <c r="D2" s="23"/>
      <c r="E2" s="23"/>
      <c r="G2" s="136" t="s">
        <v>3</v>
      </c>
      <c r="H2" s="23"/>
      <c r="I2" s="23"/>
      <c r="J2" s="23" t="s">
        <v>1459</v>
      </c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53</v>
      </c>
      <c r="B5" s="39" t="s">
        <v>1337</v>
      </c>
      <c r="C5" s="50" t="s">
        <v>1419</v>
      </c>
      <c r="D5" s="50">
        <v>1998</v>
      </c>
      <c r="E5" s="39" t="s">
        <v>27</v>
      </c>
      <c r="F5" s="39">
        <v>52.4</v>
      </c>
      <c r="G5" s="39">
        <v>35</v>
      </c>
      <c r="H5" s="39">
        <v>47</v>
      </c>
      <c r="I5" s="39">
        <f>G5+H5</f>
        <v>82</v>
      </c>
      <c r="J5" s="39">
        <v>1</v>
      </c>
      <c r="K5" s="39">
        <v>7</v>
      </c>
      <c r="L5" s="39">
        <v>116.32784525774083</v>
      </c>
    </row>
    <row r="6" spans="1:12" ht="15" x14ac:dyDescent="0.2">
      <c r="A6" s="38">
        <v>53</v>
      </c>
      <c r="B6" s="38" t="s">
        <v>1420</v>
      </c>
      <c r="C6" s="49" t="s">
        <v>1421</v>
      </c>
      <c r="D6" s="49">
        <v>1997</v>
      </c>
      <c r="E6" s="38" t="s">
        <v>27</v>
      </c>
      <c r="F6" s="38">
        <v>52.5</v>
      </c>
      <c r="G6" s="38">
        <v>24</v>
      </c>
      <c r="H6" s="38">
        <v>40</v>
      </c>
      <c r="I6" s="38">
        <f t="shared" ref="I6:I46" si="0">G6+H6</f>
        <v>64</v>
      </c>
      <c r="J6" s="38">
        <v>2</v>
      </c>
      <c r="K6" s="38">
        <v>5</v>
      </c>
      <c r="L6" s="39">
        <v>90.654032456072713</v>
      </c>
    </row>
    <row r="7" spans="1:12" ht="15" x14ac:dyDescent="0.2">
      <c r="A7" s="39"/>
      <c r="B7" s="39"/>
      <c r="C7" s="50"/>
      <c r="D7" s="50"/>
      <c r="E7" s="39"/>
      <c r="F7" s="39"/>
      <c r="G7" s="39"/>
      <c r="H7" s="39"/>
      <c r="I7" s="38"/>
      <c r="J7" s="39"/>
      <c r="K7" s="39"/>
      <c r="L7" s="39"/>
    </row>
    <row r="8" spans="1:12" ht="15" x14ac:dyDescent="0.2">
      <c r="A8" s="39">
        <v>58</v>
      </c>
      <c r="B8" s="39" t="s">
        <v>614</v>
      </c>
      <c r="C8" s="50" t="s">
        <v>1447</v>
      </c>
      <c r="D8" s="50">
        <v>1985</v>
      </c>
      <c r="E8" s="39" t="s">
        <v>40</v>
      </c>
      <c r="F8" s="39">
        <v>55.1</v>
      </c>
      <c r="G8" s="39">
        <v>46</v>
      </c>
      <c r="H8" s="39">
        <v>67</v>
      </c>
      <c r="I8" s="38">
        <f t="shared" si="0"/>
        <v>113</v>
      </c>
      <c r="J8" s="39">
        <v>1</v>
      </c>
      <c r="K8" s="39">
        <v>7</v>
      </c>
      <c r="L8" s="39">
        <v>154.15906293701676</v>
      </c>
    </row>
    <row r="9" spans="1:12" ht="15" x14ac:dyDescent="0.2">
      <c r="A9" s="39"/>
      <c r="B9" s="39"/>
      <c r="C9" s="50"/>
      <c r="D9" s="50"/>
      <c r="E9" s="39"/>
      <c r="F9" s="39"/>
      <c r="G9" s="39"/>
      <c r="H9" s="39"/>
      <c r="I9" s="38"/>
      <c r="J9" s="39"/>
      <c r="K9" s="39"/>
      <c r="L9" s="39"/>
    </row>
    <row r="10" spans="1:12" ht="15" x14ac:dyDescent="0.2">
      <c r="A10" s="39">
        <v>63</v>
      </c>
      <c r="B10" s="39" t="s">
        <v>1445</v>
      </c>
      <c r="C10" s="50" t="s">
        <v>1430</v>
      </c>
      <c r="D10" s="50">
        <v>1991</v>
      </c>
      <c r="E10" s="39" t="s">
        <v>36</v>
      </c>
      <c r="F10" s="39">
        <v>61.9</v>
      </c>
      <c r="G10" s="39">
        <v>50</v>
      </c>
      <c r="H10" s="39">
        <v>76</v>
      </c>
      <c r="I10" s="38">
        <f t="shared" si="0"/>
        <v>126</v>
      </c>
      <c r="J10" s="39">
        <v>1</v>
      </c>
      <c r="K10" s="39">
        <v>7</v>
      </c>
      <c r="L10" s="39">
        <v>158.41601157841467</v>
      </c>
    </row>
    <row r="11" spans="1:12" ht="15" x14ac:dyDescent="0.2">
      <c r="A11" s="39">
        <v>63</v>
      </c>
      <c r="B11" s="39" t="s">
        <v>983</v>
      </c>
      <c r="C11" s="50" t="s">
        <v>1418</v>
      </c>
      <c r="D11" s="50">
        <v>1994</v>
      </c>
      <c r="E11" s="39" t="s">
        <v>27</v>
      </c>
      <c r="F11" s="39">
        <v>62.2</v>
      </c>
      <c r="G11" s="39">
        <v>58</v>
      </c>
      <c r="H11" s="39">
        <v>68</v>
      </c>
      <c r="I11" s="38">
        <f t="shared" si="0"/>
        <v>126</v>
      </c>
      <c r="J11" s="39">
        <v>2</v>
      </c>
      <c r="K11" s="39">
        <v>5</v>
      </c>
      <c r="L11" s="39">
        <v>157.92196214876185</v>
      </c>
    </row>
    <row r="12" spans="1:12" ht="15" x14ac:dyDescent="0.2">
      <c r="A12" s="39">
        <v>63</v>
      </c>
      <c r="B12" s="39" t="s">
        <v>1258</v>
      </c>
      <c r="C12" s="50" t="s">
        <v>1430</v>
      </c>
      <c r="D12" s="50">
        <v>1989</v>
      </c>
      <c r="E12" s="39" t="s">
        <v>40</v>
      </c>
      <c r="F12" s="39">
        <v>62.5</v>
      </c>
      <c r="G12" s="39" t="s">
        <v>935</v>
      </c>
      <c r="H12" s="39" t="s">
        <v>935</v>
      </c>
      <c r="I12" s="38" t="s">
        <v>935</v>
      </c>
      <c r="J12" s="39" t="s">
        <v>935</v>
      </c>
      <c r="K12" s="39" t="s">
        <v>935</v>
      </c>
      <c r="L12" s="39" t="s">
        <v>935</v>
      </c>
    </row>
    <row r="13" spans="1:12" ht="15" x14ac:dyDescent="0.2">
      <c r="A13" s="39"/>
      <c r="B13" s="39"/>
      <c r="C13" s="50"/>
      <c r="D13" s="50"/>
      <c r="E13" s="39"/>
      <c r="F13" s="39"/>
      <c r="G13" s="39"/>
      <c r="H13" s="39"/>
      <c r="I13" s="38"/>
      <c r="J13" s="39"/>
      <c r="K13" s="39"/>
      <c r="L13" s="39"/>
    </row>
    <row r="14" spans="1:12" ht="15" x14ac:dyDescent="0.2">
      <c r="A14" s="39" t="s">
        <v>271</v>
      </c>
      <c r="B14" s="39" t="s">
        <v>38</v>
      </c>
      <c r="C14" s="50" t="s">
        <v>1418</v>
      </c>
      <c r="D14" s="50">
        <v>1989</v>
      </c>
      <c r="E14" s="39" t="s">
        <v>40</v>
      </c>
      <c r="F14" s="39">
        <v>84.9</v>
      </c>
      <c r="G14" s="39">
        <v>66</v>
      </c>
      <c r="H14" s="39">
        <v>85</v>
      </c>
      <c r="I14" s="38">
        <f t="shared" si="0"/>
        <v>151</v>
      </c>
      <c r="J14" s="39">
        <v>1</v>
      </c>
      <c r="K14" s="39">
        <v>7</v>
      </c>
      <c r="L14" s="39">
        <v>161.93739159521829</v>
      </c>
    </row>
    <row r="15" spans="1:12" ht="15" x14ac:dyDescent="0.2">
      <c r="A15" s="39"/>
      <c r="B15" s="39"/>
      <c r="C15" s="50"/>
      <c r="D15" s="50"/>
      <c r="E15" s="39"/>
      <c r="F15" s="39"/>
      <c r="G15" s="39"/>
      <c r="H15" s="39"/>
      <c r="I15" s="38"/>
      <c r="J15" s="39"/>
      <c r="K15" s="39"/>
      <c r="L15" s="39"/>
    </row>
    <row r="16" spans="1:12" ht="15" x14ac:dyDescent="0.2">
      <c r="A16" s="39">
        <v>56</v>
      </c>
      <c r="B16" s="39" t="s">
        <v>69</v>
      </c>
      <c r="C16" s="50" t="s">
        <v>1418</v>
      </c>
      <c r="D16" s="50">
        <v>1996</v>
      </c>
      <c r="E16" s="39" t="s">
        <v>27</v>
      </c>
      <c r="F16" s="39">
        <v>50.8</v>
      </c>
      <c r="G16" s="39">
        <v>38</v>
      </c>
      <c r="H16" s="39">
        <v>53</v>
      </c>
      <c r="I16" s="38">
        <f t="shared" si="0"/>
        <v>91</v>
      </c>
      <c r="J16" s="39">
        <v>1</v>
      </c>
      <c r="K16" s="39">
        <v>7</v>
      </c>
      <c r="L16" s="39">
        <v>152.51745833571911</v>
      </c>
    </row>
    <row r="17" spans="1:12" ht="15" x14ac:dyDescent="0.2">
      <c r="A17" s="39">
        <v>56</v>
      </c>
      <c r="B17" s="39" t="s">
        <v>1343</v>
      </c>
      <c r="C17" s="50" t="s">
        <v>1419</v>
      </c>
      <c r="D17" s="50">
        <v>1998</v>
      </c>
      <c r="E17" s="39" t="s">
        <v>27</v>
      </c>
      <c r="F17" s="39">
        <v>52.4</v>
      </c>
      <c r="G17" s="39">
        <v>37</v>
      </c>
      <c r="H17" s="39">
        <v>45</v>
      </c>
      <c r="I17" s="38">
        <f t="shared" si="0"/>
        <v>82</v>
      </c>
      <c r="J17" s="39">
        <v>2</v>
      </c>
      <c r="K17" s="39">
        <v>5</v>
      </c>
      <c r="L17" s="39">
        <v>133.9473530516822</v>
      </c>
    </row>
    <row r="18" spans="1:12" ht="15" x14ac:dyDescent="0.2">
      <c r="A18" s="39"/>
      <c r="B18" s="39"/>
      <c r="C18" s="50"/>
      <c r="D18" s="50"/>
      <c r="E18" s="39"/>
      <c r="F18" s="39"/>
      <c r="G18" s="39"/>
      <c r="H18" s="39"/>
      <c r="I18" s="38"/>
      <c r="J18" s="39"/>
      <c r="K18" s="39"/>
      <c r="L18" s="39"/>
    </row>
    <row r="19" spans="1:12" ht="15" x14ac:dyDescent="0.2">
      <c r="A19" s="39">
        <v>62</v>
      </c>
      <c r="B19" s="39" t="s">
        <v>1448</v>
      </c>
      <c r="C19" s="50" t="s">
        <v>1449</v>
      </c>
      <c r="D19" s="50">
        <v>1997</v>
      </c>
      <c r="E19" s="39" t="s">
        <v>27</v>
      </c>
      <c r="F19" s="39">
        <v>58.8</v>
      </c>
      <c r="G19" s="39">
        <v>44</v>
      </c>
      <c r="H19" s="39">
        <v>51</v>
      </c>
      <c r="I19" s="38">
        <f t="shared" si="0"/>
        <v>95</v>
      </c>
      <c r="J19" s="39">
        <v>1</v>
      </c>
      <c r="K19" s="39">
        <v>7</v>
      </c>
      <c r="L19" s="39">
        <v>141.86499959858907</v>
      </c>
    </row>
    <row r="20" spans="1:12" ht="15" x14ac:dyDescent="0.2">
      <c r="A20" s="39"/>
      <c r="B20" s="39"/>
      <c r="C20" s="50"/>
      <c r="D20" s="50"/>
      <c r="E20" s="39"/>
      <c r="F20" s="39"/>
      <c r="G20" s="39"/>
      <c r="H20" s="39"/>
      <c r="I20" s="38"/>
      <c r="J20" s="39"/>
      <c r="K20" s="39"/>
      <c r="L20" s="39"/>
    </row>
    <row r="21" spans="1:12" ht="15" x14ac:dyDescent="0.2">
      <c r="A21" s="39">
        <v>69</v>
      </c>
      <c r="B21" s="39" t="s">
        <v>1285</v>
      </c>
      <c r="C21" s="50" t="s">
        <v>1429</v>
      </c>
      <c r="D21" s="50">
        <v>1990</v>
      </c>
      <c r="E21" s="39" t="s">
        <v>40</v>
      </c>
      <c r="F21" s="39">
        <v>67.5</v>
      </c>
      <c r="G21" s="39">
        <v>73</v>
      </c>
      <c r="H21" s="39">
        <v>100</v>
      </c>
      <c r="I21" s="38">
        <f t="shared" si="0"/>
        <v>173</v>
      </c>
      <c r="J21" s="39">
        <v>1</v>
      </c>
      <c r="K21" s="39">
        <v>7</v>
      </c>
      <c r="L21" s="39">
        <v>234.80514325109232</v>
      </c>
    </row>
    <row r="22" spans="1:12" ht="15" x14ac:dyDescent="0.2">
      <c r="A22" s="39">
        <v>69</v>
      </c>
      <c r="B22" s="39" t="s">
        <v>1304</v>
      </c>
      <c r="C22" s="50" t="s">
        <v>1418</v>
      </c>
      <c r="D22" s="50">
        <v>1994</v>
      </c>
      <c r="E22" s="39" t="s">
        <v>27</v>
      </c>
      <c r="F22" s="39">
        <v>68.5</v>
      </c>
      <c r="G22" s="39">
        <v>57</v>
      </c>
      <c r="H22" s="39">
        <v>75</v>
      </c>
      <c r="I22" s="38">
        <f t="shared" si="0"/>
        <v>132</v>
      </c>
      <c r="J22" s="39">
        <v>2</v>
      </c>
      <c r="K22" s="39">
        <v>5</v>
      </c>
      <c r="L22" s="39">
        <v>177.47856270560473</v>
      </c>
    </row>
    <row r="23" spans="1:12" ht="15" x14ac:dyDescent="0.2">
      <c r="A23" s="39"/>
      <c r="B23" s="39"/>
      <c r="C23" s="50"/>
      <c r="D23" s="50"/>
      <c r="E23" s="39"/>
      <c r="F23" s="39"/>
      <c r="G23" s="39"/>
      <c r="H23" s="39"/>
      <c r="I23" s="38"/>
      <c r="J23" s="39"/>
      <c r="K23" s="39"/>
      <c r="L23" s="39"/>
    </row>
    <row r="24" spans="1:12" ht="15" x14ac:dyDescent="0.2">
      <c r="A24" s="39">
        <v>77</v>
      </c>
      <c r="B24" s="39" t="s">
        <v>929</v>
      </c>
      <c r="C24" s="50" t="s">
        <v>1418</v>
      </c>
      <c r="D24" s="50">
        <v>1991</v>
      </c>
      <c r="E24" s="39" t="s">
        <v>36</v>
      </c>
      <c r="F24" s="39">
        <v>75.7</v>
      </c>
      <c r="G24" s="39">
        <v>103</v>
      </c>
      <c r="H24" s="39">
        <v>131</v>
      </c>
      <c r="I24" s="38">
        <f t="shared" si="0"/>
        <v>234</v>
      </c>
      <c r="J24" s="39">
        <v>1</v>
      </c>
      <c r="K24" s="39">
        <v>7</v>
      </c>
      <c r="L24" s="39">
        <v>296.27232068034573</v>
      </c>
    </row>
    <row r="25" spans="1:12" ht="15" x14ac:dyDescent="0.2">
      <c r="A25" s="39">
        <v>77</v>
      </c>
      <c r="B25" s="39" t="s">
        <v>684</v>
      </c>
      <c r="C25" s="50" t="s">
        <v>1418</v>
      </c>
      <c r="D25" s="50">
        <v>1985</v>
      </c>
      <c r="E25" s="39" t="s">
        <v>40</v>
      </c>
      <c r="F25" s="39">
        <v>71.099999999999994</v>
      </c>
      <c r="G25" s="39">
        <v>97</v>
      </c>
      <c r="H25" s="39">
        <v>118</v>
      </c>
      <c r="I25" s="38">
        <f t="shared" si="0"/>
        <v>215</v>
      </c>
      <c r="J25" s="39">
        <v>2</v>
      </c>
      <c r="K25" s="39">
        <v>5</v>
      </c>
      <c r="L25" s="39">
        <v>282.44725370602288</v>
      </c>
    </row>
    <row r="26" spans="1:12" ht="15" x14ac:dyDescent="0.2">
      <c r="A26" s="39">
        <v>77</v>
      </c>
      <c r="B26" s="39" t="s">
        <v>1450</v>
      </c>
      <c r="C26" s="50" t="s">
        <v>1429</v>
      </c>
      <c r="D26" s="50">
        <v>1970</v>
      </c>
      <c r="E26" s="39" t="s">
        <v>44</v>
      </c>
      <c r="F26" s="39">
        <v>76.400000000000006</v>
      </c>
      <c r="G26" s="39">
        <v>75</v>
      </c>
      <c r="H26" s="39">
        <v>85</v>
      </c>
      <c r="I26" s="38">
        <f t="shared" si="0"/>
        <v>160</v>
      </c>
      <c r="J26" s="39">
        <v>3</v>
      </c>
      <c r="K26" s="39">
        <v>4</v>
      </c>
      <c r="L26" s="39">
        <v>201.53036586333354</v>
      </c>
    </row>
    <row r="27" spans="1:12" ht="15" x14ac:dyDescent="0.2">
      <c r="A27" s="39">
        <v>77</v>
      </c>
      <c r="B27" s="39" t="s">
        <v>64</v>
      </c>
      <c r="C27" s="50" t="s">
        <v>1418</v>
      </c>
      <c r="D27" s="50">
        <v>1992</v>
      </c>
      <c r="E27" s="39" t="s">
        <v>36</v>
      </c>
      <c r="F27" s="39">
        <v>76.400000000000006</v>
      </c>
      <c r="G27" s="39">
        <v>104</v>
      </c>
      <c r="H27" s="39" t="s">
        <v>935</v>
      </c>
      <c r="I27" s="38" t="s">
        <v>935</v>
      </c>
      <c r="J27" s="39" t="s">
        <v>935</v>
      </c>
      <c r="K27" s="39" t="s">
        <v>935</v>
      </c>
      <c r="L27" s="39" t="s">
        <v>935</v>
      </c>
    </row>
    <row r="28" spans="1:12" ht="15" x14ac:dyDescent="0.2">
      <c r="A28" s="39"/>
      <c r="B28" s="39"/>
      <c r="C28" s="50"/>
      <c r="D28" s="50"/>
      <c r="E28" s="39"/>
      <c r="F28" s="39"/>
      <c r="G28" s="39"/>
      <c r="H28" s="39"/>
      <c r="I28" s="38"/>
      <c r="J28" s="39"/>
      <c r="K28" s="39"/>
      <c r="L28" s="39"/>
    </row>
    <row r="29" spans="1:12" ht="15" x14ac:dyDescent="0.2">
      <c r="A29" s="39">
        <v>85</v>
      </c>
      <c r="B29" s="39" t="s">
        <v>167</v>
      </c>
      <c r="C29" s="50" t="s">
        <v>1427</v>
      </c>
      <c r="D29" s="50">
        <v>1983</v>
      </c>
      <c r="E29" s="39" t="s">
        <v>40</v>
      </c>
      <c r="F29" s="39">
        <v>78.900000000000006</v>
      </c>
      <c r="G29" s="39">
        <v>117</v>
      </c>
      <c r="H29" s="39">
        <v>142</v>
      </c>
      <c r="I29" s="38">
        <f t="shared" si="0"/>
        <v>259</v>
      </c>
      <c r="J29" s="39">
        <v>1</v>
      </c>
      <c r="K29" s="39">
        <v>7</v>
      </c>
      <c r="L29" s="39">
        <v>320.50171693006365</v>
      </c>
    </row>
    <row r="30" spans="1:12" ht="15" x14ac:dyDescent="0.2">
      <c r="A30" s="39">
        <v>85</v>
      </c>
      <c r="B30" s="39" t="s">
        <v>42</v>
      </c>
      <c r="C30" s="50" t="s">
        <v>1418</v>
      </c>
      <c r="D30" s="50">
        <v>1993</v>
      </c>
      <c r="E30" s="39" t="s">
        <v>36</v>
      </c>
      <c r="F30" s="39">
        <v>84.5</v>
      </c>
      <c r="G30" s="39">
        <v>102</v>
      </c>
      <c r="H30" s="39">
        <v>135</v>
      </c>
      <c r="I30" s="38">
        <f t="shared" si="0"/>
        <v>237</v>
      </c>
      <c r="J30" s="39">
        <v>2</v>
      </c>
      <c r="K30" s="39">
        <v>5</v>
      </c>
      <c r="L30" s="39">
        <v>283.09043698513602</v>
      </c>
    </row>
    <row r="31" spans="1:12" ht="15" x14ac:dyDescent="0.2">
      <c r="A31" s="39">
        <v>85</v>
      </c>
      <c r="B31" s="39" t="s">
        <v>1099</v>
      </c>
      <c r="C31" s="50" t="s">
        <v>1430</v>
      </c>
      <c r="D31" s="50">
        <v>1990</v>
      </c>
      <c r="E31" s="39" t="s">
        <v>40</v>
      </c>
      <c r="F31" s="39">
        <v>81.3</v>
      </c>
      <c r="G31" s="39">
        <v>100</v>
      </c>
      <c r="H31" s="39">
        <v>125</v>
      </c>
      <c r="I31" s="38">
        <f t="shared" si="0"/>
        <v>225</v>
      </c>
      <c r="J31" s="39">
        <v>3</v>
      </c>
      <c r="K31" s="39">
        <v>4</v>
      </c>
      <c r="L31" s="39">
        <v>274.05163465375279</v>
      </c>
    </row>
    <row r="32" spans="1:12" ht="15" x14ac:dyDescent="0.2">
      <c r="A32" s="39">
        <v>85</v>
      </c>
      <c r="B32" s="39" t="s">
        <v>1451</v>
      </c>
      <c r="C32" s="50" t="s">
        <v>1429</v>
      </c>
      <c r="D32" s="50">
        <v>1987</v>
      </c>
      <c r="E32" s="39" t="s">
        <v>40</v>
      </c>
      <c r="F32" s="39">
        <v>84</v>
      </c>
      <c r="G32" s="39">
        <v>92</v>
      </c>
      <c r="H32" s="39">
        <v>115</v>
      </c>
      <c r="I32" s="38">
        <f t="shared" si="0"/>
        <v>207</v>
      </c>
      <c r="J32" s="39">
        <v>4</v>
      </c>
      <c r="K32" s="39">
        <v>3</v>
      </c>
      <c r="L32" s="39">
        <v>247.98250167211012</v>
      </c>
    </row>
    <row r="33" spans="1:12" ht="15" x14ac:dyDescent="0.2">
      <c r="A33" s="39">
        <v>85</v>
      </c>
      <c r="B33" s="39" t="s">
        <v>799</v>
      </c>
      <c r="C33" s="50" t="s">
        <v>1434</v>
      </c>
      <c r="D33" s="50">
        <v>1993</v>
      </c>
      <c r="E33" s="39" t="s">
        <v>36</v>
      </c>
      <c r="F33" s="39">
        <v>78.099999999999994</v>
      </c>
      <c r="G33" s="39">
        <v>84</v>
      </c>
      <c r="H33" s="39">
        <v>102</v>
      </c>
      <c r="I33" s="38">
        <f t="shared" si="0"/>
        <v>186</v>
      </c>
      <c r="J33" s="39">
        <v>5</v>
      </c>
      <c r="K33" s="39">
        <v>2</v>
      </c>
      <c r="L33" s="39">
        <v>231.44312297230434</v>
      </c>
    </row>
    <row r="34" spans="1:12" ht="15" x14ac:dyDescent="0.2">
      <c r="A34" s="39">
        <v>85</v>
      </c>
      <c r="B34" s="39" t="s">
        <v>1396</v>
      </c>
      <c r="C34" s="50" t="s">
        <v>1449</v>
      </c>
      <c r="D34" s="50">
        <v>1983</v>
      </c>
      <c r="E34" s="39" t="s">
        <v>40</v>
      </c>
      <c r="F34" s="39">
        <v>81.400000000000006</v>
      </c>
      <c r="G34" s="39">
        <v>73</v>
      </c>
      <c r="H34" s="39">
        <v>103</v>
      </c>
      <c r="I34" s="38">
        <f t="shared" si="0"/>
        <v>176</v>
      </c>
      <c r="J34" s="39">
        <v>6</v>
      </c>
      <c r="K34" s="39">
        <v>1</v>
      </c>
      <c r="L34" s="39">
        <v>214.23279419750995</v>
      </c>
    </row>
    <row r="35" spans="1:12" ht="15" x14ac:dyDescent="0.2">
      <c r="A35" s="39">
        <v>85</v>
      </c>
      <c r="B35" s="39" t="s">
        <v>1437</v>
      </c>
      <c r="C35" s="50" t="s">
        <v>1421</v>
      </c>
      <c r="D35" s="50">
        <v>1969</v>
      </c>
      <c r="E35" s="39" t="s">
        <v>44</v>
      </c>
      <c r="F35" s="39">
        <v>84.3</v>
      </c>
      <c r="G35" s="39">
        <v>70</v>
      </c>
      <c r="H35" s="39">
        <v>92</v>
      </c>
      <c r="I35" s="38">
        <f t="shared" si="0"/>
        <v>162</v>
      </c>
      <c r="J35" s="39">
        <v>7</v>
      </c>
      <c r="K35" s="39" t="s">
        <v>935</v>
      </c>
      <c r="L35" s="39">
        <v>193.73105588951111</v>
      </c>
    </row>
    <row r="36" spans="1:12" ht="15" x14ac:dyDescent="0.2">
      <c r="A36" s="39">
        <v>85</v>
      </c>
      <c r="B36" s="39" t="s">
        <v>1452</v>
      </c>
      <c r="C36" s="50" t="s">
        <v>1419</v>
      </c>
      <c r="D36" s="50">
        <v>1995</v>
      </c>
      <c r="E36" s="39" t="s">
        <v>27</v>
      </c>
      <c r="F36" s="39">
        <v>79.5</v>
      </c>
      <c r="G36" s="39">
        <v>65</v>
      </c>
      <c r="H36" s="39">
        <v>85</v>
      </c>
      <c r="I36" s="38">
        <f t="shared" si="0"/>
        <v>150</v>
      </c>
      <c r="J36" s="39">
        <v>8</v>
      </c>
      <c r="K36" s="39" t="s">
        <v>935</v>
      </c>
      <c r="L36" s="39">
        <v>184.86604249551394</v>
      </c>
    </row>
    <row r="37" spans="1:12" ht="15" x14ac:dyDescent="0.2">
      <c r="A37" s="39">
        <v>85</v>
      </c>
      <c r="B37" s="39" t="s">
        <v>1453</v>
      </c>
      <c r="C37" s="50" t="s">
        <v>1421</v>
      </c>
      <c r="D37" s="50">
        <v>1949</v>
      </c>
      <c r="E37" s="39" t="s">
        <v>44</v>
      </c>
      <c r="F37" s="39">
        <v>81.099999999999994</v>
      </c>
      <c r="G37" s="39">
        <v>50</v>
      </c>
      <c r="H37" s="39">
        <v>60</v>
      </c>
      <c r="I37" s="38">
        <f t="shared" si="0"/>
        <v>110</v>
      </c>
      <c r="J37" s="39">
        <v>9</v>
      </c>
      <c r="K37" s="39" t="s">
        <v>935</v>
      </c>
      <c r="L37" s="39">
        <v>134.15229935825056</v>
      </c>
    </row>
    <row r="38" spans="1:12" ht="15" x14ac:dyDescent="0.2">
      <c r="A38" s="39"/>
      <c r="B38" s="39"/>
      <c r="C38" s="50"/>
      <c r="D38" s="50"/>
      <c r="E38" s="39"/>
      <c r="F38" s="39"/>
      <c r="G38" s="39"/>
      <c r="H38" s="39"/>
      <c r="I38" s="38"/>
      <c r="J38" s="39"/>
      <c r="K38" s="39"/>
      <c r="L38" s="39"/>
    </row>
    <row r="39" spans="1:12" ht="15" x14ac:dyDescent="0.2">
      <c r="A39" s="39">
        <v>94</v>
      </c>
      <c r="B39" s="39" t="s">
        <v>1401</v>
      </c>
      <c r="C39" s="50" t="s">
        <v>1454</v>
      </c>
      <c r="D39" s="50">
        <v>1987</v>
      </c>
      <c r="E39" s="39" t="s">
        <v>40</v>
      </c>
      <c r="F39" s="39">
        <v>92.5</v>
      </c>
      <c r="G39" s="39">
        <v>100</v>
      </c>
      <c r="H39" s="39">
        <v>132</v>
      </c>
      <c r="I39" s="38">
        <f t="shared" si="0"/>
        <v>232</v>
      </c>
      <c r="J39" s="39">
        <v>1</v>
      </c>
      <c r="K39" s="39">
        <v>7</v>
      </c>
      <c r="L39" s="39">
        <v>265.79061454457747</v>
      </c>
    </row>
    <row r="40" spans="1:12" ht="15" x14ac:dyDescent="0.2">
      <c r="A40" s="39">
        <v>94</v>
      </c>
      <c r="B40" s="39" t="s">
        <v>1455</v>
      </c>
      <c r="C40" s="50" t="s">
        <v>1429</v>
      </c>
      <c r="D40" s="50">
        <v>1984</v>
      </c>
      <c r="E40" s="39" t="s">
        <v>40</v>
      </c>
      <c r="F40" s="39">
        <v>88.1</v>
      </c>
      <c r="G40" s="39">
        <v>60</v>
      </c>
      <c r="H40" s="39">
        <v>90</v>
      </c>
      <c r="I40" s="38">
        <f t="shared" si="0"/>
        <v>150</v>
      </c>
      <c r="J40" s="39">
        <v>2</v>
      </c>
      <c r="K40" s="39">
        <v>5</v>
      </c>
      <c r="L40" s="39">
        <v>175.63350368839599</v>
      </c>
    </row>
    <row r="41" spans="1:12" ht="15" x14ac:dyDescent="0.2">
      <c r="A41" s="39"/>
      <c r="B41" s="39"/>
      <c r="C41" s="50"/>
      <c r="D41" s="50"/>
      <c r="E41" s="39"/>
      <c r="F41" s="39"/>
      <c r="G41" s="39"/>
      <c r="H41" s="39"/>
      <c r="I41" s="38"/>
      <c r="J41" s="39"/>
      <c r="K41" s="39"/>
      <c r="L41" s="39"/>
    </row>
    <row r="42" spans="1:12" ht="15" x14ac:dyDescent="0.2">
      <c r="A42" s="39">
        <v>105</v>
      </c>
      <c r="B42" s="39" t="s">
        <v>1456</v>
      </c>
      <c r="C42" s="50" t="s">
        <v>1454</v>
      </c>
      <c r="D42" s="50">
        <v>1986</v>
      </c>
      <c r="E42" s="39" t="s">
        <v>40</v>
      </c>
      <c r="F42" s="39">
        <v>92.5</v>
      </c>
      <c r="G42" s="39">
        <v>115</v>
      </c>
      <c r="H42" s="39">
        <v>140</v>
      </c>
      <c r="I42" s="38">
        <f t="shared" si="0"/>
        <v>255</v>
      </c>
      <c r="J42" s="39">
        <v>1</v>
      </c>
      <c r="K42" s="39">
        <v>7</v>
      </c>
      <c r="L42" s="39">
        <v>292.14054615891058</v>
      </c>
    </row>
    <row r="43" spans="1:12" ht="15" x14ac:dyDescent="0.2">
      <c r="A43" s="39">
        <v>105</v>
      </c>
      <c r="B43" s="39" t="s">
        <v>1457</v>
      </c>
      <c r="C43" s="50" t="s">
        <v>1421</v>
      </c>
      <c r="D43" s="50">
        <v>1982</v>
      </c>
      <c r="E43" s="39" t="s">
        <v>40</v>
      </c>
      <c r="F43" s="39">
        <v>96.6</v>
      </c>
      <c r="G43" s="39">
        <v>75</v>
      </c>
      <c r="H43" s="39">
        <v>97</v>
      </c>
      <c r="I43" s="38">
        <f t="shared" si="0"/>
        <v>172</v>
      </c>
      <c r="J43" s="39">
        <v>2</v>
      </c>
      <c r="K43" s="39">
        <v>5</v>
      </c>
      <c r="L43" s="39">
        <v>193.53031634922286</v>
      </c>
    </row>
    <row r="44" spans="1:12" ht="15" x14ac:dyDescent="0.2">
      <c r="A44" s="39"/>
      <c r="B44" s="39"/>
      <c r="C44" s="50"/>
      <c r="D44" s="50"/>
      <c r="E44" s="39"/>
      <c r="F44" s="39"/>
      <c r="G44" s="39"/>
      <c r="H44" s="39"/>
      <c r="I44" s="38"/>
      <c r="J44" s="39"/>
      <c r="K44" s="39"/>
      <c r="L44" s="39"/>
    </row>
    <row r="45" spans="1:12" ht="15" x14ac:dyDescent="0.2">
      <c r="A45" s="39" t="s">
        <v>281</v>
      </c>
      <c r="B45" s="39" t="s">
        <v>1318</v>
      </c>
      <c r="C45" s="50" t="s">
        <v>1458</v>
      </c>
      <c r="D45" s="50">
        <v>1971</v>
      </c>
      <c r="E45" s="39" t="s">
        <v>44</v>
      </c>
      <c r="F45" s="39">
        <v>115</v>
      </c>
      <c r="G45" s="39">
        <v>102</v>
      </c>
      <c r="H45" s="39">
        <v>120</v>
      </c>
      <c r="I45" s="38">
        <f t="shared" si="0"/>
        <v>222</v>
      </c>
      <c r="J45" s="39">
        <v>1</v>
      </c>
      <c r="K45" s="39">
        <v>7</v>
      </c>
      <c r="L45" s="39">
        <v>235.34795584374268</v>
      </c>
    </row>
    <row r="46" spans="1:12" ht="15" x14ac:dyDescent="0.2">
      <c r="A46" s="39" t="s">
        <v>281</v>
      </c>
      <c r="B46" s="39" t="s">
        <v>839</v>
      </c>
      <c r="C46" s="50" t="s">
        <v>1434</v>
      </c>
      <c r="D46" s="50">
        <v>1990</v>
      </c>
      <c r="E46" s="39" t="s">
        <v>40</v>
      </c>
      <c r="F46" s="39">
        <v>108.5</v>
      </c>
      <c r="G46" s="39">
        <v>90</v>
      </c>
      <c r="H46" s="39">
        <v>108</v>
      </c>
      <c r="I46" s="38">
        <f t="shared" si="0"/>
        <v>198</v>
      </c>
      <c r="J46" s="39">
        <v>2</v>
      </c>
      <c r="K46" s="39">
        <v>5</v>
      </c>
      <c r="L46" s="39">
        <v>213.62532034019659</v>
      </c>
    </row>
    <row r="47" spans="1:12" ht="15" x14ac:dyDescent="0.2">
      <c r="A47" s="16"/>
      <c r="B47" s="21"/>
      <c r="C47" s="16"/>
      <c r="D47" s="16"/>
      <c r="E47" s="21"/>
      <c r="F47" s="16"/>
      <c r="G47" s="21"/>
      <c r="H47" s="16"/>
      <c r="I47" s="21"/>
      <c r="J47" s="16"/>
      <c r="K47" s="16"/>
      <c r="L47" s="16"/>
    </row>
  </sheetData>
  <pageMargins left="0.25" right="0.25" top="0.25" bottom="0.25" header="0.3" footer="0.3"/>
  <pageSetup orientation="landscape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L29"/>
  <sheetViews>
    <sheetView workbookViewId="0">
      <selection activeCell="E2" sqref="E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C1" s="23" t="s">
        <v>1460</v>
      </c>
      <c r="D1" s="23"/>
      <c r="E1" s="23"/>
      <c r="G1" s="136" t="s">
        <v>2</v>
      </c>
      <c r="H1" s="23"/>
      <c r="I1" s="23"/>
      <c r="J1" s="23" t="s">
        <v>1461</v>
      </c>
      <c r="K1" s="23"/>
      <c r="L1" s="23"/>
    </row>
    <row r="2" spans="1:12" ht="15.75" x14ac:dyDescent="0.25">
      <c r="A2" s="136" t="s">
        <v>0</v>
      </c>
      <c r="B2" s="23"/>
      <c r="C2" s="23" t="s">
        <v>79</v>
      </c>
      <c r="D2" s="23"/>
      <c r="E2" s="23"/>
      <c r="G2" s="136" t="s">
        <v>3</v>
      </c>
      <c r="H2" s="23"/>
      <c r="I2" s="23"/>
      <c r="J2" s="23" t="s">
        <v>1462</v>
      </c>
      <c r="K2" s="23"/>
      <c r="L2" s="23"/>
    </row>
    <row r="3" spans="1:12" ht="15.75" x14ac:dyDescent="0.25">
      <c r="A3" s="137" t="s">
        <v>1</v>
      </c>
      <c r="B3" s="24"/>
      <c r="C3" s="24" t="s">
        <v>1463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51">
        <v>53</v>
      </c>
      <c r="B5" s="39" t="s">
        <v>1090</v>
      </c>
      <c r="C5" s="39" t="s">
        <v>1427</v>
      </c>
      <c r="D5" s="39">
        <v>2001</v>
      </c>
      <c r="E5" s="147" t="s">
        <v>27</v>
      </c>
      <c r="F5" s="148">
        <v>51.89</v>
      </c>
      <c r="G5" s="39">
        <v>19</v>
      </c>
      <c r="H5" s="39">
        <v>25</v>
      </c>
      <c r="I5" s="39">
        <v>44</v>
      </c>
      <c r="J5" s="39">
        <v>1</v>
      </c>
      <c r="K5" s="39">
        <v>7</v>
      </c>
      <c r="L5" s="39">
        <f>(10)^((1.056683941)*((LOG10(F5/125.441))^2))*I5</f>
        <v>62.913629767664162</v>
      </c>
    </row>
    <row r="6" spans="1:12" ht="15" x14ac:dyDescent="0.2">
      <c r="A6" s="104"/>
      <c r="B6" s="38"/>
      <c r="C6" s="38"/>
      <c r="D6" s="38"/>
      <c r="E6" s="147"/>
      <c r="F6" s="149"/>
      <c r="G6" s="38"/>
      <c r="H6" s="38"/>
      <c r="I6" s="38"/>
      <c r="J6" s="38"/>
      <c r="K6" s="38"/>
      <c r="L6" s="39"/>
    </row>
    <row r="7" spans="1:12" ht="15" x14ac:dyDescent="0.2">
      <c r="A7" s="51">
        <v>69</v>
      </c>
      <c r="B7" s="39" t="s">
        <v>1465</v>
      </c>
      <c r="C7" s="50" t="s">
        <v>1464</v>
      </c>
      <c r="D7" s="50">
        <v>1986</v>
      </c>
      <c r="E7" s="147" t="s">
        <v>40</v>
      </c>
      <c r="F7" s="148">
        <v>66.12</v>
      </c>
      <c r="G7" s="39">
        <v>60</v>
      </c>
      <c r="H7" s="39">
        <v>85</v>
      </c>
      <c r="I7" s="39">
        <v>145</v>
      </c>
      <c r="J7" s="39">
        <v>1</v>
      </c>
      <c r="K7" s="39">
        <v>7</v>
      </c>
      <c r="L7" s="39">
        <f t="shared" ref="L7:L9" si="0">(10)^((1.056683941)*((LOG10(F7/125.441))^2))*I7</f>
        <v>175.02312828661394</v>
      </c>
    </row>
    <row r="8" spans="1:12" ht="15" x14ac:dyDescent="0.2">
      <c r="A8" s="51">
        <v>69</v>
      </c>
      <c r="B8" s="39" t="s">
        <v>1466</v>
      </c>
      <c r="C8" s="50" t="s">
        <v>1464</v>
      </c>
      <c r="D8" s="50">
        <v>1987</v>
      </c>
      <c r="E8" s="147" t="s">
        <v>40</v>
      </c>
      <c r="F8" s="148">
        <v>64.62</v>
      </c>
      <c r="G8" s="39">
        <v>55</v>
      </c>
      <c r="H8" s="39">
        <v>65</v>
      </c>
      <c r="I8" s="39">
        <v>120</v>
      </c>
      <c r="J8" s="39">
        <v>2</v>
      </c>
      <c r="K8" s="39">
        <v>5</v>
      </c>
      <c r="L8" s="39">
        <f t="shared" si="0"/>
        <v>146.84900366564162</v>
      </c>
    </row>
    <row r="9" spans="1:12" ht="15" x14ac:dyDescent="0.2">
      <c r="A9" s="104">
        <v>69</v>
      </c>
      <c r="B9" s="38" t="s">
        <v>617</v>
      </c>
      <c r="C9" s="49" t="s">
        <v>1427</v>
      </c>
      <c r="D9" s="49">
        <v>1955</v>
      </c>
      <c r="E9" s="147" t="s">
        <v>44</v>
      </c>
      <c r="F9" s="149">
        <v>66.56</v>
      </c>
      <c r="G9" s="38">
        <v>27</v>
      </c>
      <c r="H9" s="38">
        <v>39</v>
      </c>
      <c r="I9" s="38">
        <v>66</v>
      </c>
      <c r="J9" s="38">
        <v>3</v>
      </c>
      <c r="K9" s="38">
        <v>4</v>
      </c>
      <c r="L9" s="39">
        <f t="shared" si="0"/>
        <v>79.357352639795096</v>
      </c>
    </row>
    <row r="10" spans="1:12" ht="15" x14ac:dyDescent="0.2">
      <c r="A10" s="51"/>
      <c r="B10" s="39"/>
      <c r="C10" s="50"/>
      <c r="D10" s="50"/>
      <c r="E10" s="147"/>
      <c r="F10" s="148"/>
      <c r="G10" s="39"/>
      <c r="H10" s="39"/>
      <c r="I10" s="39"/>
      <c r="J10" s="39"/>
      <c r="K10" s="39"/>
      <c r="L10" s="39"/>
    </row>
    <row r="11" spans="1:12" ht="15" x14ac:dyDescent="0.2">
      <c r="A11" s="51">
        <v>56</v>
      </c>
      <c r="B11" s="39" t="s">
        <v>1176</v>
      </c>
      <c r="C11" s="50" t="s">
        <v>1427</v>
      </c>
      <c r="D11" s="50">
        <v>1998</v>
      </c>
      <c r="E11" s="147" t="s">
        <v>27</v>
      </c>
      <c r="F11" s="148">
        <v>55.98</v>
      </c>
      <c r="G11" s="39">
        <v>27</v>
      </c>
      <c r="H11" s="39">
        <v>36</v>
      </c>
      <c r="I11" s="39">
        <v>63</v>
      </c>
      <c r="J11" s="39">
        <v>1</v>
      </c>
      <c r="K11" s="39">
        <v>7</v>
      </c>
      <c r="L11" s="39">
        <f>(10)^((0.784780654)*((LOG10(F11/173.961))^2))*I11</f>
        <v>97.64081470017986</v>
      </c>
    </row>
    <row r="12" spans="1:12" ht="15" x14ac:dyDescent="0.2">
      <c r="A12" s="51"/>
      <c r="B12" s="39"/>
      <c r="C12" s="50"/>
      <c r="D12" s="50"/>
      <c r="E12" s="147"/>
      <c r="F12" s="148"/>
      <c r="G12" s="39"/>
      <c r="H12" s="39"/>
      <c r="I12" s="39"/>
      <c r="J12" s="39"/>
      <c r="K12" s="39"/>
      <c r="L12" s="39"/>
    </row>
    <row r="13" spans="1:12" ht="15" x14ac:dyDescent="0.2">
      <c r="A13" s="51">
        <v>62</v>
      </c>
      <c r="B13" s="39" t="s">
        <v>68</v>
      </c>
      <c r="C13" s="50" t="s">
        <v>1427</v>
      </c>
      <c r="D13" s="50">
        <v>1995</v>
      </c>
      <c r="E13" s="147" t="s">
        <v>27</v>
      </c>
      <c r="F13" s="148">
        <v>61.57</v>
      </c>
      <c r="G13" s="39">
        <v>68</v>
      </c>
      <c r="H13" s="39">
        <v>90</v>
      </c>
      <c r="I13" s="39">
        <v>158</v>
      </c>
      <c r="J13" s="39">
        <v>1</v>
      </c>
      <c r="K13" s="39">
        <v>7</v>
      </c>
      <c r="L13" s="39">
        <f t="shared" ref="L13:L27" si="1">(10)^((0.784780654)*((LOG10(F13/173.961))^2))*I13</f>
        <v>228.2132379101252</v>
      </c>
    </row>
    <row r="14" spans="1:12" ht="15" x14ac:dyDescent="0.2">
      <c r="A14" s="51"/>
      <c r="B14" s="39"/>
      <c r="C14" s="50"/>
      <c r="D14" s="50"/>
      <c r="E14" s="147"/>
      <c r="F14" s="148"/>
      <c r="G14" s="39"/>
      <c r="H14" s="39"/>
      <c r="I14" s="39"/>
      <c r="J14" s="39"/>
      <c r="K14" s="39"/>
      <c r="L14" s="39"/>
    </row>
    <row r="15" spans="1:12" ht="15" x14ac:dyDescent="0.2">
      <c r="A15" s="51">
        <v>69</v>
      </c>
      <c r="B15" s="39" t="s">
        <v>1467</v>
      </c>
      <c r="C15" s="50" t="s">
        <v>1427</v>
      </c>
      <c r="D15" s="50">
        <v>1996</v>
      </c>
      <c r="E15" s="147" t="s">
        <v>27</v>
      </c>
      <c r="F15" s="148">
        <v>68.540000000000006</v>
      </c>
      <c r="G15" s="39">
        <v>60</v>
      </c>
      <c r="H15" s="39">
        <v>83</v>
      </c>
      <c r="I15" s="39">
        <v>143</v>
      </c>
      <c r="J15" s="39">
        <v>1</v>
      </c>
      <c r="K15" s="39">
        <v>7</v>
      </c>
      <c r="L15" s="39">
        <f t="shared" si="1"/>
        <v>192.19717216771957</v>
      </c>
    </row>
    <row r="16" spans="1:12" ht="15" x14ac:dyDescent="0.2">
      <c r="A16" s="51">
        <v>69</v>
      </c>
      <c r="B16" s="39" t="s">
        <v>1330</v>
      </c>
      <c r="C16" s="50" t="s">
        <v>1454</v>
      </c>
      <c r="D16" s="50">
        <v>1995</v>
      </c>
      <c r="E16" s="147" t="s">
        <v>27</v>
      </c>
      <c r="F16" s="148">
        <v>68.03</v>
      </c>
      <c r="G16" s="39">
        <v>57</v>
      </c>
      <c r="H16" s="39">
        <v>75</v>
      </c>
      <c r="I16" s="39">
        <v>132</v>
      </c>
      <c r="J16" s="39">
        <v>2</v>
      </c>
      <c r="K16" s="39">
        <v>5</v>
      </c>
      <c r="L16" s="39">
        <f t="shared" si="1"/>
        <v>178.25943409944071</v>
      </c>
    </row>
    <row r="17" spans="1:12" ht="15" x14ac:dyDescent="0.2">
      <c r="A17" s="51"/>
      <c r="B17" s="39"/>
      <c r="C17" s="50"/>
      <c r="D17" s="50"/>
      <c r="E17" s="147"/>
      <c r="F17" s="148"/>
      <c r="G17" s="39"/>
      <c r="H17" s="39"/>
      <c r="I17" s="39"/>
      <c r="J17" s="39"/>
      <c r="K17" s="39"/>
      <c r="L17" s="39"/>
    </row>
    <row r="18" spans="1:12" ht="15" x14ac:dyDescent="0.2">
      <c r="A18" s="51">
        <v>77</v>
      </c>
      <c r="B18" s="39" t="s">
        <v>249</v>
      </c>
      <c r="C18" s="50" t="s">
        <v>1454</v>
      </c>
      <c r="D18" s="50">
        <v>1988</v>
      </c>
      <c r="E18" s="147" t="s">
        <v>40</v>
      </c>
      <c r="F18" s="148">
        <v>76.260000000000005</v>
      </c>
      <c r="G18" s="39">
        <v>80</v>
      </c>
      <c r="H18" s="39">
        <v>108</v>
      </c>
      <c r="I18" s="39">
        <v>188</v>
      </c>
      <c r="J18" s="39">
        <v>1</v>
      </c>
      <c r="K18" s="39">
        <v>7</v>
      </c>
      <c r="L18" s="39">
        <f t="shared" si="1"/>
        <v>237.0421862328092</v>
      </c>
    </row>
    <row r="19" spans="1:12" ht="15" x14ac:dyDescent="0.2">
      <c r="A19" s="51">
        <v>77</v>
      </c>
      <c r="B19" s="39" t="s">
        <v>1189</v>
      </c>
      <c r="C19" s="50" t="s">
        <v>1434</v>
      </c>
      <c r="D19" s="50">
        <v>1997</v>
      </c>
      <c r="E19" s="147" t="s">
        <v>27</v>
      </c>
      <c r="F19" s="148">
        <v>75.430000000000007</v>
      </c>
      <c r="G19" s="39">
        <v>82</v>
      </c>
      <c r="H19" s="39">
        <v>100</v>
      </c>
      <c r="I19" s="39">
        <v>182</v>
      </c>
      <c r="J19" s="39">
        <v>2</v>
      </c>
      <c r="K19" s="39">
        <v>5</v>
      </c>
      <c r="L19" s="39">
        <f t="shared" si="1"/>
        <v>230.90249127760876</v>
      </c>
    </row>
    <row r="20" spans="1:12" ht="15" x14ac:dyDescent="0.2">
      <c r="A20" s="51">
        <v>77</v>
      </c>
      <c r="B20" s="39" t="s">
        <v>799</v>
      </c>
      <c r="C20" s="50" t="s">
        <v>1434</v>
      </c>
      <c r="D20" s="50">
        <v>1993</v>
      </c>
      <c r="E20" s="147" t="s">
        <v>27</v>
      </c>
      <c r="F20" s="148">
        <v>76.88</v>
      </c>
      <c r="G20" s="39">
        <v>80</v>
      </c>
      <c r="H20" s="39">
        <v>90</v>
      </c>
      <c r="I20" s="39">
        <v>170</v>
      </c>
      <c r="J20" s="39">
        <v>3</v>
      </c>
      <c r="K20" s="39">
        <v>4</v>
      </c>
      <c r="L20" s="39">
        <f t="shared" si="1"/>
        <v>213.37797620942422</v>
      </c>
    </row>
    <row r="21" spans="1:12" ht="15" x14ac:dyDescent="0.2">
      <c r="A21" s="51"/>
      <c r="B21" s="39"/>
      <c r="C21" s="50"/>
      <c r="D21" s="50"/>
      <c r="E21" s="147"/>
      <c r="F21" s="148"/>
      <c r="G21" s="39"/>
      <c r="H21" s="39"/>
      <c r="I21" s="39"/>
      <c r="J21" s="39"/>
      <c r="K21" s="39"/>
      <c r="L21" s="39"/>
    </row>
    <row r="22" spans="1:12" ht="15" x14ac:dyDescent="0.2">
      <c r="A22" s="51">
        <v>85</v>
      </c>
      <c r="B22" s="39" t="s">
        <v>1468</v>
      </c>
      <c r="C22" s="50" t="s">
        <v>1427</v>
      </c>
      <c r="D22" s="50">
        <v>1990</v>
      </c>
      <c r="E22" s="147" t="s">
        <v>40</v>
      </c>
      <c r="F22" s="148">
        <v>84.98</v>
      </c>
      <c r="G22" s="39">
        <v>93</v>
      </c>
      <c r="H22" s="39">
        <v>110</v>
      </c>
      <c r="I22" s="39">
        <v>203</v>
      </c>
      <c r="J22" s="39">
        <v>1</v>
      </c>
      <c r="K22" s="39">
        <v>7</v>
      </c>
      <c r="L22" s="39">
        <f t="shared" si="1"/>
        <v>241.80584931510205</v>
      </c>
    </row>
    <row r="23" spans="1:12" ht="15" x14ac:dyDescent="0.2">
      <c r="A23" s="51">
        <v>85</v>
      </c>
      <c r="B23" s="39" t="s">
        <v>1469</v>
      </c>
      <c r="C23" s="50" t="s">
        <v>1464</v>
      </c>
      <c r="D23" s="50">
        <v>1991</v>
      </c>
      <c r="E23" s="147" t="s">
        <v>36</v>
      </c>
      <c r="F23" s="148">
        <v>82.44</v>
      </c>
      <c r="G23" s="39">
        <v>65</v>
      </c>
      <c r="H23" s="39">
        <v>86</v>
      </c>
      <c r="I23" s="39">
        <v>151</v>
      </c>
      <c r="J23" s="39">
        <v>2</v>
      </c>
      <c r="K23" s="39">
        <v>5</v>
      </c>
      <c r="L23" s="39">
        <f t="shared" si="1"/>
        <v>182.60799788878805</v>
      </c>
    </row>
    <row r="24" spans="1:12" ht="15" x14ac:dyDescent="0.2">
      <c r="A24" s="51"/>
      <c r="B24" s="39"/>
      <c r="C24" s="50"/>
      <c r="D24" s="50"/>
      <c r="E24" s="147"/>
      <c r="F24" s="148"/>
      <c r="G24" s="39"/>
      <c r="H24" s="39"/>
      <c r="I24" s="39"/>
      <c r="J24" s="39"/>
      <c r="K24" s="39"/>
      <c r="L24" s="39"/>
    </row>
    <row r="25" spans="1:12" ht="15" x14ac:dyDescent="0.2">
      <c r="A25" s="51">
        <v>94</v>
      </c>
      <c r="B25" s="39" t="s">
        <v>850</v>
      </c>
      <c r="C25" s="50" t="s">
        <v>1434</v>
      </c>
      <c r="D25" s="50">
        <v>1990</v>
      </c>
      <c r="E25" s="147" t="s">
        <v>40</v>
      </c>
      <c r="F25" s="148">
        <v>93.38</v>
      </c>
      <c r="G25" s="39">
        <v>120</v>
      </c>
      <c r="H25" s="39">
        <v>150</v>
      </c>
      <c r="I25" s="39">
        <v>270</v>
      </c>
      <c r="J25" s="39">
        <v>1</v>
      </c>
      <c r="K25" s="39">
        <v>7</v>
      </c>
      <c r="L25" s="39">
        <f t="shared" si="1"/>
        <v>308.07625358862168</v>
      </c>
    </row>
    <row r="26" spans="1:12" ht="15" x14ac:dyDescent="0.2">
      <c r="A26" s="51"/>
      <c r="B26" s="39"/>
      <c r="C26" s="50"/>
      <c r="D26" s="50"/>
      <c r="E26" s="147"/>
      <c r="F26" s="148"/>
      <c r="G26" s="39"/>
      <c r="H26" s="39"/>
      <c r="I26" s="39"/>
      <c r="J26" s="39"/>
      <c r="K26" s="39"/>
      <c r="L26" s="39"/>
    </row>
    <row r="27" spans="1:12" ht="15" x14ac:dyDescent="0.2">
      <c r="A27" s="51">
        <v>105</v>
      </c>
      <c r="B27" s="39" t="s">
        <v>822</v>
      </c>
      <c r="C27" s="50" t="s">
        <v>1418</v>
      </c>
      <c r="D27" s="50">
        <v>1991</v>
      </c>
      <c r="E27" s="147" t="s">
        <v>36</v>
      </c>
      <c r="F27" s="148" t="s">
        <v>1470</v>
      </c>
      <c r="G27" s="39">
        <v>100</v>
      </c>
      <c r="H27" s="39">
        <v>131</v>
      </c>
      <c r="I27" s="39">
        <v>231</v>
      </c>
      <c r="J27" s="39">
        <v>1</v>
      </c>
      <c r="K27" s="39">
        <v>7</v>
      </c>
      <c r="L27" s="39">
        <f t="shared" si="1"/>
        <v>252.06483692758073</v>
      </c>
    </row>
    <row r="28" spans="1:12" ht="15" x14ac:dyDescent="0.2">
      <c r="A28" s="51">
        <v>105</v>
      </c>
      <c r="B28" s="39" t="s">
        <v>839</v>
      </c>
      <c r="C28" s="50" t="s">
        <v>1434</v>
      </c>
      <c r="D28" s="50">
        <v>1990</v>
      </c>
      <c r="E28" s="147" t="s">
        <v>40</v>
      </c>
      <c r="F28" s="148" t="s">
        <v>1471</v>
      </c>
      <c r="G28" s="39" t="s">
        <v>935</v>
      </c>
      <c r="H28" s="39" t="s">
        <v>935</v>
      </c>
      <c r="I28" s="39" t="s">
        <v>935</v>
      </c>
      <c r="J28" s="39" t="s">
        <v>935</v>
      </c>
      <c r="K28" s="39" t="s">
        <v>935</v>
      </c>
      <c r="L28" s="39" t="s">
        <v>935</v>
      </c>
    </row>
    <row r="29" spans="1:12" ht="15" x14ac:dyDescent="0.2">
      <c r="A29" s="16"/>
      <c r="B29" s="21"/>
      <c r="C29" s="16"/>
      <c r="D29" s="16"/>
      <c r="E29" s="21"/>
      <c r="F29" s="16"/>
      <c r="G29" s="21"/>
      <c r="H29" s="16"/>
      <c r="I29" s="21"/>
      <c r="J29" s="16"/>
      <c r="K29" s="16"/>
      <c r="L29" s="16"/>
    </row>
  </sheetData>
  <pageMargins left="0.25" right="0.25" top="0.25" bottom="0.25" header="0.3" footer="0.3"/>
  <pageSetup orientation="landscape" horizontalDpi="300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9"/>
  <sheetViews>
    <sheetView workbookViewId="0">
      <selection activeCell="E2" sqref="E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1508</v>
      </c>
      <c r="D1" s="23"/>
      <c r="E1" s="23"/>
      <c r="G1" s="136" t="s">
        <v>2</v>
      </c>
      <c r="H1" s="23"/>
      <c r="I1" s="23"/>
      <c r="J1" s="23" t="s">
        <v>1507</v>
      </c>
      <c r="K1" s="23"/>
      <c r="L1" s="23"/>
    </row>
    <row r="2" spans="1:12" ht="15.75" x14ac:dyDescent="0.25">
      <c r="A2" s="136" t="s">
        <v>0</v>
      </c>
      <c r="B2" s="23"/>
      <c r="C2" s="23" t="s">
        <v>53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55">
        <v>58</v>
      </c>
      <c r="B5" s="55" t="s">
        <v>614</v>
      </c>
      <c r="C5" s="70" t="s">
        <v>1509</v>
      </c>
      <c r="D5" s="70">
        <v>1985</v>
      </c>
      <c r="E5" s="55" t="s">
        <v>40</v>
      </c>
      <c r="F5" s="55">
        <v>56.5</v>
      </c>
      <c r="G5" s="55">
        <v>51</v>
      </c>
      <c r="H5" s="55">
        <v>72</v>
      </c>
      <c r="I5" s="80">
        <f>G5+H5</f>
        <v>123</v>
      </c>
      <c r="J5" s="55">
        <v>1</v>
      </c>
      <c r="K5" s="55">
        <v>7</v>
      </c>
      <c r="L5" s="39">
        <f>(10)^((1.056683941)*((LOG10(F5/125.441))^2))*I5</f>
        <v>164.69984878762176</v>
      </c>
    </row>
    <row r="6" spans="1:12" ht="15" x14ac:dyDescent="0.2">
      <c r="A6" s="80">
        <v>58</v>
      </c>
      <c r="B6" s="80" t="s">
        <v>1510</v>
      </c>
      <c r="C6" s="151" t="s">
        <v>1429</v>
      </c>
      <c r="D6" s="151">
        <v>1981</v>
      </c>
      <c r="E6" s="80" t="s">
        <v>40</v>
      </c>
      <c r="F6" s="80">
        <v>56.6</v>
      </c>
      <c r="G6" s="80">
        <v>48</v>
      </c>
      <c r="H6" s="80">
        <v>65</v>
      </c>
      <c r="I6" s="80">
        <f t="shared" ref="I6:I38" si="0">G6+H6</f>
        <v>113</v>
      </c>
      <c r="J6" s="80">
        <v>2</v>
      </c>
      <c r="K6" s="80">
        <v>5</v>
      </c>
      <c r="L6" s="39">
        <f t="shared" ref="L6:L12" si="1">(10)^((1.056683941)*((LOG10(F6/125.441))^2))*I6</f>
        <v>151.11408720161282</v>
      </c>
    </row>
    <row r="7" spans="1:12" ht="15" x14ac:dyDescent="0.2">
      <c r="A7" s="55"/>
      <c r="B7" s="55"/>
      <c r="C7" s="70"/>
      <c r="D7" s="70"/>
      <c r="E7" s="55"/>
      <c r="F7" s="55"/>
      <c r="G7" s="55"/>
      <c r="H7" s="55"/>
      <c r="I7" s="80"/>
      <c r="J7" s="55"/>
      <c r="K7" s="55"/>
      <c r="L7" s="39"/>
    </row>
    <row r="8" spans="1:12" ht="15" x14ac:dyDescent="0.2">
      <c r="A8" s="55">
        <v>63</v>
      </c>
      <c r="B8" s="55" t="s">
        <v>1511</v>
      </c>
      <c r="C8" s="70" t="s">
        <v>1447</v>
      </c>
      <c r="D8" s="70">
        <v>1973</v>
      </c>
      <c r="E8" s="55" t="s">
        <v>44</v>
      </c>
      <c r="F8" s="55">
        <v>61.5</v>
      </c>
      <c r="G8" s="55">
        <v>50</v>
      </c>
      <c r="H8" s="55">
        <v>65</v>
      </c>
      <c r="I8" s="80">
        <f t="shared" si="0"/>
        <v>115</v>
      </c>
      <c r="J8" s="55">
        <v>1</v>
      </c>
      <c r="K8" s="55">
        <v>7</v>
      </c>
      <c r="L8" s="39">
        <f t="shared" si="1"/>
        <v>145.19778172207177</v>
      </c>
    </row>
    <row r="9" spans="1:12" ht="15" x14ac:dyDescent="0.2">
      <c r="A9" s="55"/>
      <c r="B9" s="55"/>
      <c r="C9" s="70"/>
      <c r="D9" s="70"/>
      <c r="E9" s="55"/>
      <c r="F9" s="55"/>
      <c r="G9" s="55"/>
      <c r="H9" s="55"/>
      <c r="I9" s="80"/>
      <c r="J9" s="55"/>
      <c r="K9" s="55"/>
      <c r="L9" s="39"/>
    </row>
    <row r="10" spans="1:12" ht="15" x14ac:dyDescent="0.2">
      <c r="A10" s="55">
        <v>69</v>
      </c>
      <c r="B10" s="55" t="s">
        <v>1512</v>
      </c>
      <c r="C10" s="70" t="s">
        <v>1447</v>
      </c>
      <c r="D10" s="70">
        <v>1990</v>
      </c>
      <c r="E10" s="55" t="s">
        <v>40</v>
      </c>
      <c r="F10" s="55">
        <v>64.7</v>
      </c>
      <c r="G10" s="55">
        <v>40</v>
      </c>
      <c r="H10" s="55">
        <v>56</v>
      </c>
      <c r="I10" s="80">
        <f t="shared" si="0"/>
        <v>96</v>
      </c>
      <c r="J10" s="55">
        <v>1</v>
      </c>
      <c r="K10" s="55">
        <v>7</v>
      </c>
      <c r="L10" s="39">
        <f t="shared" si="1"/>
        <v>117.39082909867042</v>
      </c>
    </row>
    <row r="11" spans="1:12" ht="15" x14ac:dyDescent="0.2">
      <c r="A11" s="55"/>
      <c r="B11" s="55"/>
      <c r="C11" s="70"/>
      <c r="D11" s="70"/>
      <c r="E11" s="55"/>
      <c r="F11" s="55"/>
      <c r="G11" s="55"/>
      <c r="H11" s="55"/>
      <c r="I11" s="80"/>
      <c r="J11" s="55"/>
      <c r="K11" s="55"/>
      <c r="L11" s="39"/>
    </row>
    <row r="12" spans="1:12" ht="15" x14ac:dyDescent="0.2">
      <c r="A12" s="55">
        <v>75</v>
      </c>
      <c r="B12" s="55" t="s">
        <v>1513</v>
      </c>
      <c r="C12" s="70" t="s">
        <v>1429</v>
      </c>
      <c r="D12" s="70">
        <v>1980</v>
      </c>
      <c r="E12" s="55" t="s">
        <v>40</v>
      </c>
      <c r="F12" s="55">
        <v>76.900000000000006</v>
      </c>
      <c r="G12" s="55">
        <v>55</v>
      </c>
      <c r="H12" s="55">
        <v>68</v>
      </c>
      <c r="I12" s="80">
        <f t="shared" si="0"/>
        <v>123</v>
      </c>
      <c r="J12" s="55">
        <v>1</v>
      </c>
      <c r="K12" s="55">
        <v>7</v>
      </c>
      <c r="L12" s="39">
        <f t="shared" si="1"/>
        <v>137.28620794858242</v>
      </c>
    </row>
    <row r="13" spans="1:12" ht="15" x14ac:dyDescent="0.2">
      <c r="A13" s="55"/>
      <c r="B13" s="55"/>
      <c r="C13" s="70"/>
      <c r="D13" s="70"/>
      <c r="E13" s="55"/>
      <c r="F13" s="55"/>
      <c r="G13" s="55"/>
      <c r="H13" s="55"/>
      <c r="I13" s="80"/>
      <c r="J13" s="55"/>
      <c r="K13" s="55"/>
      <c r="L13" s="39"/>
    </row>
    <row r="14" spans="1:12" ht="15" x14ac:dyDescent="0.2">
      <c r="A14" s="55">
        <v>62</v>
      </c>
      <c r="B14" s="55" t="s">
        <v>1514</v>
      </c>
      <c r="C14" s="70" t="s">
        <v>1429</v>
      </c>
      <c r="D14" s="70">
        <v>1981</v>
      </c>
      <c r="E14" s="55" t="s">
        <v>40</v>
      </c>
      <c r="F14" s="55">
        <v>61.2</v>
      </c>
      <c r="G14" s="55">
        <v>70</v>
      </c>
      <c r="H14" s="55">
        <v>95</v>
      </c>
      <c r="I14" s="80">
        <f t="shared" si="0"/>
        <v>165</v>
      </c>
      <c r="J14" s="55">
        <v>1</v>
      </c>
      <c r="K14" s="55">
        <v>7</v>
      </c>
      <c r="L14" s="39">
        <f>(10)^((0.784780654)*((LOG10(F14/173.961))^2))*I14</f>
        <v>239.34613948664321</v>
      </c>
    </row>
    <row r="15" spans="1:12" ht="15" x14ac:dyDescent="0.2">
      <c r="A15" s="55"/>
      <c r="B15" s="55"/>
      <c r="C15" s="70"/>
      <c r="D15" s="70"/>
      <c r="E15" s="55"/>
      <c r="F15" s="55"/>
      <c r="G15" s="55"/>
      <c r="H15" s="55"/>
      <c r="I15" s="80"/>
      <c r="J15" s="55"/>
      <c r="K15" s="55"/>
      <c r="L15" s="39"/>
    </row>
    <row r="16" spans="1:12" ht="15" x14ac:dyDescent="0.2">
      <c r="A16" s="55">
        <v>69</v>
      </c>
      <c r="B16" s="55" t="s">
        <v>1515</v>
      </c>
      <c r="C16" s="70" t="s">
        <v>1429</v>
      </c>
      <c r="D16" s="70">
        <v>1989</v>
      </c>
      <c r="E16" s="55" t="s">
        <v>40</v>
      </c>
      <c r="F16" s="55">
        <v>66.400000000000006</v>
      </c>
      <c r="G16" s="55">
        <v>77</v>
      </c>
      <c r="H16" s="55">
        <v>100</v>
      </c>
      <c r="I16" s="80">
        <f t="shared" si="0"/>
        <v>177</v>
      </c>
      <c r="J16" s="55">
        <v>1</v>
      </c>
      <c r="K16" s="55">
        <v>7</v>
      </c>
      <c r="L16" s="39">
        <f t="shared" ref="L16:L38" si="2">(10)^((0.784780654)*((LOG10(F16/173.961))^2))*I16</f>
        <v>242.81725752102727</v>
      </c>
    </row>
    <row r="17" spans="1:12" ht="15" x14ac:dyDescent="0.2">
      <c r="A17" s="55">
        <v>69</v>
      </c>
      <c r="B17" s="55" t="s">
        <v>1516</v>
      </c>
      <c r="C17" s="70" t="s">
        <v>1429</v>
      </c>
      <c r="D17" s="70">
        <v>1985</v>
      </c>
      <c r="E17" s="55" t="s">
        <v>40</v>
      </c>
      <c r="F17" s="55">
        <v>66.5</v>
      </c>
      <c r="G17" s="55">
        <v>77</v>
      </c>
      <c r="H17" s="55">
        <v>95</v>
      </c>
      <c r="I17" s="80">
        <f t="shared" si="0"/>
        <v>172</v>
      </c>
      <c r="J17" s="55">
        <v>2</v>
      </c>
      <c r="K17" s="55">
        <v>5</v>
      </c>
      <c r="L17" s="39">
        <f t="shared" si="2"/>
        <v>235.72518485843455</v>
      </c>
    </row>
    <row r="18" spans="1:12" ht="15" x14ac:dyDescent="0.2">
      <c r="A18" s="55"/>
      <c r="B18" s="55"/>
      <c r="C18" s="70"/>
      <c r="D18" s="70"/>
      <c r="E18" s="55"/>
      <c r="F18" s="55"/>
      <c r="G18" s="55"/>
      <c r="H18" s="55"/>
      <c r="I18" s="80"/>
      <c r="J18" s="55"/>
      <c r="K18" s="55"/>
      <c r="L18" s="39"/>
    </row>
    <row r="19" spans="1:12" ht="15" x14ac:dyDescent="0.2">
      <c r="A19" s="55">
        <v>77</v>
      </c>
      <c r="B19" s="55" t="s">
        <v>1394</v>
      </c>
      <c r="C19" s="70" t="s">
        <v>1429</v>
      </c>
      <c r="D19" s="70">
        <v>1990</v>
      </c>
      <c r="E19" s="55" t="s">
        <v>40</v>
      </c>
      <c r="F19" s="55">
        <v>73.7</v>
      </c>
      <c r="G19" s="55">
        <v>93</v>
      </c>
      <c r="H19" s="55">
        <v>130</v>
      </c>
      <c r="I19" s="80">
        <f t="shared" si="0"/>
        <v>223</v>
      </c>
      <c r="J19" s="55">
        <v>1</v>
      </c>
      <c r="K19" s="55">
        <v>7</v>
      </c>
      <c r="L19" s="39">
        <f t="shared" si="2"/>
        <v>286.73551134369421</v>
      </c>
    </row>
    <row r="20" spans="1:12" ht="15" x14ac:dyDescent="0.2">
      <c r="A20" s="55">
        <v>77</v>
      </c>
      <c r="B20" s="55" t="s">
        <v>1517</v>
      </c>
      <c r="C20" s="70" t="s">
        <v>1429</v>
      </c>
      <c r="D20" s="70">
        <v>1981</v>
      </c>
      <c r="E20" s="55" t="s">
        <v>40</v>
      </c>
      <c r="F20" s="55">
        <v>75.3</v>
      </c>
      <c r="G20" s="55">
        <v>80</v>
      </c>
      <c r="H20" s="55">
        <v>111</v>
      </c>
      <c r="I20" s="80">
        <f t="shared" si="0"/>
        <v>191</v>
      </c>
      <c r="J20" s="55">
        <v>2</v>
      </c>
      <c r="K20" s="55">
        <v>5</v>
      </c>
      <c r="L20" s="39">
        <f t="shared" si="2"/>
        <v>242.55919810158895</v>
      </c>
    </row>
    <row r="21" spans="1:12" ht="15" x14ac:dyDescent="0.2">
      <c r="A21" s="55">
        <v>77</v>
      </c>
      <c r="B21" s="55" t="s">
        <v>1518</v>
      </c>
      <c r="C21" s="70" t="s">
        <v>1447</v>
      </c>
      <c r="D21" s="70">
        <v>1993</v>
      </c>
      <c r="E21" s="55" t="s">
        <v>36</v>
      </c>
      <c r="F21" s="55">
        <v>75.5</v>
      </c>
      <c r="G21" s="55">
        <v>60</v>
      </c>
      <c r="H21" s="55">
        <v>85</v>
      </c>
      <c r="I21" s="80">
        <f t="shared" si="0"/>
        <v>145</v>
      </c>
      <c r="J21" s="55">
        <v>3</v>
      </c>
      <c r="K21" s="55">
        <v>4</v>
      </c>
      <c r="L21" s="39">
        <f t="shared" si="2"/>
        <v>183.86365873409628</v>
      </c>
    </row>
    <row r="22" spans="1:12" ht="15" x14ac:dyDescent="0.2">
      <c r="A22" s="55">
        <v>77</v>
      </c>
      <c r="B22" s="55" t="s">
        <v>1519</v>
      </c>
      <c r="C22" s="70" t="s">
        <v>1447</v>
      </c>
      <c r="D22" s="70">
        <v>1981</v>
      </c>
      <c r="E22" s="55" t="s">
        <v>40</v>
      </c>
      <c r="F22" s="55">
        <v>70.400000000000006</v>
      </c>
      <c r="G22" s="55">
        <v>61</v>
      </c>
      <c r="H22" s="55">
        <v>95</v>
      </c>
      <c r="I22" s="80">
        <f t="shared" si="0"/>
        <v>156</v>
      </c>
      <c r="J22" s="55">
        <v>4</v>
      </c>
      <c r="K22" s="55">
        <v>3</v>
      </c>
      <c r="L22" s="39">
        <f t="shared" si="2"/>
        <v>206.1857778419166</v>
      </c>
    </row>
    <row r="23" spans="1:12" ht="15" x14ac:dyDescent="0.2">
      <c r="A23" s="55"/>
      <c r="B23" s="55"/>
      <c r="C23" s="70"/>
      <c r="D23" s="70"/>
      <c r="E23" s="55"/>
      <c r="F23" s="55"/>
      <c r="G23" s="55"/>
      <c r="H23" s="55"/>
      <c r="I23" s="80"/>
      <c r="J23" s="55"/>
      <c r="K23" s="55"/>
      <c r="L23" s="39"/>
    </row>
    <row r="24" spans="1:12" ht="15" x14ac:dyDescent="0.2">
      <c r="A24" s="55">
        <v>85</v>
      </c>
      <c r="B24" s="55" t="s">
        <v>1520</v>
      </c>
      <c r="C24" s="70" t="s">
        <v>1429</v>
      </c>
      <c r="D24" s="70">
        <v>1976</v>
      </c>
      <c r="E24" s="55" t="s">
        <v>44</v>
      </c>
      <c r="F24" s="55">
        <v>81.900000000000006</v>
      </c>
      <c r="G24" s="55">
        <v>93</v>
      </c>
      <c r="H24" s="55">
        <v>120</v>
      </c>
      <c r="I24" s="80">
        <f t="shared" si="0"/>
        <v>213</v>
      </c>
      <c r="J24" s="55">
        <v>1</v>
      </c>
      <c r="K24" s="55">
        <v>7</v>
      </c>
      <c r="L24" s="39">
        <f t="shared" si="2"/>
        <v>258.45304804342874</v>
      </c>
    </row>
    <row r="25" spans="1:12" ht="15" x14ac:dyDescent="0.2">
      <c r="A25" s="55">
        <v>85</v>
      </c>
      <c r="B25" s="55" t="s">
        <v>834</v>
      </c>
      <c r="C25" s="70" t="s">
        <v>1429</v>
      </c>
      <c r="D25" s="70">
        <v>1988</v>
      </c>
      <c r="E25" s="55" t="s">
        <v>40</v>
      </c>
      <c r="F25" s="55">
        <v>81.2</v>
      </c>
      <c r="G25" s="55">
        <v>95</v>
      </c>
      <c r="H25" s="55">
        <v>117</v>
      </c>
      <c r="I25" s="80">
        <f t="shared" si="0"/>
        <v>212</v>
      </c>
      <c r="J25" s="55">
        <v>2</v>
      </c>
      <c r="K25" s="55">
        <v>5</v>
      </c>
      <c r="L25" s="39">
        <f t="shared" si="2"/>
        <v>258.38251585272667</v>
      </c>
    </row>
    <row r="26" spans="1:12" ht="15" x14ac:dyDescent="0.2">
      <c r="A26" s="55">
        <v>85</v>
      </c>
      <c r="B26" s="55" t="s">
        <v>1521</v>
      </c>
      <c r="C26" s="70" t="s">
        <v>1429</v>
      </c>
      <c r="D26" s="70">
        <v>1979</v>
      </c>
      <c r="E26" s="55" t="s">
        <v>40</v>
      </c>
      <c r="F26" s="55">
        <v>79.8</v>
      </c>
      <c r="G26" s="55">
        <v>70</v>
      </c>
      <c r="H26" s="55">
        <v>92</v>
      </c>
      <c r="I26" s="80">
        <f t="shared" si="0"/>
        <v>162</v>
      </c>
      <c r="J26" s="55">
        <v>3</v>
      </c>
      <c r="K26" s="55">
        <v>4</v>
      </c>
      <c r="L26" s="39">
        <f t="shared" si="2"/>
        <v>199.25528794370553</v>
      </c>
    </row>
    <row r="27" spans="1:12" ht="15" x14ac:dyDescent="0.2">
      <c r="A27" s="55">
        <v>85</v>
      </c>
      <c r="B27" s="55" t="s">
        <v>1522</v>
      </c>
      <c r="C27" s="70" t="s">
        <v>1429</v>
      </c>
      <c r="D27" s="70">
        <v>1977</v>
      </c>
      <c r="E27" s="55" t="s">
        <v>40</v>
      </c>
      <c r="F27" s="55">
        <v>84.4</v>
      </c>
      <c r="G27" s="55">
        <v>62</v>
      </c>
      <c r="H27" s="55">
        <v>80</v>
      </c>
      <c r="I27" s="80">
        <f t="shared" si="0"/>
        <v>142</v>
      </c>
      <c r="J27" s="55">
        <v>4</v>
      </c>
      <c r="K27" s="55">
        <v>3</v>
      </c>
      <c r="L27" s="39">
        <f t="shared" si="2"/>
        <v>169.71433555733273</v>
      </c>
    </row>
    <row r="28" spans="1:12" ht="15" x14ac:dyDescent="0.2">
      <c r="A28" s="55"/>
      <c r="B28" s="55"/>
      <c r="C28" s="70"/>
      <c r="D28" s="70"/>
      <c r="E28" s="55"/>
      <c r="F28" s="55"/>
      <c r="G28" s="55"/>
      <c r="H28" s="55"/>
      <c r="I28" s="80"/>
      <c r="J28" s="55"/>
      <c r="K28" s="55"/>
      <c r="L28" s="39"/>
    </row>
    <row r="29" spans="1:12" ht="15" x14ac:dyDescent="0.2">
      <c r="A29" s="55">
        <v>94</v>
      </c>
      <c r="B29" s="55" t="s">
        <v>1333</v>
      </c>
      <c r="C29" s="70" t="s">
        <v>1523</v>
      </c>
      <c r="D29" s="70">
        <v>1989</v>
      </c>
      <c r="E29" s="55" t="s">
        <v>40</v>
      </c>
      <c r="F29" s="55">
        <v>91.6</v>
      </c>
      <c r="G29" s="55">
        <v>105</v>
      </c>
      <c r="H29" s="55">
        <v>140</v>
      </c>
      <c r="I29" s="80">
        <f t="shared" si="0"/>
        <v>245</v>
      </c>
      <c r="J29" s="55">
        <v>1</v>
      </c>
      <c r="K29" s="55">
        <v>7</v>
      </c>
      <c r="L29" s="39">
        <f t="shared" si="2"/>
        <v>281.87730033750927</v>
      </c>
    </row>
    <row r="30" spans="1:12" ht="15" x14ac:dyDescent="0.2">
      <c r="A30" s="55">
        <v>94</v>
      </c>
      <c r="B30" s="55" t="s">
        <v>1524</v>
      </c>
      <c r="C30" s="70" t="s">
        <v>1447</v>
      </c>
      <c r="D30" s="70">
        <v>1988</v>
      </c>
      <c r="E30" s="55" t="s">
        <v>40</v>
      </c>
      <c r="F30" s="55">
        <v>90.8</v>
      </c>
      <c r="G30" s="55">
        <v>105</v>
      </c>
      <c r="H30" s="55">
        <v>135</v>
      </c>
      <c r="I30" s="80">
        <f t="shared" si="0"/>
        <v>240</v>
      </c>
      <c r="J30" s="55">
        <v>2</v>
      </c>
      <c r="K30" s="55">
        <v>5</v>
      </c>
      <c r="L30" s="39">
        <f t="shared" si="2"/>
        <v>277.19300203104933</v>
      </c>
    </row>
    <row r="31" spans="1:12" ht="15" x14ac:dyDescent="0.2">
      <c r="A31" s="55">
        <v>94</v>
      </c>
      <c r="B31" s="55" t="s">
        <v>1451</v>
      </c>
      <c r="C31" s="70" t="s">
        <v>1429</v>
      </c>
      <c r="D31" s="70">
        <v>1987</v>
      </c>
      <c r="E31" s="55" t="s">
        <v>40</v>
      </c>
      <c r="F31" s="55">
        <v>86.2</v>
      </c>
      <c r="G31" s="55">
        <v>90</v>
      </c>
      <c r="H31" s="55">
        <v>115</v>
      </c>
      <c r="I31" s="80">
        <f t="shared" si="0"/>
        <v>205</v>
      </c>
      <c r="J31" s="55">
        <v>3</v>
      </c>
      <c r="K31" s="55">
        <v>4</v>
      </c>
      <c r="L31" s="39">
        <f t="shared" si="2"/>
        <v>242.51107520782259</v>
      </c>
    </row>
    <row r="32" spans="1:12" ht="15" x14ac:dyDescent="0.2">
      <c r="A32" s="55">
        <v>94</v>
      </c>
      <c r="B32" s="55" t="s">
        <v>1525</v>
      </c>
      <c r="C32" s="70" t="s">
        <v>1429</v>
      </c>
      <c r="D32" s="70">
        <v>1986</v>
      </c>
      <c r="E32" s="55" t="s">
        <v>40</v>
      </c>
      <c r="F32" s="55">
        <v>93.6</v>
      </c>
      <c r="G32" s="55">
        <v>84</v>
      </c>
      <c r="H32" s="55">
        <v>116</v>
      </c>
      <c r="I32" s="80">
        <f t="shared" si="0"/>
        <v>200</v>
      </c>
      <c r="J32" s="55">
        <v>4</v>
      </c>
      <c r="K32" s="55">
        <v>3</v>
      </c>
      <c r="L32" s="39">
        <f t="shared" si="2"/>
        <v>227.97743441907531</v>
      </c>
    </row>
    <row r="33" spans="1:12" ht="15" x14ac:dyDescent="0.2">
      <c r="A33" s="55">
        <v>94</v>
      </c>
      <c r="B33" s="55" t="s">
        <v>1526</v>
      </c>
      <c r="C33" s="70" t="s">
        <v>1429</v>
      </c>
      <c r="D33" s="70">
        <v>1992</v>
      </c>
      <c r="E33" s="55" t="s">
        <v>36</v>
      </c>
      <c r="F33" s="55">
        <v>89.9</v>
      </c>
      <c r="G33" s="55">
        <v>85</v>
      </c>
      <c r="H33" s="55">
        <v>110</v>
      </c>
      <c r="I33" s="80">
        <f t="shared" si="0"/>
        <v>195</v>
      </c>
      <c r="J33" s="55">
        <v>5</v>
      </c>
      <c r="K33" s="55">
        <v>2</v>
      </c>
      <c r="L33" s="39">
        <f t="shared" si="2"/>
        <v>226.22345572067906</v>
      </c>
    </row>
    <row r="34" spans="1:12" ht="15" x14ac:dyDescent="0.2">
      <c r="A34" s="55">
        <v>94</v>
      </c>
      <c r="B34" s="55" t="s">
        <v>771</v>
      </c>
      <c r="C34" s="70" t="s">
        <v>1447</v>
      </c>
      <c r="D34" s="70">
        <v>1973</v>
      </c>
      <c r="E34" s="55" t="s">
        <v>44</v>
      </c>
      <c r="F34" s="55">
        <v>91.8</v>
      </c>
      <c r="G34" s="55">
        <v>75</v>
      </c>
      <c r="H34" s="55">
        <v>90</v>
      </c>
      <c r="I34" s="80">
        <f t="shared" si="0"/>
        <v>165</v>
      </c>
      <c r="J34" s="55">
        <v>6</v>
      </c>
      <c r="K34" s="55">
        <v>1</v>
      </c>
      <c r="L34" s="39">
        <f t="shared" si="2"/>
        <v>189.65510510256689</v>
      </c>
    </row>
    <row r="35" spans="1:12" ht="15" x14ac:dyDescent="0.2">
      <c r="A35" s="55"/>
      <c r="B35" s="55"/>
      <c r="C35" s="70"/>
      <c r="D35" s="70"/>
      <c r="E35" s="55"/>
      <c r="F35" s="55"/>
      <c r="G35" s="55"/>
      <c r="H35" s="55"/>
      <c r="I35" s="80"/>
      <c r="J35" s="55"/>
      <c r="K35" s="55"/>
      <c r="L35" s="39"/>
    </row>
    <row r="36" spans="1:12" ht="15" x14ac:dyDescent="0.2">
      <c r="A36" s="55">
        <v>105</v>
      </c>
      <c r="B36" s="55" t="s">
        <v>1456</v>
      </c>
      <c r="C36" s="70" t="s">
        <v>1447</v>
      </c>
      <c r="D36" s="70">
        <v>1986</v>
      </c>
      <c r="E36" s="55" t="s">
        <v>40</v>
      </c>
      <c r="F36" s="55">
        <v>101.3</v>
      </c>
      <c r="G36" s="55">
        <v>116</v>
      </c>
      <c r="H36" s="55">
        <v>147</v>
      </c>
      <c r="I36" s="80">
        <f t="shared" si="0"/>
        <v>263</v>
      </c>
      <c r="J36" s="55">
        <v>1</v>
      </c>
      <c r="K36" s="55">
        <v>7</v>
      </c>
      <c r="L36" s="39">
        <f t="shared" si="2"/>
        <v>290.56089716207953</v>
      </c>
    </row>
    <row r="37" spans="1:12" ht="15" x14ac:dyDescent="0.2">
      <c r="A37" s="55"/>
      <c r="B37" s="55"/>
      <c r="C37" s="70"/>
      <c r="D37" s="70"/>
      <c r="E37" s="55"/>
      <c r="F37" s="55"/>
      <c r="G37" s="55"/>
      <c r="H37" s="55"/>
      <c r="I37" s="80"/>
      <c r="J37" s="55"/>
      <c r="K37" s="55"/>
      <c r="L37" s="39"/>
    </row>
    <row r="38" spans="1:12" ht="15" x14ac:dyDescent="0.2">
      <c r="A38" s="55" t="s">
        <v>281</v>
      </c>
      <c r="B38" s="55" t="s">
        <v>1527</v>
      </c>
      <c r="C38" s="70" t="s">
        <v>1429</v>
      </c>
      <c r="D38" s="70">
        <v>1982</v>
      </c>
      <c r="E38" s="55" t="s">
        <v>40</v>
      </c>
      <c r="F38" s="55">
        <v>118.7</v>
      </c>
      <c r="G38" s="55">
        <v>95</v>
      </c>
      <c r="H38" s="55">
        <v>115</v>
      </c>
      <c r="I38" s="80">
        <f t="shared" si="0"/>
        <v>210</v>
      </c>
      <c r="J38" s="55">
        <v>1</v>
      </c>
      <c r="K38" s="55">
        <v>7</v>
      </c>
      <c r="L38" s="39">
        <f t="shared" si="2"/>
        <v>220.72169215323052</v>
      </c>
    </row>
    <row r="39" spans="1:12" ht="15" x14ac:dyDescent="0.2">
      <c r="A39" s="16"/>
      <c r="B39" s="21"/>
      <c r="C39" s="16"/>
      <c r="D39" s="16"/>
      <c r="E39" s="21"/>
      <c r="F39" s="16"/>
      <c r="G39" s="21"/>
      <c r="H39" s="16"/>
      <c r="I39" s="21"/>
      <c r="J39" s="16"/>
      <c r="K39" s="16"/>
      <c r="L39" s="16"/>
    </row>
  </sheetData>
  <pageMargins left="0.25" right="0.25" top="0.25" bottom="0.25" header="0.3" footer="0.3"/>
  <pageSetup orientation="landscape" horizontalDpi="300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81"/>
  <sheetViews>
    <sheetView workbookViewId="0">
      <selection activeCell="E2" sqref="E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1506</v>
      </c>
      <c r="D1" s="23"/>
      <c r="E1" s="23"/>
      <c r="G1" s="136" t="s">
        <v>2</v>
      </c>
      <c r="H1" s="23"/>
      <c r="I1" s="23"/>
      <c r="J1" s="23" t="s">
        <v>54</v>
      </c>
      <c r="K1" s="23"/>
      <c r="L1" s="23"/>
    </row>
    <row r="2" spans="1:12" ht="15.75" x14ac:dyDescent="0.25">
      <c r="A2" s="136" t="s">
        <v>0</v>
      </c>
      <c r="B2" s="23"/>
      <c r="C2" s="23" t="s">
        <v>53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1199</v>
      </c>
      <c r="C5" s="50" t="s">
        <v>1472</v>
      </c>
      <c r="D5" s="50">
        <v>1992</v>
      </c>
      <c r="E5" s="39" t="s">
        <v>36</v>
      </c>
      <c r="F5" s="39">
        <v>46.7</v>
      </c>
      <c r="G5" s="39">
        <v>41</v>
      </c>
      <c r="H5" s="39">
        <v>59</v>
      </c>
      <c r="I5" s="39">
        <f>G5+H5</f>
        <v>100</v>
      </c>
      <c r="J5" s="39">
        <v>1</v>
      </c>
      <c r="K5" s="39">
        <v>7</v>
      </c>
      <c r="L5" s="39">
        <f>(10)^((1.056683941)*((LOG10(F5/125.441))^2))*I5</f>
        <v>156.52523443473919</v>
      </c>
    </row>
    <row r="6" spans="1:12" ht="15" x14ac:dyDescent="0.2">
      <c r="A6" s="39">
        <v>48</v>
      </c>
      <c r="B6" s="39" t="s">
        <v>1473</v>
      </c>
      <c r="C6" s="50" t="s">
        <v>1474</v>
      </c>
      <c r="D6" s="50">
        <v>1993</v>
      </c>
      <c r="E6" s="39" t="s">
        <v>36</v>
      </c>
      <c r="F6" s="39">
        <v>46.2</v>
      </c>
      <c r="G6" s="38">
        <v>36</v>
      </c>
      <c r="H6" s="39">
        <v>46</v>
      </c>
      <c r="I6" s="39">
        <f t="shared" ref="I6:I69" si="0">G6+H6</f>
        <v>82</v>
      </c>
      <c r="J6" s="39">
        <v>2</v>
      </c>
      <c r="K6" s="39">
        <v>5</v>
      </c>
      <c r="L6" s="39">
        <f t="shared" ref="L6:L47" si="1">(10)^((1.056683941)*((LOG10(F6/125.441))^2))*I6</f>
        <v>129.61669755027779</v>
      </c>
    </row>
    <row r="7" spans="1:12" ht="15" x14ac:dyDescent="0.2">
      <c r="A7" s="39">
        <v>48</v>
      </c>
      <c r="B7" s="39" t="s">
        <v>1288</v>
      </c>
      <c r="C7" s="50" t="s">
        <v>1472</v>
      </c>
      <c r="D7" s="50">
        <v>1995</v>
      </c>
      <c r="E7" s="39" t="s">
        <v>27</v>
      </c>
      <c r="F7" s="39">
        <v>45.9</v>
      </c>
      <c r="G7" s="38">
        <v>37</v>
      </c>
      <c r="H7" s="39">
        <v>40</v>
      </c>
      <c r="I7" s="39">
        <f t="shared" si="0"/>
        <v>77</v>
      </c>
      <c r="J7" s="39">
        <v>3</v>
      </c>
      <c r="K7" s="39">
        <v>4</v>
      </c>
      <c r="L7" s="39">
        <f t="shared" si="1"/>
        <v>122.44473125362212</v>
      </c>
    </row>
    <row r="8" spans="1:12" ht="15" x14ac:dyDescent="0.2">
      <c r="A8" s="39">
        <v>48</v>
      </c>
      <c r="B8" s="39" t="s">
        <v>1475</v>
      </c>
      <c r="C8" s="50" t="s">
        <v>1472</v>
      </c>
      <c r="D8" s="50">
        <v>1998</v>
      </c>
      <c r="E8" s="39" t="s">
        <v>27</v>
      </c>
      <c r="F8" s="39">
        <v>40.200000000000003</v>
      </c>
      <c r="G8" s="38">
        <v>16</v>
      </c>
      <c r="H8" s="39">
        <v>19</v>
      </c>
      <c r="I8" s="39">
        <f t="shared" si="0"/>
        <v>35</v>
      </c>
      <c r="J8" s="39">
        <v>4</v>
      </c>
      <c r="K8" s="39">
        <v>3</v>
      </c>
      <c r="L8" s="39">
        <f t="shared" si="1"/>
        <v>63.410307890919114</v>
      </c>
    </row>
    <row r="9" spans="1:12" ht="15" x14ac:dyDescent="0.2">
      <c r="A9" s="39">
        <v>48</v>
      </c>
      <c r="B9" s="39" t="s">
        <v>1476</v>
      </c>
      <c r="C9" s="50" t="s">
        <v>1472</v>
      </c>
      <c r="D9" s="50">
        <v>1998</v>
      </c>
      <c r="E9" s="39" t="s">
        <v>27</v>
      </c>
      <c r="F9" s="39">
        <v>35.799999999999997</v>
      </c>
      <c r="G9" s="38">
        <v>21</v>
      </c>
      <c r="H9" s="39">
        <v>28</v>
      </c>
      <c r="I9" s="39">
        <f t="shared" si="0"/>
        <v>49</v>
      </c>
      <c r="J9" s="39">
        <v>5</v>
      </c>
      <c r="K9" s="39">
        <v>2</v>
      </c>
      <c r="L9" s="39">
        <f t="shared" si="1"/>
        <v>100.8200704424432</v>
      </c>
    </row>
    <row r="10" spans="1:12" ht="15" x14ac:dyDescent="0.2">
      <c r="A10" s="39">
        <v>48</v>
      </c>
      <c r="B10" s="39" t="s">
        <v>1477</v>
      </c>
      <c r="C10" s="50" t="s">
        <v>1472</v>
      </c>
      <c r="D10" s="50">
        <v>1999</v>
      </c>
      <c r="E10" s="39" t="s">
        <v>27</v>
      </c>
      <c r="F10" s="39">
        <v>38.299999999999997</v>
      </c>
      <c r="G10" s="38">
        <v>20</v>
      </c>
      <c r="H10" s="39">
        <v>27</v>
      </c>
      <c r="I10" s="39">
        <f t="shared" si="0"/>
        <v>47</v>
      </c>
      <c r="J10" s="39">
        <v>6</v>
      </c>
      <c r="K10" s="39">
        <v>1</v>
      </c>
      <c r="L10" s="39">
        <f t="shared" si="1"/>
        <v>89.664169045673987</v>
      </c>
    </row>
    <row r="11" spans="1:12" ht="15" x14ac:dyDescent="0.2">
      <c r="A11" s="38">
        <v>48</v>
      </c>
      <c r="B11" s="38" t="s">
        <v>1478</v>
      </c>
      <c r="C11" s="49" t="s">
        <v>1472</v>
      </c>
      <c r="D11" s="49">
        <v>1999</v>
      </c>
      <c r="E11" s="38" t="s">
        <v>27</v>
      </c>
      <c r="F11" s="38">
        <v>34.9</v>
      </c>
      <c r="G11" s="38">
        <v>15</v>
      </c>
      <c r="H11" s="38">
        <v>18</v>
      </c>
      <c r="I11" s="39">
        <f t="shared" si="0"/>
        <v>33</v>
      </c>
      <c r="J11" s="38">
        <v>7</v>
      </c>
      <c r="K11" s="38" t="s">
        <v>935</v>
      </c>
      <c r="L11" s="39">
        <f t="shared" si="1"/>
        <v>69.939041501902366</v>
      </c>
    </row>
    <row r="12" spans="1:12" ht="15" x14ac:dyDescent="0.2">
      <c r="A12" s="39"/>
      <c r="B12" s="39"/>
      <c r="C12" s="50"/>
      <c r="D12" s="50"/>
      <c r="E12" s="39"/>
      <c r="F12" s="39"/>
      <c r="G12" s="38"/>
      <c r="H12" s="39"/>
      <c r="I12" s="39"/>
      <c r="J12" s="39"/>
      <c r="K12" s="39"/>
      <c r="L12" s="39"/>
    </row>
    <row r="13" spans="1:12" ht="15" x14ac:dyDescent="0.2">
      <c r="A13" s="39">
        <v>53</v>
      </c>
      <c r="B13" s="39" t="s">
        <v>1479</v>
      </c>
      <c r="C13" s="50" t="s">
        <v>1474</v>
      </c>
      <c r="D13" s="50">
        <v>1995</v>
      </c>
      <c r="E13" s="39" t="s">
        <v>27</v>
      </c>
      <c r="F13" s="39">
        <v>52.4</v>
      </c>
      <c r="G13" s="38">
        <v>40</v>
      </c>
      <c r="H13" s="39">
        <v>49</v>
      </c>
      <c r="I13" s="39">
        <f t="shared" si="0"/>
        <v>89</v>
      </c>
      <c r="J13" s="39">
        <v>1</v>
      </c>
      <c r="K13" s="39">
        <v>7</v>
      </c>
      <c r="L13" s="39">
        <f t="shared" si="1"/>
        <v>126.25827107242603</v>
      </c>
    </row>
    <row r="14" spans="1:12" ht="15" x14ac:dyDescent="0.2">
      <c r="A14" s="39">
        <v>53</v>
      </c>
      <c r="B14" s="39" t="s">
        <v>1202</v>
      </c>
      <c r="C14" s="50" t="s">
        <v>1472</v>
      </c>
      <c r="D14" s="50">
        <v>1995</v>
      </c>
      <c r="E14" s="39" t="s">
        <v>27</v>
      </c>
      <c r="F14" s="39">
        <v>52.7</v>
      </c>
      <c r="G14" s="38">
        <v>35</v>
      </c>
      <c r="H14" s="39">
        <v>50</v>
      </c>
      <c r="I14" s="39">
        <f t="shared" si="0"/>
        <v>85</v>
      </c>
      <c r="J14" s="39">
        <v>2</v>
      </c>
      <c r="K14" s="39">
        <v>5</v>
      </c>
      <c r="L14" s="39">
        <f t="shared" si="1"/>
        <v>120.03525705525838</v>
      </c>
    </row>
    <row r="15" spans="1:12" ht="15" x14ac:dyDescent="0.2">
      <c r="A15" s="39">
        <v>53</v>
      </c>
      <c r="B15" s="39" t="s">
        <v>1480</v>
      </c>
      <c r="C15" s="50" t="s">
        <v>1481</v>
      </c>
      <c r="D15" s="50">
        <v>1996</v>
      </c>
      <c r="E15" s="39" t="s">
        <v>27</v>
      </c>
      <c r="F15" s="39">
        <v>51.6</v>
      </c>
      <c r="G15" s="38">
        <v>23</v>
      </c>
      <c r="H15" s="39">
        <v>37</v>
      </c>
      <c r="I15" s="39">
        <f t="shared" si="0"/>
        <v>60</v>
      </c>
      <c r="J15" s="39">
        <v>3</v>
      </c>
      <c r="K15" s="39">
        <v>4</v>
      </c>
      <c r="L15" s="39">
        <f t="shared" si="1"/>
        <v>86.182980537329911</v>
      </c>
    </row>
    <row r="16" spans="1:12" ht="15" x14ac:dyDescent="0.2">
      <c r="A16" s="39">
        <v>53</v>
      </c>
      <c r="B16" s="39" t="s">
        <v>1482</v>
      </c>
      <c r="C16" s="50" t="s">
        <v>1472</v>
      </c>
      <c r="D16" s="50">
        <v>1997</v>
      </c>
      <c r="E16" s="39" t="s">
        <v>27</v>
      </c>
      <c r="F16" s="39">
        <v>52.9</v>
      </c>
      <c r="G16" s="38">
        <v>22</v>
      </c>
      <c r="H16" s="39">
        <v>27</v>
      </c>
      <c r="I16" s="39">
        <f t="shared" si="0"/>
        <v>49</v>
      </c>
      <c r="J16" s="39">
        <v>4</v>
      </c>
      <c r="K16" s="39">
        <v>3</v>
      </c>
      <c r="L16" s="39">
        <f t="shared" si="1"/>
        <v>68.988936305513036</v>
      </c>
    </row>
    <row r="17" spans="1:12" ht="15" x14ac:dyDescent="0.2">
      <c r="A17" s="39"/>
      <c r="B17" s="39"/>
      <c r="C17" s="50"/>
      <c r="D17" s="50"/>
      <c r="E17" s="39"/>
      <c r="F17" s="39"/>
      <c r="G17" s="38"/>
      <c r="H17" s="39"/>
      <c r="I17" s="39"/>
      <c r="J17" s="39"/>
      <c r="K17" s="39"/>
      <c r="L17" s="39"/>
    </row>
    <row r="18" spans="1:12" ht="15" x14ac:dyDescent="0.2">
      <c r="A18" s="39">
        <v>58</v>
      </c>
      <c r="B18" s="39" t="s">
        <v>1200</v>
      </c>
      <c r="C18" s="50" t="s">
        <v>1472</v>
      </c>
      <c r="D18" s="50">
        <v>1993</v>
      </c>
      <c r="E18" s="39" t="s">
        <v>36</v>
      </c>
      <c r="F18" s="39">
        <v>56.4</v>
      </c>
      <c r="G18" s="38">
        <v>55</v>
      </c>
      <c r="H18" s="39">
        <v>72</v>
      </c>
      <c r="I18" s="39">
        <f t="shared" si="0"/>
        <v>127</v>
      </c>
      <c r="J18" s="39">
        <v>1</v>
      </c>
      <c r="K18" s="39">
        <v>7</v>
      </c>
      <c r="L18" s="39">
        <f t="shared" si="1"/>
        <v>170.27686076232609</v>
      </c>
    </row>
    <row r="19" spans="1:12" ht="15" x14ac:dyDescent="0.2">
      <c r="A19" s="39">
        <v>58</v>
      </c>
      <c r="B19" s="39" t="s">
        <v>1365</v>
      </c>
      <c r="C19" s="50" t="s">
        <v>1472</v>
      </c>
      <c r="D19" s="50">
        <v>1994</v>
      </c>
      <c r="E19" s="39" t="s">
        <v>27</v>
      </c>
      <c r="F19" s="39">
        <v>57.2</v>
      </c>
      <c r="G19" s="38">
        <v>48</v>
      </c>
      <c r="H19" s="39">
        <v>67</v>
      </c>
      <c r="I19" s="39">
        <f t="shared" si="0"/>
        <v>115</v>
      </c>
      <c r="J19" s="39">
        <v>2</v>
      </c>
      <c r="K19" s="39">
        <v>5</v>
      </c>
      <c r="L19" s="39">
        <f t="shared" si="1"/>
        <v>152.61648294312332</v>
      </c>
    </row>
    <row r="20" spans="1:12" ht="15" x14ac:dyDescent="0.2">
      <c r="A20" s="39">
        <v>58</v>
      </c>
      <c r="B20" s="39" t="s">
        <v>1254</v>
      </c>
      <c r="C20" s="50" t="s">
        <v>1472</v>
      </c>
      <c r="D20" s="50">
        <v>1995</v>
      </c>
      <c r="E20" s="39" t="s">
        <v>27</v>
      </c>
      <c r="F20" s="39">
        <v>57.1</v>
      </c>
      <c r="G20" s="38">
        <v>41</v>
      </c>
      <c r="H20" s="39">
        <v>54</v>
      </c>
      <c r="I20" s="39">
        <f t="shared" si="0"/>
        <v>95</v>
      </c>
      <c r="J20" s="39">
        <v>3</v>
      </c>
      <c r="K20" s="39">
        <v>4</v>
      </c>
      <c r="L20" s="39">
        <f t="shared" si="1"/>
        <v>126.2337631445161</v>
      </c>
    </row>
    <row r="21" spans="1:12" ht="15" x14ac:dyDescent="0.2">
      <c r="A21" s="39">
        <v>58</v>
      </c>
      <c r="B21" s="39" t="s">
        <v>1337</v>
      </c>
      <c r="C21" s="50" t="s">
        <v>1419</v>
      </c>
      <c r="D21" s="50">
        <v>1998</v>
      </c>
      <c r="E21" s="39" t="s">
        <v>27</v>
      </c>
      <c r="F21" s="39">
        <v>53.7</v>
      </c>
      <c r="G21" s="38">
        <v>35</v>
      </c>
      <c r="H21" s="39">
        <v>47</v>
      </c>
      <c r="I21" s="39">
        <f t="shared" si="0"/>
        <v>82</v>
      </c>
      <c r="J21" s="39">
        <v>4</v>
      </c>
      <c r="K21" s="39">
        <v>3</v>
      </c>
      <c r="L21" s="39">
        <f t="shared" si="1"/>
        <v>114.09753427356468</v>
      </c>
    </row>
    <row r="22" spans="1:12" ht="15" x14ac:dyDescent="0.2">
      <c r="A22" s="39">
        <v>58</v>
      </c>
      <c r="B22" s="39" t="s">
        <v>1483</v>
      </c>
      <c r="C22" s="50" t="s">
        <v>1481</v>
      </c>
      <c r="D22" s="50">
        <v>1995</v>
      </c>
      <c r="E22" s="39" t="s">
        <v>27</v>
      </c>
      <c r="F22" s="39">
        <v>55.7</v>
      </c>
      <c r="G22" s="38">
        <v>32</v>
      </c>
      <c r="H22" s="39">
        <v>45</v>
      </c>
      <c r="I22" s="39">
        <f t="shared" si="0"/>
        <v>77</v>
      </c>
      <c r="J22" s="39">
        <v>5</v>
      </c>
      <c r="K22" s="39">
        <v>2</v>
      </c>
      <c r="L22" s="39">
        <f t="shared" si="1"/>
        <v>104.19649880684075</v>
      </c>
    </row>
    <row r="23" spans="1:12" ht="15" x14ac:dyDescent="0.2">
      <c r="A23" s="39">
        <v>58</v>
      </c>
      <c r="B23" s="39" t="s">
        <v>1338</v>
      </c>
      <c r="C23" s="50" t="s">
        <v>1472</v>
      </c>
      <c r="D23" s="50">
        <v>1995</v>
      </c>
      <c r="E23" s="39" t="s">
        <v>27</v>
      </c>
      <c r="F23" s="39">
        <v>56.1</v>
      </c>
      <c r="G23" s="38">
        <v>25</v>
      </c>
      <c r="H23" s="39">
        <v>38</v>
      </c>
      <c r="I23" s="39">
        <f t="shared" si="0"/>
        <v>63</v>
      </c>
      <c r="J23" s="39">
        <v>6</v>
      </c>
      <c r="K23" s="39">
        <v>1</v>
      </c>
      <c r="L23" s="39">
        <f t="shared" si="1"/>
        <v>84.800323297982786</v>
      </c>
    </row>
    <row r="24" spans="1:12" ht="15" x14ac:dyDescent="0.2">
      <c r="A24" s="39">
        <v>58</v>
      </c>
      <c r="B24" s="39" t="s">
        <v>1484</v>
      </c>
      <c r="C24" s="50" t="s">
        <v>1472</v>
      </c>
      <c r="D24" s="50">
        <v>1994</v>
      </c>
      <c r="E24" s="39" t="s">
        <v>27</v>
      </c>
      <c r="F24" s="39">
        <v>53.2</v>
      </c>
      <c r="G24" s="38">
        <v>23</v>
      </c>
      <c r="H24" s="39">
        <v>37</v>
      </c>
      <c r="I24" s="39">
        <f t="shared" si="0"/>
        <v>60</v>
      </c>
      <c r="J24" s="39">
        <v>7</v>
      </c>
      <c r="K24" s="39" t="s">
        <v>935</v>
      </c>
      <c r="L24" s="39">
        <f t="shared" si="1"/>
        <v>84.099748389725264</v>
      </c>
    </row>
    <row r="25" spans="1:12" ht="15" x14ac:dyDescent="0.2">
      <c r="A25" s="39"/>
      <c r="B25" s="39"/>
      <c r="C25" s="50"/>
      <c r="D25" s="50"/>
      <c r="E25" s="39"/>
      <c r="F25" s="39"/>
      <c r="G25" s="38"/>
      <c r="H25" s="39"/>
      <c r="I25" s="39"/>
      <c r="J25" s="39"/>
      <c r="K25" s="39"/>
      <c r="L25" s="39"/>
    </row>
    <row r="26" spans="1:12" ht="15" x14ac:dyDescent="0.2">
      <c r="A26" s="39">
        <v>63</v>
      </c>
      <c r="B26" s="39" t="s">
        <v>983</v>
      </c>
      <c r="C26" s="50" t="s">
        <v>1418</v>
      </c>
      <c r="D26" s="50">
        <v>1994</v>
      </c>
      <c r="E26" s="39" t="s">
        <v>27</v>
      </c>
      <c r="F26" s="39">
        <v>62.5</v>
      </c>
      <c r="G26" s="38">
        <v>56</v>
      </c>
      <c r="H26" s="39">
        <v>67</v>
      </c>
      <c r="I26" s="39">
        <f t="shared" si="0"/>
        <v>123</v>
      </c>
      <c r="J26" s="39">
        <v>1</v>
      </c>
      <c r="K26" s="39">
        <v>7</v>
      </c>
      <c r="L26" s="39">
        <f t="shared" si="1"/>
        <v>153.68671639334221</v>
      </c>
    </row>
    <row r="27" spans="1:12" ht="15" x14ac:dyDescent="0.2">
      <c r="A27" s="39">
        <v>63</v>
      </c>
      <c r="B27" s="39" t="s">
        <v>979</v>
      </c>
      <c r="C27" s="50" t="s">
        <v>1472</v>
      </c>
      <c r="D27" s="50">
        <v>1994</v>
      </c>
      <c r="E27" s="39" t="s">
        <v>27</v>
      </c>
      <c r="F27" s="39">
        <v>62.8</v>
      </c>
      <c r="G27" s="38">
        <v>39</v>
      </c>
      <c r="H27" s="39">
        <v>55</v>
      </c>
      <c r="I27" s="39">
        <f t="shared" si="0"/>
        <v>94</v>
      </c>
      <c r="J27" s="39">
        <v>2</v>
      </c>
      <c r="K27" s="39">
        <v>5</v>
      </c>
      <c r="L27" s="39">
        <f t="shared" si="1"/>
        <v>117.09379730023426</v>
      </c>
    </row>
    <row r="28" spans="1:12" ht="15" x14ac:dyDescent="0.2">
      <c r="A28" s="39">
        <v>63</v>
      </c>
      <c r="B28" s="39" t="s">
        <v>1485</v>
      </c>
      <c r="C28" s="50" t="s">
        <v>1472</v>
      </c>
      <c r="D28" s="50">
        <v>1994</v>
      </c>
      <c r="E28" s="39" t="s">
        <v>27</v>
      </c>
      <c r="F28" s="39">
        <v>62.8</v>
      </c>
      <c r="G28" s="38">
        <v>33</v>
      </c>
      <c r="H28" s="39">
        <v>50</v>
      </c>
      <c r="I28" s="39">
        <f t="shared" si="0"/>
        <v>83</v>
      </c>
      <c r="J28" s="39">
        <v>3</v>
      </c>
      <c r="K28" s="39">
        <v>4</v>
      </c>
      <c r="L28" s="39">
        <f t="shared" si="1"/>
        <v>103.39133165871748</v>
      </c>
    </row>
    <row r="29" spans="1:12" ht="15" x14ac:dyDescent="0.2">
      <c r="A29" s="39">
        <v>63</v>
      </c>
      <c r="B29" s="39" t="s">
        <v>1486</v>
      </c>
      <c r="C29" s="50" t="s">
        <v>1472</v>
      </c>
      <c r="D29" s="50">
        <v>1997</v>
      </c>
      <c r="E29" s="39" t="s">
        <v>27</v>
      </c>
      <c r="F29" s="39">
        <v>62</v>
      </c>
      <c r="G29" s="38">
        <v>32</v>
      </c>
      <c r="H29" s="39">
        <v>45</v>
      </c>
      <c r="I29" s="39">
        <f t="shared" si="0"/>
        <v>77</v>
      </c>
      <c r="J29" s="39">
        <v>4</v>
      </c>
      <c r="K29" s="39">
        <v>3</v>
      </c>
      <c r="L29" s="39">
        <f t="shared" si="1"/>
        <v>96.708647265119069</v>
      </c>
    </row>
    <row r="30" spans="1:12" ht="15" x14ac:dyDescent="0.2">
      <c r="A30" s="39"/>
      <c r="B30" s="39"/>
      <c r="C30" s="50"/>
      <c r="D30" s="50"/>
      <c r="E30" s="39"/>
      <c r="F30" s="39"/>
      <c r="G30" s="38"/>
      <c r="H30" s="39"/>
      <c r="I30" s="39"/>
      <c r="J30" s="39"/>
      <c r="K30" s="39"/>
      <c r="L30" s="39"/>
    </row>
    <row r="31" spans="1:12" ht="15" x14ac:dyDescent="0.2">
      <c r="A31" s="39">
        <v>69</v>
      </c>
      <c r="B31" s="39" t="s">
        <v>1487</v>
      </c>
      <c r="C31" s="50" t="s">
        <v>1472</v>
      </c>
      <c r="D31" s="50">
        <v>1999</v>
      </c>
      <c r="E31" s="39" t="s">
        <v>27</v>
      </c>
      <c r="F31" s="39">
        <v>67.099999999999994</v>
      </c>
      <c r="G31" s="38">
        <v>36</v>
      </c>
      <c r="H31" s="39">
        <v>45</v>
      </c>
      <c r="I31" s="39">
        <f t="shared" si="0"/>
        <v>81</v>
      </c>
      <c r="J31" s="39">
        <v>1</v>
      </c>
      <c r="K31" s="39">
        <v>7</v>
      </c>
      <c r="L31" s="39">
        <f t="shared" si="1"/>
        <v>96.939354232025636</v>
      </c>
    </row>
    <row r="32" spans="1:12" ht="15" x14ac:dyDescent="0.2">
      <c r="A32" s="39">
        <v>69</v>
      </c>
      <c r="B32" s="39" t="s">
        <v>1488</v>
      </c>
      <c r="C32" s="50" t="s">
        <v>1481</v>
      </c>
      <c r="D32" s="50">
        <v>1995</v>
      </c>
      <c r="E32" s="39" t="s">
        <v>27</v>
      </c>
      <c r="F32" s="39">
        <v>64.099999999999994</v>
      </c>
      <c r="G32" s="38">
        <v>28</v>
      </c>
      <c r="H32" s="39">
        <v>45</v>
      </c>
      <c r="I32" s="39">
        <f t="shared" si="0"/>
        <v>73</v>
      </c>
      <c r="J32" s="39">
        <v>2</v>
      </c>
      <c r="K32" s="39">
        <v>5</v>
      </c>
      <c r="L32" s="39">
        <f t="shared" si="1"/>
        <v>89.776335300252015</v>
      </c>
    </row>
    <row r="33" spans="1:12" ht="15" x14ac:dyDescent="0.2">
      <c r="A33" s="39">
        <v>69</v>
      </c>
      <c r="B33" s="39" t="s">
        <v>1489</v>
      </c>
      <c r="C33" s="50" t="s">
        <v>1472</v>
      </c>
      <c r="D33" s="50">
        <v>1996</v>
      </c>
      <c r="E33" s="39" t="s">
        <v>27</v>
      </c>
      <c r="F33" s="39">
        <v>66.8</v>
      </c>
      <c r="G33" s="38">
        <v>28</v>
      </c>
      <c r="H33" s="39">
        <v>44</v>
      </c>
      <c r="I33" s="39">
        <f t="shared" si="0"/>
        <v>72</v>
      </c>
      <c r="J33" s="39">
        <v>3</v>
      </c>
      <c r="K33" s="39">
        <v>4</v>
      </c>
      <c r="L33" s="39">
        <f t="shared" si="1"/>
        <v>86.391119503290099</v>
      </c>
    </row>
    <row r="34" spans="1:12" ht="15" x14ac:dyDescent="0.2">
      <c r="A34" s="39"/>
      <c r="B34" s="39"/>
      <c r="C34" s="50"/>
      <c r="D34" s="50"/>
      <c r="E34" s="39"/>
      <c r="F34" s="39"/>
      <c r="G34" s="38"/>
      <c r="H34" s="39"/>
      <c r="I34" s="39"/>
      <c r="J34" s="39"/>
      <c r="K34" s="39"/>
      <c r="L34" s="39"/>
    </row>
    <row r="35" spans="1:12" ht="15" x14ac:dyDescent="0.2">
      <c r="A35" s="38">
        <v>75</v>
      </c>
      <c r="B35" s="38" t="s">
        <v>1490</v>
      </c>
      <c r="C35" s="38" t="s">
        <v>1472</v>
      </c>
      <c r="D35" s="38">
        <v>1993</v>
      </c>
      <c r="E35" s="38" t="s">
        <v>36</v>
      </c>
      <c r="F35" s="38">
        <v>75</v>
      </c>
      <c r="G35" s="38">
        <v>45</v>
      </c>
      <c r="H35" s="39">
        <v>71</v>
      </c>
      <c r="I35" s="39">
        <f t="shared" si="0"/>
        <v>116</v>
      </c>
      <c r="J35" s="39">
        <v>1</v>
      </c>
      <c r="K35" s="39">
        <v>7</v>
      </c>
      <c r="L35" s="39">
        <f t="shared" si="1"/>
        <v>130.97374188847724</v>
      </c>
    </row>
    <row r="36" spans="1:12" ht="15" x14ac:dyDescent="0.2">
      <c r="A36" s="39">
        <v>75</v>
      </c>
      <c r="B36" s="39" t="s">
        <v>1491</v>
      </c>
      <c r="C36" s="50" t="s">
        <v>1472</v>
      </c>
      <c r="D36" s="50">
        <v>1997</v>
      </c>
      <c r="E36" s="39" t="s">
        <v>27</v>
      </c>
      <c r="F36" s="39">
        <v>75</v>
      </c>
      <c r="G36" s="38">
        <v>41</v>
      </c>
      <c r="H36" s="39">
        <v>55</v>
      </c>
      <c r="I36" s="39">
        <f t="shared" si="0"/>
        <v>96</v>
      </c>
      <c r="J36" s="39">
        <v>2</v>
      </c>
      <c r="K36" s="39">
        <v>5</v>
      </c>
      <c r="L36" s="39">
        <f t="shared" si="1"/>
        <v>108.3920622525329</v>
      </c>
    </row>
    <row r="37" spans="1:12" ht="15" x14ac:dyDescent="0.2">
      <c r="A37" s="39">
        <v>75</v>
      </c>
      <c r="B37" s="39" t="s">
        <v>1341</v>
      </c>
      <c r="C37" s="50" t="s">
        <v>1472</v>
      </c>
      <c r="D37" s="50">
        <v>1995</v>
      </c>
      <c r="E37" s="39" t="s">
        <v>27</v>
      </c>
      <c r="F37" s="39">
        <v>70.400000000000006</v>
      </c>
      <c r="G37" s="38">
        <v>33</v>
      </c>
      <c r="H37" s="39">
        <v>56</v>
      </c>
      <c r="I37" s="39">
        <f t="shared" si="0"/>
        <v>89</v>
      </c>
      <c r="J37" s="39">
        <v>3</v>
      </c>
      <c r="K37" s="39">
        <v>4</v>
      </c>
      <c r="L37" s="39">
        <f t="shared" si="1"/>
        <v>103.72693359396619</v>
      </c>
    </row>
    <row r="38" spans="1:12" ht="15" x14ac:dyDescent="0.2">
      <c r="A38" s="39">
        <v>75</v>
      </c>
      <c r="B38" s="39" t="s">
        <v>1492</v>
      </c>
      <c r="C38" s="50" t="s">
        <v>1472</v>
      </c>
      <c r="D38" s="50">
        <v>1994</v>
      </c>
      <c r="E38" s="39" t="s">
        <v>27</v>
      </c>
      <c r="F38" s="39">
        <v>70.5</v>
      </c>
      <c r="G38" s="38">
        <v>32</v>
      </c>
      <c r="H38" s="39">
        <v>53</v>
      </c>
      <c r="I38" s="39">
        <f t="shared" si="0"/>
        <v>85</v>
      </c>
      <c r="J38" s="39">
        <v>4</v>
      </c>
      <c r="K38" s="39">
        <v>3</v>
      </c>
      <c r="L38" s="39">
        <f t="shared" si="1"/>
        <v>98.990616750972819</v>
      </c>
    </row>
    <row r="39" spans="1:12" ht="15" x14ac:dyDescent="0.2">
      <c r="A39" s="39">
        <v>75</v>
      </c>
      <c r="B39" s="39" t="s">
        <v>1493</v>
      </c>
      <c r="C39" s="50" t="s">
        <v>1472</v>
      </c>
      <c r="D39" s="50">
        <v>1994</v>
      </c>
      <c r="E39" s="39" t="s">
        <v>27</v>
      </c>
      <c r="F39" s="39">
        <v>74.2</v>
      </c>
      <c r="G39" s="38">
        <v>24</v>
      </c>
      <c r="H39" s="39">
        <v>42</v>
      </c>
      <c r="I39" s="39">
        <f t="shared" si="0"/>
        <v>66</v>
      </c>
      <c r="J39" s="39">
        <v>5</v>
      </c>
      <c r="K39" s="39">
        <v>2</v>
      </c>
      <c r="L39" s="39">
        <f t="shared" si="1"/>
        <v>74.901712932292625</v>
      </c>
    </row>
    <row r="40" spans="1:12" ht="15" x14ac:dyDescent="0.2">
      <c r="A40" s="39"/>
      <c r="B40" s="39"/>
      <c r="C40" s="50"/>
      <c r="D40" s="50"/>
      <c r="E40" s="39"/>
      <c r="F40" s="39"/>
      <c r="G40" s="38"/>
      <c r="H40" s="39"/>
      <c r="I40" s="39"/>
      <c r="J40" s="39"/>
      <c r="K40" s="39"/>
      <c r="L40" s="39"/>
    </row>
    <row r="41" spans="1:12" ht="15" x14ac:dyDescent="0.2">
      <c r="A41" s="39" t="s">
        <v>271</v>
      </c>
      <c r="B41" s="39" t="s">
        <v>985</v>
      </c>
      <c r="C41" s="50" t="s">
        <v>1472</v>
      </c>
      <c r="D41" s="50">
        <v>1990</v>
      </c>
      <c r="E41" s="39" t="s">
        <v>40</v>
      </c>
      <c r="F41" s="39">
        <v>77.400000000000006</v>
      </c>
      <c r="G41" s="38">
        <v>77</v>
      </c>
      <c r="H41" s="39">
        <v>90</v>
      </c>
      <c r="I41" s="39">
        <f t="shared" si="0"/>
        <v>167</v>
      </c>
      <c r="J41" s="39">
        <v>1</v>
      </c>
      <c r="K41" s="39">
        <v>7</v>
      </c>
      <c r="L41" s="39">
        <f t="shared" si="1"/>
        <v>185.85854881786008</v>
      </c>
    </row>
    <row r="42" spans="1:12" ht="15" x14ac:dyDescent="0.2">
      <c r="A42" s="39" t="s">
        <v>271</v>
      </c>
      <c r="B42" s="39" t="s">
        <v>1494</v>
      </c>
      <c r="C42" s="50" t="s">
        <v>1472</v>
      </c>
      <c r="D42" s="50">
        <v>1993</v>
      </c>
      <c r="E42" s="39" t="s">
        <v>36</v>
      </c>
      <c r="F42" s="39">
        <v>90.6</v>
      </c>
      <c r="G42" s="38">
        <v>68</v>
      </c>
      <c r="H42" s="39">
        <v>90</v>
      </c>
      <c r="I42" s="39">
        <f t="shared" si="0"/>
        <v>158</v>
      </c>
      <c r="J42" s="39">
        <v>2</v>
      </c>
      <c r="K42" s="39">
        <v>5</v>
      </c>
      <c r="L42" s="39">
        <f t="shared" si="1"/>
        <v>165.86619745535248</v>
      </c>
    </row>
    <row r="43" spans="1:12" ht="15" x14ac:dyDescent="0.2">
      <c r="A43" s="39" t="s">
        <v>271</v>
      </c>
      <c r="B43" s="39" t="s">
        <v>1192</v>
      </c>
      <c r="C43" s="50" t="s">
        <v>1481</v>
      </c>
      <c r="D43" s="50">
        <v>1995</v>
      </c>
      <c r="E43" s="39" t="s">
        <v>27</v>
      </c>
      <c r="F43" s="39">
        <v>94.9</v>
      </c>
      <c r="G43" s="38">
        <v>52</v>
      </c>
      <c r="H43" s="39">
        <v>83</v>
      </c>
      <c r="I43" s="39">
        <f t="shared" si="0"/>
        <v>135</v>
      </c>
      <c r="J43" s="39">
        <v>3</v>
      </c>
      <c r="K43" s="39">
        <v>4</v>
      </c>
      <c r="L43" s="39">
        <f t="shared" si="1"/>
        <v>139.91008627373083</v>
      </c>
    </row>
    <row r="44" spans="1:12" ht="15" x14ac:dyDescent="0.2">
      <c r="A44" s="39" t="s">
        <v>271</v>
      </c>
      <c r="B44" s="39" t="s">
        <v>831</v>
      </c>
      <c r="C44" s="50" t="s">
        <v>1472</v>
      </c>
      <c r="D44" s="50">
        <v>1989</v>
      </c>
      <c r="E44" s="39" t="s">
        <v>40</v>
      </c>
      <c r="F44" s="39">
        <v>84.8</v>
      </c>
      <c r="G44" s="38">
        <v>59</v>
      </c>
      <c r="H44" s="39">
        <v>75</v>
      </c>
      <c r="I44" s="39">
        <f t="shared" si="0"/>
        <v>134</v>
      </c>
      <c r="J44" s="39">
        <v>4</v>
      </c>
      <c r="K44" s="39">
        <v>3</v>
      </c>
      <c r="L44" s="39">
        <f t="shared" si="1"/>
        <v>143.7668146313614</v>
      </c>
    </row>
    <row r="45" spans="1:12" ht="15" x14ac:dyDescent="0.2">
      <c r="A45" s="39" t="s">
        <v>271</v>
      </c>
      <c r="B45" s="39" t="s">
        <v>1208</v>
      </c>
      <c r="C45" s="50" t="s">
        <v>1472</v>
      </c>
      <c r="D45" s="50">
        <v>1994</v>
      </c>
      <c r="E45" s="39" t="s">
        <v>27</v>
      </c>
      <c r="F45" s="39">
        <v>77.8</v>
      </c>
      <c r="G45" s="38">
        <v>53</v>
      </c>
      <c r="H45" s="39">
        <v>72</v>
      </c>
      <c r="I45" s="39">
        <f t="shared" si="0"/>
        <v>125</v>
      </c>
      <c r="J45" s="39">
        <v>5</v>
      </c>
      <c r="K45" s="39">
        <v>2</v>
      </c>
      <c r="L45" s="39">
        <f t="shared" si="1"/>
        <v>138.79994129720566</v>
      </c>
    </row>
    <row r="46" spans="1:12" ht="15" x14ac:dyDescent="0.2">
      <c r="A46" s="39" t="s">
        <v>271</v>
      </c>
      <c r="B46" s="39" t="s">
        <v>1209</v>
      </c>
      <c r="C46" s="50" t="s">
        <v>1472</v>
      </c>
      <c r="D46" s="50">
        <v>1995</v>
      </c>
      <c r="E46" s="39" t="s">
        <v>27</v>
      </c>
      <c r="F46" s="39">
        <v>77</v>
      </c>
      <c r="G46" s="38">
        <v>38</v>
      </c>
      <c r="H46" s="39">
        <v>56</v>
      </c>
      <c r="I46" s="39">
        <f t="shared" si="0"/>
        <v>94</v>
      </c>
      <c r="J46" s="39">
        <v>6</v>
      </c>
      <c r="K46" s="39">
        <v>1</v>
      </c>
      <c r="L46" s="39">
        <f t="shared" si="1"/>
        <v>104.85677882380708</v>
      </c>
    </row>
    <row r="47" spans="1:12" ht="15" x14ac:dyDescent="0.2">
      <c r="A47" s="39" t="s">
        <v>271</v>
      </c>
      <c r="B47" s="39" t="s">
        <v>1495</v>
      </c>
      <c r="C47" s="50" t="s">
        <v>1472</v>
      </c>
      <c r="D47" s="50">
        <v>1994</v>
      </c>
      <c r="E47" s="39" t="s">
        <v>27</v>
      </c>
      <c r="F47" s="39">
        <v>104.1</v>
      </c>
      <c r="G47" s="38">
        <v>34</v>
      </c>
      <c r="H47" s="39">
        <v>54</v>
      </c>
      <c r="I47" s="39">
        <f t="shared" si="0"/>
        <v>88</v>
      </c>
      <c r="J47" s="39">
        <v>7</v>
      </c>
      <c r="K47" s="39" t="s">
        <v>935</v>
      </c>
      <c r="L47" s="39">
        <f t="shared" si="1"/>
        <v>89.41567401430396</v>
      </c>
    </row>
    <row r="48" spans="1:12" ht="15" x14ac:dyDescent="0.2">
      <c r="A48" s="39"/>
      <c r="B48" s="39"/>
      <c r="C48" s="50"/>
      <c r="D48" s="50"/>
      <c r="E48" s="39"/>
      <c r="F48" s="39"/>
      <c r="G48" s="38"/>
      <c r="H48" s="39"/>
      <c r="I48" s="39"/>
      <c r="J48" s="39"/>
      <c r="K48" s="39"/>
      <c r="L48" s="39"/>
    </row>
    <row r="49" spans="1:12" ht="15" x14ac:dyDescent="0.2">
      <c r="A49" s="39">
        <v>56</v>
      </c>
      <c r="B49" s="39" t="s">
        <v>69</v>
      </c>
      <c r="C49" s="50" t="s">
        <v>1418</v>
      </c>
      <c r="D49" s="50">
        <v>1996</v>
      </c>
      <c r="E49" s="39" t="s">
        <v>27</v>
      </c>
      <c r="F49" s="39">
        <v>53.3</v>
      </c>
      <c r="G49" s="38">
        <v>44</v>
      </c>
      <c r="H49" s="39">
        <v>55</v>
      </c>
      <c r="I49" s="39">
        <f t="shared" si="0"/>
        <v>99</v>
      </c>
      <c r="J49" s="39">
        <v>1</v>
      </c>
      <c r="K49" s="39">
        <v>7</v>
      </c>
      <c r="L49" s="39">
        <f>(10)^((0.784780654)*((LOG10(F49/173.961))^2))*I49</f>
        <v>159.49572730071336</v>
      </c>
    </row>
    <row r="50" spans="1:12" ht="15" x14ac:dyDescent="0.2">
      <c r="A50" s="39">
        <v>56</v>
      </c>
      <c r="B50" s="39" t="s">
        <v>1343</v>
      </c>
      <c r="C50" s="50" t="s">
        <v>1419</v>
      </c>
      <c r="D50" s="50">
        <v>1998</v>
      </c>
      <c r="E50" s="39" t="s">
        <v>27</v>
      </c>
      <c r="F50" s="39">
        <v>52.6</v>
      </c>
      <c r="G50" s="38">
        <v>45</v>
      </c>
      <c r="H50" s="39">
        <v>50</v>
      </c>
      <c r="I50" s="39">
        <f t="shared" si="0"/>
        <v>95</v>
      </c>
      <c r="J50" s="39">
        <v>2</v>
      </c>
      <c r="K50" s="39">
        <v>5</v>
      </c>
      <c r="L50" s="39">
        <f t="shared" ref="L50:L80" si="2">(10)^((0.784780654)*((LOG10(F50/173.961))^2))*I50</f>
        <v>154.70088761854441</v>
      </c>
    </row>
    <row r="51" spans="1:12" ht="15" x14ac:dyDescent="0.2">
      <c r="A51" s="39">
        <v>56</v>
      </c>
      <c r="B51" s="39" t="s">
        <v>1426</v>
      </c>
      <c r="C51" s="50" t="s">
        <v>1421</v>
      </c>
      <c r="D51" s="50">
        <v>2002</v>
      </c>
      <c r="E51" s="39" t="s">
        <v>27</v>
      </c>
      <c r="F51" s="39">
        <v>26.9</v>
      </c>
      <c r="G51" s="38">
        <v>17</v>
      </c>
      <c r="H51" s="39">
        <v>27</v>
      </c>
      <c r="I51" s="39">
        <f t="shared" si="0"/>
        <v>44</v>
      </c>
      <c r="J51" s="39">
        <v>3</v>
      </c>
      <c r="K51" s="39">
        <v>4</v>
      </c>
      <c r="L51" s="39">
        <f t="shared" si="2"/>
        <v>144.29028795808352</v>
      </c>
    </row>
    <row r="52" spans="1:12" ht="15" x14ac:dyDescent="0.2">
      <c r="A52" s="39">
        <v>56</v>
      </c>
      <c r="B52" s="39" t="s">
        <v>1496</v>
      </c>
      <c r="C52" s="50" t="s">
        <v>1497</v>
      </c>
      <c r="D52" s="50">
        <v>1999</v>
      </c>
      <c r="E52" s="39" t="s">
        <v>27</v>
      </c>
      <c r="F52" s="39">
        <v>38.4</v>
      </c>
      <c r="G52" s="38">
        <v>16</v>
      </c>
      <c r="H52" s="39">
        <v>24</v>
      </c>
      <c r="I52" s="39">
        <f t="shared" si="0"/>
        <v>40</v>
      </c>
      <c r="J52" s="39">
        <v>4</v>
      </c>
      <c r="K52" s="39">
        <v>3</v>
      </c>
      <c r="L52" s="39">
        <f t="shared" si="2"/>
        <v>87.077031873633004</v>
      </c>
    </row>
    <row r="53" spans="1:12" ht="15" x14ac:dyDescent="0.2">
      <c r="A53" s="39">
        <v>56</v>
      </c>
      <c r="B53" s="39" t="s">
        <v>1222</v>
      </c>
      <c r="C53" s="50" t="s">
        <v>1419</v>
      </c>
      <c r="D53" s="50">
        <v>2002</v>
      </c>
      <c r="E53" s="39" t="s">
        <v>27</v>
      </c>
      <c r="F53" s="39">
        <v>33.1</v>
      </c>
      <c r="G53" s="38">
        <v>12</v>
      </c>
      <c r="H53" s="39">
        <v>14</v>
      </c>
      <c r="I53" s="39">
        <f t="shared" si="0"/>
        <v>26</v>
      </c>
      <c r="J53" s="39">
        <v>5</v>
      </c>
      <c r="K53" s="39">
        <v>2</v>
      </c>
      <c r="L53" s="39">
        <f t="shared" si="2"/>
        <v>66.452145289870529</v>
      </c>
    </row>
    <row r="54" spans="1:12" ht="15" x14ac:dyDescent="0.2">
      <c r="A54" s="39">
        <v>56</v>
      </c>
      <c r="B54" s="39" t="s">
        <v>1425</v>
      </c>
      <c r="C54" s="50" t="s">
        <v>1421</v>
      </c>
      <c r="D54" s="50">
        <v>2001</v>
      </c>
      <c r="E54" s="39" t="s">
        <v>27</v>
      </c>
      <c r="F54" s="39">
        <v>34.200000000000003</v>
      </c>
      <c r="G54" s="38" t="s">
        <v>935</v>
      </c>
      <c r="H54" s="39">
        <v>35</v>
      </c>
      <c r="I54" s="39" t="s">
        <v>935</v>
      </c>
      <c r="J54" s="39" t="s">
        <v>935</v>
      </c>
      <c r="K54" s="39" t="s">
        <v>935</v>
      </c>
      <c r="L54" s="39" t="s">
        <v>935</v>
      </c>
    </row>
    <row r="55" spans="1:12" ht="15" x14ac:dyDescent="0.2">
      <c r="A55" s="39"/>
      <c r="B55" s="39"/>
      <c r="C55" s="50"/>
      <c r="D55" s="50"/>
      <c r="E55" s="39"/>
      <c r="F55" s="39"/>
      <c r="G55" s="38"/>
      <c r="H55" s="39"/>
      <c r="I55" s="39"/>
      <c r="J55" s="39"/>
      <c r="K55" s="39"/>
      <c r="L55" s="39"/>
    </row>
    <row r="56" spans="1:12" ht="15" x14ac:dyDescent="0.2">
      <c r="A56" s="39">
        <v>62</v>
      </c>
      <c r="B56" s="39" t="s">
        <v>735</v>
      </c>
      <c r="C56" s="50" t="s">
        <v>1474</v>
      </c>
      <c r="D56" s="50">
        <v>1992</v>
      </c>
      <c r="E56" s="39" t="s">
        <v>36</v>
      </c>
      <c r="F56" s="39">
        <v>61.4</v>
      </c>
      <c r="G56" s="38">
        <v>90</v>
      </c>
      <c r="H56" s="39">
        <v>115</v>
      </c>
      <c r="I56" s="39">
        <f t="shared" si="0"/>
        <v>205</v>
      </c>
      <c r="J56" s="39">
        <v>1</v>
      </c>
      <c r="K56" s="39">
        <v>7</v>
      </c>
      <c r="L56" s="39">
        <f t="shared" si="2"/>
        <v>296.68042664722992</v>
      </c>
    </row>
    <row r="57" spans="1:12" ht="15" x14ac:dyDescent="0.2">
      <c r="A57" s="39"/>
      <c r="B57" s="39"/>
      <c r="C57" s="50"/>
      <c r="D57" s="50"/>
      <c r="E57" s="39"/>
      <c r="F57" s="39"/>
      <c r="G57" s="38"/>
      <c r="H57" s="39"/>
      <c r="I57" s="39"/>
      <c r="J57" s="39"/>
      <c r="K57" s="39"/>
      <c r="L57" s="39"/>
    </row>
    <row r="58" spans="1:12" ht="15" x14ac:dyDescent="0.2">
      <c r="A58" s="39">
        <v>69</v>
      </c>
      <c r="B58" s="39" t="s">
        <v>684</v>
      </c>
      <c r="C58" s="50" t="s">
        <v>1418</v>
      </c>
      <c r="D58" s="50">
        <v>1985</v>
      </c>
      <c r="E58" s="39" t="s">
        <v>40</v>
      </c>
      <c r="F58" s="39">
        <v>68.599999999999994</v>
      </c>
      <c r="G58" s="150">
        <v>95</v>
      </c>
      <c r="H58" s="39">
        <v>114</v>
      </c>
      <c r="I58" s="39">
        <f t="shared" si="0"/>
        <v>209</v>
      </c>
      <c r="J58" s="39">
        <v>1</v>
      </c>
      <c r="K58" s="39">
        <v>7</v>
      </c>
      <c r="L58" s="39">
        <f t="shared" si="2"/>
        <v>280.74762025577235</v>
      </c>
    </row>
    <row r="59" spans="1:12" ht="15" x14ac:dyDescent="0.2">
      <c r="A59" s="39">
        <v>69</v>
      </c>
      <c r="B59" s="39" t="s">
        <v>994</v>
      </c>
      <c r="C59" s="50" t="s">
        <v>1434</v>
      </c>
      <c r="D59" s="50">
        <v>1996</v>
      </c>
      <c r="E59" s="39" t="s">
        <v>27</v>
      </c>
      <c r="F59" s="39">
        <v>68.8</v>
      </c>
      <c r="G59" s="38">
        <v>63</v>
      </c>
      <c r="H59" s="39">
        <v>85</v>
      </c>
      <c r="I59" s="39">
        <f t="shared" si="0"/>
        <v>148</v>
      </c>
      <c r="J59" s="39">
        <v>2</v>
      </c>
      <c r="K59" s="39">
        <v>5</v>
      </c>
      <c r="L59" s="39">
        <f t="shared" si="2"/>
        <v>198.44072426701786</v>
      </c>
    </row>
    <row r="60" spans="1:12" ht="15" x14ac:dyDescent="0.2">
      <c r="A60" s="39">
        <v>69</v>
      </c>
      <c r="B60" s="39" t="s">
        <v>1498</v>
      </c>
      <c r="C60" s="50" t="s">
        <v>1418</v>
      </c>
      <c r="D60" s="50">
        <v>1994</v>
      </c>
      <c r="E60" s="39" t="s">
        <v>36</v>
      </c>
      <c r="F60" s="39">
        <v>67</v>
      </c>
      <c r="G60" s="38">
        <v>53</v>
      </c>
      <c r="H60" s="39">
        <v>90</v>
      </c>
      <c r="I60" s="39">
        <f t="shared" si="0"/>
        <v>143</v>
      </c>
      <c r="J60" s="39">
        <v>3</v>
      </c>
      <c r="K60" s="39">
        <v>4</v>
      </c>
      <c r="L60" s="39">
        <f t="shared" si="2"/>
        <v>195.02462357609187</v>
      </c>
    </row>
    <row r="61" spans="1:12" ht="15" x14ac:dyDescent="0.2">
      <c r="A61" s="39">
        <v>69</v>
      </c>
      <c r="B61" s="39" t="s">
        <v>1499</v>
      </c>
      <c r="C61" s="50" t="s">
        <v>1472</v>
      </c>
      <c r="D61" s="50">
        <v>1998</v>
      </c>
      <c r="E61" s="39" t="s">
        <v>27</v>
      </c>
      <c r="F61" s="39">
        <v>63.6</v>
      </c>
      <c r="G61" s="38">
        <v>25</v>
      </c>
      <c r="H61" s="39">
        <v>36</v>
      </c>
      <c r="I61" s="39">
        <f t="shared" si="0"/>
        <v>61</v>
      </c>
      <c r="J61" s="39">
        <v>4</v>
      </c>
      <c r="K61" s="39">
        <v>3</v>
      </c>
      <c r="L61" s="39">
        <f t="shared" si="2"/>
        <v>86.13804907051464</v>
      </c>
    </row>
    <row r="62" spans="1:12" ht="15" x14ac:dyDescent="0.2">
      <c r="A62" s="39"/>
      <c r="B62" s="39"/>
      <c r="C62" s="50"/>
      <c r="D62" s="50"/>
      <c r="E62" s="39"/>
      <c r="F62" s="39"/>
      <c r="G62" s="38"/>
      <c r="H62" s="39"/>
      <c r="I62" s="39"/>
      <c r="J62" s="39"/>
      <c r="K62" s="39"/>
      <c r="L62" s="39"/>
    </row>
    <row r="63" spans="1:12" ht="15" x14ac:dyDescent="0.2">
      <c r="A63" s="39">
        <v>77</v>
      </c>
      <c r="B63" s="39" t="s">
        <v>64</v>
      </c>
      <c r="C63" s="50" t="s">
        <v>1418</v>
      </c>
      <c r="D63" s="50">
        <v>1992</v>
      </c>
      <c r="E63" s="39" t="s">
        <v>36</v>
      </c>
      <c r="F63" s="39">
        <v>74.5</v>
      </c>
      <c r="G63" s="38">
        <v>108</v>
      </c>
      <c r="H63" s="39">
        <v>140</v>
      </c>
      <c r="I63" s="39">
        <f t="shared" si="0"/>
        <v>248</v>
      </c>
      <c r="J63" s="39">
        <v>1</v>
      </c>
      <c r="K63" s="39">
        <v>7</v>
      </c>
      <c r="L63" s="39">
        <f t="shared" si="2"/>
        <v>316.88423676018976</v>
      </c>
    </row>
    <row r="64" spans="1:12" ht="15" x14ac:dyDescent="0.2">
      <c r="A64" s="39">
        <v>77</v>
      </c>
      <c r="B64" s="39" t="s">
        <v>1500</v>
      </c>
      <c r="C64" s="50" t="s">
        <v>1421</v>
      </c>
      <c r="D64" s="50">
        <v>1973</v>
      </c>
      <c r="E64" s="39" t="s">
        <v>44</v>
      </c>
      <c r="F64" s="39">
        <v>76.400000000000006</v>
      </c>
      <c r="G64" s="38">
        <v>100</v>
      </c>
      <c r="H64" s="39">
        <v>130</v>
      </c>
      <c r="I64" s="39">
        <f t="shared" si="0"/>
        <v>230</v>
      </c>
      <c r="J64" s="39">
        <v>2</v>
      </c>
      <c r="K64" s="39">
        <v>5</v>
      </c>
      <c r="L64" s="39">
        <f t="shared" si="2"/>
        <v>289.69990092854198</v>
      </c>
    </row>
    <row r="65" spans="1:12" ht="15" x14ac:dyDescent="0.2">
      <c r="A65" s="39">
        <v>77</v>
      </c>
      <c r="B65" s="39" t="s">
        <v>1189</v>
      </c>
      <c r="C65" s="50" t="s">
        <v>1434</v>
      </c>
      <c r="D65" s="50">
        <v>1997</v>
      </c>
      <c r="E65" s="39" t="s">
        <v>27</v>
      </c>
      <c r="F65" s="39">
        <v>74</v>
      </c>
      <c r="G65" s="38">
        <v>90</v>
      </c>
      <c r="H65" s="39">
        <v>110</v>
      </c>
      <c r="I65" s="39">
        <f t="shared" si="0"/>
        <v>200</v>
      </c>
      <c r="J65" s="39">
        <v>3</v>
      </c>
      <c r="K65" s="39">
        <v>4</v>
      </c>
      <c r="L65" s="39">
        <f t="shared" si="2"/>
        <v>256.55249209505376</v>
      </c>
    </row>
    <row r="66" spans="1:12" ht="15" x14ac:dyDescent="0.2">
      <c r="A66" s="39">
        <v>77</v>
      </c>
      <c r="B66" s="39" t="s">
        <v>799</v>
      </c>
      <c r="C66" s="50" t="s">
        <v>1434</v>
      </c>
      <c r="D66" s="50">
        <v>1993</v>
      </c>
      <c r="E66" s="39" t="s">
        <v>36</v>
      </c>
      <c r="F66" s="39">
        <v>77</v>
      </c>
      <c r="G66" s="38">
        <v>90</v>
      </c>
      <c r="H66" s="39">
        <v>110</v>
      </c>
      <c r="I66" s="39">
        <f t="shared" si="0"/>
        <v>200</v>
      </c>
      <c r="J66" s="39">
        <v>4</v>
      </c>
      <c r="K66" s="39">
        <v>3</v>
      </c>
      <c r="L66" s="39">
        <f t="shared" si="2"/>
        <v>250.81528219476095</v>
      </c>
    </row>
    <row r="67" spans="1:12" ht="15" x14ac:dyDescent="0.2">
      <c r="A67" s="39">
        <v>77</v>
      </c>
      <c r="B67" s="39" t="s">
        <v>1224</v>
      </c>
      <c r="C67" s="50" t="s">
        <v>1434</v>
      </c>
      <c r="D67" s="50">
        <v>1993</v>
      </c>
      <c r="E67" s="39" t="s">
        <v>36</v>
      </c>
      <c r="F67" s="39">
        <v>74.2</v>
      </c>
      <c r="G67" s="38">
        <v>70</v>
      </c>
      <c r="H67" s="39">
        <v>90</v>
      </c>
      <c r="I67" s="39">
        <f t="shared" si="0"/>
        <v>160</v>
      </c>
      <c r="J67" s="39">
        <v>5</v>
      </c>
      <c r="K67" s="39">
        <v>2</v>
      </c>
      <c r="L67" s="39">
        <f t="shared" si="2"/>
        <v>204.91998986687599</v>
      </c>
    </row>
    <row r="68" spans="1:12" ht="15" x14ac:dyDescent="0.2">
      <c r="A68" s="39">
        <v>77</v>
      </c>
      <c r="B68" s="39" t="s">
        <v>1501</v>
      </c>
      <c r="C68" s="50" t="s">
        <v>1449</v>
      </c>
      <c r="D68" s="50">
        <v>1968</v>
      </c>
      <c r="E68" s="39" t="s">
        <v>44</v>
      </c>
      <c r="F68" s="39">
        <v>76.3</v>
      </c>
      <c r="G68" s="38">
        <v>54</v>
      </c>
      <c r="H68" s="39">
        <v>70</v>
      </c>
      <c r="I68" s="39">
        <f t="shared" si="0"/>
        <v>124</v>
      </c>
      <c r="J68" s="39">
        <v>6</v>
      </c>
      <c r="K68" s="39">
        <v>1</v>
      </c>
      <c r="L68" s="39">
        <f t="shared" si="2"/>
        <v>156.30090730163863</v>
      </c>
    </row>
    <row r="69" spans="1:12" ht="15" x14ac:dyDescent="0.2">
      <c r="A69" s="39">
        <v>77</v>
      </c>
      <c r="B69" s="39" t="s">
        <v>1502</v>
      </c>
      <c r="C69" s="50" t="s">
        <v>1472</v>
      </c>
      <c r="D69" s="50">
        <v>1996</v>
      </c>
      <c r="E69" s="39" t="s">
        <v>27</v>
      </c>
      <c r="F69" s="39">
        <v>72.2</v>
      </c>
      <c r="G69" s="38">
        <v>40</v>
      </c>
      <c r="H69" s="39">
        <v>52</v>
      </c>
      <c r="I69" s="39">
        <f t="shared" si="0"/>
        <v>92</v>
      </c>
      <c r="J69" s="39">
        <v>7</v>
      </c>
      <c r="K69" s="39" t="s">
        <v>935</v>
      </c>
      <c r="L69" s="39">
        <f t="shared" si="2"/>
        <v>119.74434712224735</v>
      </c>
    </row>
    <row r="70" spans="1:12" ht="15" x14ac:dyDescent="0.2">
      <c r="A70" s="39">
        <v>77</v>
      </c>
      <c r="B70" s="39" t="s">
        <v>1503</v>
      </c>
      <c r="C70" s="50" t="s">
        <v>1474</v>
      </c>
      <c r="D70" s="50">
        <v>1986</v>
      </c>
      <c r="E70" s="39" t="s">
        <v>40</v>
      </c>
      <c r="F70" s="39">
        <v>76.8</v>
      </c>
      <c r="G70" s="38">
        <v>75</v>
      </c>
      <c r="H70" s="39" t="s">
        <v>935</v>
      </c>
      <c r="I70" s="39" t="s">
        <v>935</v>
      </c>
      <c r="J70" s="39" t="s">
        <v>935</v>
      </c>
      <c r="K70" s="39" t="s">
        <v>935</v>
      </c>
      <c r="L70" s="39" t="s">
        <v>935</v>
      </c>
    </row>
    <row r="71" spans="1:12" ht="15" x14ac:dyDescent="0.2">
      <c r="A71" s="39"/>
      <c r="B71" s="39"/>
      <c r="C71" s="50"/>
      <c r="D71" s="50"/>
      <c r="E71" s="39"/>
      <c r="F71" s="39"/>
      <c r="G71" s="38"/>
      <c r="H71" s="39"/>
      <c r="I71" s="39"/>
      <c r="J71" s="39"/>
      <c r="K71" s="39"/>
      <c r="L71" s="39"/>
    </row>
    <row r="72" spans="1:12" ht="15" x14ac:dyDescent="0.2">
      <c r="A72" s="39">
        <v>85</v>
      </c>
      <c r="B72" s="39" t="s">
        <v>1504</v>
      </c>
      <c r="C72" s="50" t="s">
        <v>1419</v>
      </c>
      <c r="D72" s="50">
        <v>1994</v>
      </c>
      <c r="E72" s="39" t="s">
        <v>27</v>
      </c>
      <c r="F72" s="39">
        <v>82.9</v>
      </c>
      <c r="G72" s="38">
        <v>63</v>
      </c>
      <c r="H72" s="39">
        <v>103</v>
      </c>
      <c r="I72" s="39">
        <f t="shared" ref="I72:I80" si="3">G72+H72</f>
        <v>166</v>
      </c>
      <c r="J72" s="39">
        <v>1</v>
      </c>
      <c r="K72" s="39">
        <v>7</v>
      </c>
      <c r="L72" s="39">
        <f t="shared" si="2"/>
        <v>200.18218349036178</v>
      </c>
    </row>
    <row r="73" spans="1:12" ht="15" x14ac:dyDescent="0.2">
      <c r="A73" s="39">
        <v>85</v>
      </c>
      <c r="B73" s="39" t="s">
        <v>1452</v>
      </c>
      <c r="C73" s="50" t="s">
        <v>1419</v>
      </c>
      <c r="D73" s="50">
        <v>1995</v>
      </c>
      <c r="E73" s="39" t="s">
        <v>27</v>
      </c>
      <c r="F73" s="39">
        <v>82.3</v>
      </c>
      <c r="G73" s="38">
        <v>68</v>
      </c>
      <c r="H73" s="39">
        <v>84</v>
      </c>
      <c r="I73" s="39">
        <f t="shared" si="3"/>
        <v>152</v>
      </c>
      <c r="J73" s="39">
        <v>2</v>
      </c>
      <c r="K73" s="39">
        <v>5</v>
      </c>
      <c r="L73" s="39">
        <f t="shared" si="2"/>
        <v>183.97660611029636</v>
      </c>
    </row>
    <row r="74" spans="1:12" ht="15" x14ac:dyDescent="0.2">
      <c r="A74" s="39">
        <v>85</v>
      </c>
      <c r="B74" s="39" t="s">
        <v>1505</v>
      </c>
      <c r="C74" s="50" t="s">
        <v>1421</v>
      </c>
      <c r="D74" s="50">
        <v>1987</v>
      </c>
      <c r="E74" s="39" t="s">
        <v>40</v>
      </c>
      <c r="F74" s="39">
        <v>79.900000000000006</v>
      </c>
      <c r="G74" s="38">
        <v>57</v>
      </c>
      <c r="H74" s="39">
        <v>76</v>
      </c>
      <c r="I74" s="39">
        <f t="shared" si="3"/>
        <v>133</v>
      </c>
      <c r="J74" s="39">
        <v>3</v>
      </c>
      <c r="K74" s="39">
        <v>4</v>
      </c>
      <c r="L74" s="39">
        <f t="shared" si="2"/>
        <v>163.47742641248738</v>
      </c>
    </row>
    <row r="75" spans="1:12" ht="15" x14ac:dyDescent="0.2">
      <c r="A75" s="39"/>
      <c r="B75" s="39"/>
      <c r="C75" s="50"/>
      <c r="D75" s="50"/>
      <c r="E75" s="39"/>
      <c r="F75" s="39"/>
      <c r="G75" s="38"/>
      <c r="H75" s="39"/>
      <c r="I75" s="39"/>
      <c r="J75" s="39"/>
      <c r="K75" s="39"/>
      <c r="L75" s="39"/>
    </row>
    <row r="76" spans="1:12" ht="15" x14ac:dyDescent="0.2">
      <c r="A76" s="39">
        <v>94</v>
      </c>
      <c r="B76" s="39" t="s">
        <v>1457</v>
      </c>
      <c r="C76" s="50" t="s">
        <v>1421</v>
      </c>
      <c r="D76" s="50">
        <v>1982</v>
      </c>
      <c r="E76" s="39" t="s">
        <v>40</v>
      </c>
      <c r="F76" s="39">
        <v>93.1</v>
      </c>
      <c r="G76" s="38">
        <v>72</v>
      </c>
      <c r="H76" s="39">
        <v>102</v>
      </c>
      <c r="I76" s="39">
        <f t="shared" si="3"/>
        <v>174</v>
      </c>
      <c r="J76" s="39">
        <v>1</v>
      </c>
      <c r="K76" s="39">
        <v>7</v>
      </c>
      <c r="L76" s="39">
        <f t="shared" si="2"/>
        <v>198.79165059564812</v>
      </c>
    </row>
    <row r="77" spans="1:12" ht="15" x14ac:dyDescent="0.2">
      <c r="A77" s="39"/>
      <c r="B77" s="39"/>
      <c r="C77" s="50"/>
      <c r="D77" s="50"/>
      <c r="E77" s="39"/>
      <c r="F77" s="39"/>
      <c r="G77" s="38"/>
      <c r="H77" s="39"/>
      <c r="I77" s="39"/>
      <c r="J77" s="39"/>
      <c r="K77" s="39"/>
      <c r="L77" s="39"/>
    </row>
    <row r="78" spans="1:12" ht="15" x14ac:dyDescent="0.2">
      <c r="A78" s="39">
        <v>105</v>
      </c>
      <c r="B78" s="39" t="s">
        <v>443</v>
      </c>
      <c r="C78" s="50" t="s">
        <v>1429</v>
      </c>
      <c r="D78" s="50">
        <v>1977</v>
      </c>
      <c r="E78" s="39" t="s">
        <v>40</v>
      </c>
      <c r="F78" s="39">
        <v>96.8</v>
      </c>
      <c r="G78" s="38">
        <v>95</v>
      </c>
      <c r="H78" s="39" t="s">
        <v>935</v>
      </c>
      <c r="I78" s="39" t="s">
        <v>935</v>
      </c>
      <c r="J78" s="39" t="s">
        <v>935</v>
      </c>
      <c r="K78" s="39" t="s">
        <v>935</v>
      </c>
      <c r="L78" s="39" t="s">
        <v>935</v>
      </c>
    </row>
    <row r="79" spans="1:12" ht="15" x14ac:dyDescent="0.2">
      <c r="A79" s="39"/>
      <c r="B79" s="39"/>
      <c r="C79" s="50"/>
      <c r="D79" s="50"/>
      <c r="E79" s="39"/>
      <c r="F79" s="39"/>
      <c r="G79" s="38"/>
      <c r="H79" s="39"/>
      <c r="I79" s="39"/>
      <c r="J79" s="39"/>
      <c r="K79" s="39"/>
      <c r="L79" s="39"/>
    </row>
    <row r="80" spans="1:12" ht="15" x14ac:dyDescent="0.2">
      <c r="A80" s="39" t="s">
        <v>281</v>
      </c>
      <c r="B80" s="39" t="s">
        <v>1285</v>
      </c>
      <c r="C80" s="50" t="s">
        <v>1429</v>
      </c>
      <c r="D80" s="50">
        <v>1967</v>
      </c>
      <c r="E80" s="39" t="s">
        <v>44</v>
      </c>
      <c r="F80" s="39">
        <v>105.5</v>
      </c>
      <c r="G80" s="38">
        <v>70</v>
      </c>
      <c r="H80" s="39">
        <v>95</v>
      </c>
      <c r="I80" s="39">
        <f t="shared" si="3"/>
        <v>165</v>
      </c>
      <c r="J80" s="39">
        <v>1</v>
      </c>
      <c r="K80" s="39">
        <v>7</v>
      </c>
      <c r="L80" s="39">
        <f t="shared" si="2"/>
        <v>179.68277181554001</v>
      </c>
    </row>
    <row r="81" spans="1:12" ht="15" x14ac:dyDescent="0.2">
      <c r="A81" s="16"/>
      <c r="B81" s="21"/>
      <c r="C81" s="16"/>
      <c r="D81" s="16"/>
      <c r="E81" s="21"/>
      <c r="F81" s="16"/>
      <c r="G81" s="21"/>
      <c r="H81" s="16"/>
      <c r="I81" s="21"/>
      <c r="J81" s="16"/>
      <c r="K81" s="16"/>
      <c r="L81" s="16"/>
    </row>
  </sheetData>
  <pageMargins left="0.25" right="0.25" top="0.25" bottom="0.25" header="0.3" footer="0.3"/>
  <pageSetup orientation="landscape" horizontalDpi="300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1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4" ht="15.75" x14ac:dyDescent="0.25">
      <c r="A1" s="136" t="s">
        <v>705</v>
      </c>
      <c r="B1" s="23"/>
      <c r="C1" s="23" t="s">
        <v>1214</v>
      </c>
      <c r="D1" s="23"/>
      <c r="E1" s="23"/>
      <c r="G1" s="136" t="s">
        <v>2</v>
      </c>
      <c r="H1" s="23"/>
      <c r="I1" s="23"/>
      <c r="J1" s="23" t="s">
        <v>852</v>
      </c>
      <c r="K1" s="23"/>
      <c r="L1" s="23"/>
    </row>
    <row r="2" spans="1:14" ht="15.75" x14ac:dyDescent="0.25">
      <c r="A2" s="136" t="s">
        <v>0</v>
      </c>
      <c r="B2" s="23"/>
      <c r="C2" s="23" t="s">
        <v>28</v>
      </c>
      <c r="D2" s="23"/>
      <c r="E2" s="23"/>
      <c r="G2" s="136" t="s">
        <v>3</v>
      </c>
      <c r="H2" s="23"/>
      <c r="I2" s="23"/>
      <c r="J2" s="23" t="s">
        <v>1529</v>
      </c>
      <c r="K2" s="23"/>
      <c r="L2" s="23"/>
      <c r="N2" s="103" t="s">
        <v>1144</v>
      </c>
    </row>
    <row r="3" spans="1:14" ht="15.75" x14ac:dyDescent="0.25">
      <c r="A3" s="137" t="s">
        <v>1</v>
      </c>
      <c r="B3" s="24"/>
      <c r="C3" s="24" t="s">
        <v>1528</v>
      </c>
      <c r="D3" s="24"/>
      <c r="E3" s="24"/>
      <c r="F3" s="24"/>
      <c r="G3" s="24"/>
      <c r="H3" s="24"/>
      <c r="I3" s="24"/>
      <c r="J3" s="24"/>
      <c r="K3" s="24"/>
      <c r="L3" s="24"/>
      <c r="N3" s="96" t="s">
        <v>1544</v>
      </c>
    </row>
    <row r="4" spans="1:14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  <c r="N4" s="127" t="s">
        <v>1545</v>
      </c>
    </row>
    <row r="5" spans="1:14" ht="15" x14ac:dyDescent="0.2">
      <c r="A5" s="39">
        <v>53</v>
      </c>
      <c r="B5" s="39" t="s">
        <v>1530</v>
      </c>
      <c r="C5" s="39" t="s">
        <v>1430</v>
      </c>
      <c r="D5" s="50">
        <v>1995</v>
      </c>
      <c r="E5" s="39" t="s">
        <v>27</v>
      </c>
      <c r="F5" s="39">
        <v>52</v>
      </c>
      <c r="G5" s="39">
        <v>38</v>
      </c>
      <c r="H5" s="39">
        <v>50</v>
      </c>
      <c r="I5" s="39">
        <f>G5+H5</f>
        <v>88</v>
      </c>
      <c r="J5" s="39">
        <v>1</v>
      </c>
      <c r="K5" s="39">
        <v>7</v>
      </c>
      <c r="L5" s="39">
        <f>(10)^((1.056683941)*((LOG10(F5/125.441))^2))*I5</f>
        <v>125.61182877166456</v>
      </c>
      <c r="N5" s="135" t="s">
        <v>1546</v>
      </c>
    </row>
    <row r="6" spans="1:14" ht="15" x14ac:dyDescent="0.2">
      <c r="A6" s="39">
        <v>53</v>
      </c>
      <c r="B6" s="39" t="s">
        <v>1531</v>
      </c>
      <c r="C6" s="39" t="s">
        <v>1430</v>
      </c>
      <c r="D6" s="50">
        <v>1995</v>
      </c>
      <c r="E6" s="39" t="s">
        <v>27</v>
      </c>
      <c r="F6" s="39">
        <v>49.4</v>
      </c>
      <c r="G6" s="39">
        <v>35</v>
      </c>
      <c r="H6" s="39">
        <v>49</v>
      </c>
      <c r="I6" s="39">
        <f t="shared" ref="I6:I50" si="0">G6+H6</f>
        <v>84</v>
      </c>
      <c r="J6" s="39">
        <v>2</v>
      </c>
      <c r="K6" s="39">
        <v>5</v>
      </c>
      <c r="L6" s="39">
        <f t="shared" ref="L6:L21" si="1">(10)^((1.056683941)*((LOG10(F6/125.441))^2))*I6</f>
        <v>125.12841161527631</v>
      </c>
      <c r="N6" s="135" t="s">
        <v>1547</v>
      </c>
    </row>
    <row r="7" spans="1:14" ht="15" x14ac:dyDescent="0.2">
      <c r="A7" s="39">
        <v>53</v>
      </c>
      <c r="B7" s="39" t="s">
        <v>1532</v>
      </c>
      <c r="C7" s="39" t="s">
        <v>1430</v>
      </c>
      <c r="D7" s="50">
        <v>1994</v>
      </c>
      <c r="E7" s="39" t="s">
        <v>27</v>
      </c>
      <c r="F7" s="39">
        <v>49.5</v>
      </c>
      <c r="G7" s="39">
        <v>37</v>
      </c>
      <c r="H7" s="39">
        <v>46</v>
      </c>
      <c r="I7" s="39">
        <f t="shared" si="0"/>
        <v>83</v>
      </c>
      <c r="J7" s="39">
        <v>3</v>
      </c>
      <c r="K7" s="39">
        <v>4</v>
      </c>
      <c r="L7" s="39">
        <f t="shared" si="1"/>
        <v>123.42535358519689</v>
      </c>
      <c r="N7" s="135" t="s">
        <v>1548</v>
      </c>
    </row>
    <row r="8" spans="1:14" ht="15" x14ac:dyDescent="0.2">
      <c r="A8" s="39"/>
      <c r="B8" s="39"/>
      <c r="C8" s="39"/>
      <c r="D8" s="50"/>
      <c r="E8" s="39"/>
      <c r="F8" s="39"/>
      <c r="G8" s="39"/>
      <c r="H8" s="39"/>
      <c r="I8" s="39">
        <f t="shared" si="0"/>
        <v>0</v>
      </c>
      <c r="J8" s="39"/>
      <c r="K8" s="39"/>
      <c r="L8" s="39"/>
    </row>
    <row r="9" spans="1:14" ht="15" x14ac:dyDescent="0.2">
      <c r="A9" s="39">
        <v>58</v>
      </c>
      <c r="B9" s="39" t="s">
        <v>1533</v>
      </c>
      <c r="C9" s="39" t="s">
        <v>1430</v>
      </c>
      <c r="D9" s="50">
        <v>1994</v>
      </c>
      <c r="E9" s="39" t="s">
        <v>27</v>
      </c>
      <c r="F9" s="39">
        <v>57</v>
      </c>
      <c r="G9" s="39">
        <v>49</v>
      </c>
      <c r="H9" s="39">
        <v>64</v>
      </c>
      <c r="I9" s="39">
        <f t="shared" si="0"/>
        <v>113</v>
      </c>
      <c r="J9" s="39">
        <v>1</v>
      </c>
      <c r="K9" s="39">
        <v>7</v>
      </c>
      <c r="L9" s="39">
        <f t="shared" si="1"/>
        <v>150.34219106018324</v>
      </c>
      <c r="N9" s="103" t="s">
        <v>1145</v>
      </c>
    </row>
    <row r="10" spans="1:14" ht="15" x14ac:dyDescent="0.2">
      <c r="A10" s="39">
        <v>58</v>
      </c>
      <c r="B10" s="39" t="s">
        <v>1337</v>
      </c>
      <c r="C10" s="39" t="s">
        <v>1419</v>
      </c>
      <c r="D10" s="50">
        <v>1998</v>
      </c>
      <c r="E10" s="39" t="s">
        <v>27</v>
      </c>
      <c r="F10" s="39">
        <v>54.1</v>
      </c>
      <c r="G10" s="39">
        <v>39</v>
      </c>
      <c r="H10" s="39">
        <v>45</v>
      </c>
      <c r="I10" s="39">
        <f t="shared" si="0"/>
        <v>84</v>
      </c>
      <c r="J10" s="39">
        <v>2</v>
      </c>
      <c r="K10" s="39">
        <v>5</v>
      </c>
      <c r="L10" s="39">
        <f t="shared" si="1"/>
        <v>116.20984632204741</v>
      </c>
      <c r="N10" s="96" t="s">
        <v>1549</v>
      </c>
    </row>
    <row r="11" spans="1:14" ht="15" x14ac:dyDescent="0.2">
      <c r="A11" s="39">
        <v>58</v>
      </c>
      <c r="B11" s="39" t="s">
        <v>1422</v>
      </c>
      <c r="C11" s="39" t="s">
        <v>1131</v>
      </c>
      <c r="D11" s="50">
        <v>1995</v>
      </c>
      <c r="E11" s="39" t="s">
        <v>27</v>
      </c>
      <c r="F11" s="39">
        <v>56.6</v>
      </c>
      <c r="G11" s="39">
        <v>33</v>
      </c>
      <c r="H11" s="39">
        <v>45</v>
      </c>
      <c r="I11" s="39">
        <f t="shared" si="0"/>
        <v>78</v>
      </c>
      <c r="J11" s="39">
        <v>3</v>
      </c>
      <c r="K11" s="39">
        <v>4</v>
      </c>
      <c r="L11" s="39">
        <f t="shared" si="1"/>
        <v>104.30883895332566</v>
      </c>
      <c r="N11" s="96" t="s">
        <v>1550</v>
      </c>
    </row>
    <row r="12" spans="1:14" ht="15" x14ac:dyDescent="0.2">
      <c r="A12" s="39"/>
      <c r="B12" s="39"/>
      <c r="C12" s="39"/>
      <c r="D12" s="50"/>
      <c r="E12" s="39"/>
      <c r="F12" s="39"/>
      <c r="G12" s="39"/>
      <c r="H12" s="39"/>
      <c r="I12" s="39">
        <f t="shared" si="0"/>
        <v>0</v>
      </c>
      <c r="J12" s="39"/>
      <c r="K12" s="39"/>
      <c r="L12" s="39"/>
      <c r="N12" s="96" t="s">
        <v>1551</v>
      </c>
    </row>
    <row r="13" spans="1:14" ht="15" x14ac:dyDescent="0.2">
      <c r="A13" s="39">
        <v>63</v>
      </c>
      <c r="B13" s="39" t="s">
        <v>1240</v>
      </c>
      <c r="C13" s="39" t="s">
        <v>1430</v>
      </c>
      <c r="D13" s="50">
        <v>1994</v>
      </c>
      <c r="E13" s="39" t="s">
        <v>27</v>
      </c>
      <c r="F13" s="39">
        <v>59.2</v>
      </c>
      <c r="G13" s="39">
        <v>47</v>
      </c>
      <c r="H13" s="39">
        <v>60</v>
      </c>
      <c r="I13" s="39">
        <f t="shared" si="0"/>
        <v>107</v>
      </c>
      <c r="J13" s="39">
        <v>1</v>
      </c>
      <c r="K13" s="39">
        <v>7</v>
      </c>
      <c r="L13" s="39">
        <f t="shared" si="1"/>
        <v>138.60059499096656</v>
      </c>
      <c r="N13" s="96" t="s">
        <v>1552</v>
      </c>
    </row>
    <row r="14" spans="1:14" ht="15" x14ac:dyDescent="0.2">
      <c r="A14" s="39"/>
      <c r="B14" s="39"/>
      <c r="C14" s="39"/>
      <c r="D14" s="50"/>
      <c r="E14" s="39"/>
      <c r="F14" s="39"/>
      <c r="G14" s="39"/>
      <c r="H14" s="39"/>
      <c r="I14" s="39">
        <f t="shared" si="0"/>
        <v>0</v>
      </c>
      <c r="J14" s="39"/>
      <c r="K14" s="39"/>
      <c r="L14" s="39"/>
      <c r="N14" s="96" t="s">
        <v>1553</v>
      </c>
    </row>
    <row r="15" spans="1:14" ht="15" x14ac:dyDescent="0.2">
      <c r="A15" s="39">
        <v>69</v>
      </c>
      <c r="B15" s="39" t="s">
        <v>1424</v>
      </c>
      <c r="C15" s="39" t="s">
        <v>1131</v>
      </c>
      <c r="D15" s="50">
        <v>1995</v>
      </c>
      <c r="E15" s="39" t="s">
        <v>27</v>
      </c>
      <c r="F15" s="39">
        <v>66.400000000000006</v>
      </c>
      <c r="G15" s="39">
        <v>38</v>
      </c>
      <c r="H15" s="39">
        <v>48</v>
      </c>
      <c r="I15" s="39">
        <f t="shared" si="0"/>
        <v>86</v>
      </c>
      <c r="J15" s="39">
        <v>1</v>
      </c>
      <c r="K15" s="39">
        <v>7</v>
      </c>
      <c r="L15" s="39">
        <f t="shared" si="1"/>
        <v>103.55016760387964</v>
      </c>
      <c r="N15" s="96" t="s">
        <v>1546</v>
      </c>
    </row>
    <row r="16" spans="1:14" ht="15" x14ac:dyDescent="0.2">
      <c r="A16" s="39">
        <v>69</v>
      </c>
      <c r="B16" s="39" t="s">
        <v>1488</v>
      </c>
      <c r="C16" s="39" t="s">
        <v>1481</v>
      </c>
      <c r="D16" s="50">
        <v>1995</v>
      </c>
      <c r="E16" s="39" t="s">
        <v>27</v>
      </c>
      <c r="F16" s="39">
        <v>63.2</v>
      </c>
      <c r="G16" s="39">
        <v>28</v>
      </c>
      <c r="H16" s="39">
        <v>43</v>
      </c>
      <c r="I16" s="39">
        <f t="shared" si="0"/>
        <v>71</v>
      </c>
      <c r="J16" s="39">
        <v>2</v>
      </c>
      <c r="K16" s="39">
        <v>5</v>
      </c>
      <c r="L16" s="39">
        <f t="shared" si="1"/>
        <v>88.088939445461065</v>
      </c>
    </row>
    <row r="17" spans="1:12" ht="15" x14ac:dyDescent="0.2">
      <c r="A17" s="39"/>
      <c r="B17" s="39"/>
      <c r="C17" s="39"/>
      <c r="D17" s="50"/>
      <c r="E17" s="39"/>
      <c r="F17" s="39"/>
      <c r="G17" s="39"/>
      <c r="H17" s="39"/>
      <c r="I17" s="39">
        <f t="shared" si="0"/>
        <v>0</v>
      </c>
      <c r="J17" s="39"/>
      <c r="K17" s="39"/>
      <c r="L17" s="39"/>
    </row>
    <row r="18" spans="1:12" ht="15" x14ac:dyDescent="0.2">
      <c r="A18" s="39">
        <v>75</v>
      </c>
      <c r="B18" s="39" t="s">
        <v>1534</v>
      </c>
      <c r="C18" s="39" t="s">
        <v>1430</v>
      </c>
      <c r="D18" s="50">
        <v>1995</v>
      </c>
      <c r="E18" s="39" t="s">
        <v>27</v>
      </c>
      <c r="F18" s="39">
        <v>73.7</v>
      </c>
      <c r="G18" s="39">
        <v>37</v>
      </c>
      <c r="H18" s="39">
        <v>55</v>
      </c>
      <c r="I18" s="39">
        <f t="shared" si="0"/>
        <v>92</v>
      </c>
      <c r="J18" s="39">
        <v>1</v>
      </c>
      <c r="K18" s="39">
        <v>7</v>
      </c>
      <c r="L18" s="39">
        <f t="shared" si="1"/>
        <v>104.75141067516127</v>
      </c>
    </row>
    <row r="19" spans="1:12" ht="15" x14ac:dyDescent="0.2">
      <c r="A19" s="39"/>
      <c r="B19" s="39"/>
      <c r="C19" s="39"/>
      <c r="D19" s="50"/>
      <c r="E19" s="39"/>
      <c r="F19" s="39"/>
      <c r="G19" s="39"/>
      <c r="H19" s="39"/>
      <c r="I19" s="39">
        <f t="shared" si="0"/>
        <v>0</v>
      </c>
      <c r="J19" s="39"/>
      <c r="K19" s="39"/>
      <c r="L19" s="39"/>
    </row>
    <row r="20" spans="1:12" ht="15" x14ac:dyDescent="0.2">
      <c r="A20" s="39" t="s">
        <v>271</v>
      </c>
      <c r="B20" s="39" t="s">
        <v>1192</v>
      </c>
      <c r="C20" s="39" t="s">
        <v>1535</v>
      </c>
      <c r="D20" s="50">
        <v>1995</v>
      </c>
      <c r="E20" s="39" t="s">
        <v>27</v>
      </c>
      <c r="F20" s="39">
        <v>95.7</v>
      </c>
      <c r="G20" s="39">
        <v>52</v>
      </c>
      <c r="H20" s="39">
        <v>87</v>
      </c>
      <c r="I20" s="39">
        <f t="shared" si="0"/>
        <v>139</v>
      </c>
      <c r="J20" s="39">
        <v>1</v>
      </c>
      <c r="K20" s="39">
        <v>7</v>
      </c>
      <c r="L20" s="39">
        <f t="shared" si="1"/>
        <v>143.75087267143326</v>
      </c>
    </row>
    <row r="21" spans="1:12" ht="15" x14ac:dyDescent="0.2">
      <c r="A21" s="39" t="s">
        <v>271</v>
      </c>
      <c r="B21" s="39" t="s">
        <v>1536</v>
      </c>
      <c r="C21" s="39" t="s">
        <v>1131</v>
      </c>
      <c r="D21" s="50">
        <v>1995</v>
      </c>
      <c r="E21" s="39" t="s">
        <v>27</v>
      </c>
      <c r="F21" s="39">
        <v>133.4</v>
      </c>
      <c r="G21" s="39">
        <v>51</v>
      </c>
      <c r="H21" s="39">
        <v>86</v>
      </c>
      <c r="I21" s="39">
        <f t="shared" si="0"/>
        <v>137</v>
      </c>
      <c r="J21" s="39">
        <v>2</v>
      </c>
      <c r="K21" s="39">
        <v>5</v>
      </c>
      <c r="L21" s="39">
        <f t="shared" si="1"/>
        <v>137.23812877024704</v>
      </c>
    </row>
    <row r="22" spans="1:12" ht="15" x14ac:dyDescent="0.2">
      <c r="A22" s="39"/>
      <c r="B22" s="39"/>
      <c r="C22" s="39"/>
      <c r="D22" s="50"/>
      <c r="E22" s="39"/>
      <c r="F22" s="39"/>
      <c r="G22" s="39"/>
      <c r="H22" s="39"/>
      <c r="I22" s="39">
        <f t="shared" si="0"/>
        <v>0</v>
      </c>
      <c r="J22" s="39"/>
      <c r="K22" s="39"/>
      <c r="L22" s="39"/>
    </row>
    <row r="23" spans="1:12" ht="15" x14ac:dyDescent="0.2">
      <c r="A23" s="39">
        <v>56</v>
      </c>
      <c r="B23" s="39" t="s">
        <v>45</v>
      </c>
      <c r="C23" s="39" t="s">
        <v>1535</v>
      </c>
      <c r="D23" s="50">
        <v>1956</v>
      </c>
      <c r="E23" s="39" t="s">
        <v>44</v>
      </c>
      <c r="F23" s="39">
        <v>54.3</v>
      </c>
      <c r="G23" s="39">
        <v>57</v>
      </c>
      <c r="H23" s="39">
        <v>65</v>
      </c>
      <c r="I23" s="39">
        <f t="shared" si="0"/>
        <v>122</v>
      </c>
      <c r="J23" s="39">
        <v>1</v>
      </c>
      <c r="K23" s="39">
        <v>7</v>
      </c>
      <c r="L23" s="39">
        <f>(10)^((0.784780654)*((LOG10(F23/173.961))^2))*I23</f>
        <v>193.64919530431362</v>
      </c>
    </row>
    <row r="24" spans="1:12" ht="15" x14ac:dyDescent="0.2">
      <c r="A24" s="39">
        <v>56</v>
      </c>
      <c r="B24" s="39" t="s">
        <v>1537</v>
      </c>
      <c r="C24" s="39" t="s">
        <v>1430</v>
      </c>
      <c r="D24" s="50">
        <v>1996</v>
      </c>
      <c r="E24" s="39" t="s">
        <v>27</v>
      </c>
      <c r="F24" s="39">
        <v>48.5</v>
      </c>
      <c r="G24" s="39">
        <v>50</v>
      </c>
      <c r="H24" s="39">
        <v>55</v>
      </c>
      <c r="I24" s="39">
        <f t="shared" si="0"/>
        <v>105</v>
      </c>
      <c r="J24" s="39">
        <v>2</v>
      </c>
      <c r="K24" s="39">
        <v>5</v>
      </c>
      <c r="L24" s="39">
        <f t="shared" ref="L24:L50" si="2">(10)^((0.784780654)*((LOG10(F24/173.961))^2))*I24</f>
        <v>183.09181999544182</v>
      </c>
    </row>
    <row r="25" spans="1:12" ht="15" x14ac:dyDescent="0.2">
      <c r="A25" s="39">
        <v>56</v>
      </c>
      <c r="B25" s="39" t="s">
        <v>1343</v>
      </c>
      <c r="C25" s="39" t="s">
        <v>1419</v>
      </c>
      <c r="D25" s="50">
        <v>1998</v>
      </c>
      <c r="E25" s="39" t="s">
        <v>27</v>
      </c>
      <c r="F25" s="39">
        <v>50.8</v>
      </c>
      <c r="G25" s="39">
        <v>43</v>
      </c>
      <c r="H25" s="39">
        <v>51</v>
      </c>
      <c r="I25" s="39">
        <f t="shared" si="0"/>
        <v>94</v>
      </c>
      <c r="J25" s="39">
        <v>3</v>
      </c>
      <c r="K25" s="39">
        <v>4</v>
      </c>
      <c r="L25" s="39">
        <f t="shared" si="2"/>
        <v>157.54550641272084</v>
      </c>
    </row>
    <row r="26" spans="1:12" ht="15" x14ac:dyDescent="0.2">
      <c r="A26" s="39">
        <v>56</v>
      </c>
      <c r="B26" s="39" t="s">
        <v>1295</v>
      </c>
      <c r="C26" s="39" t="s">
        <v>1131</v>
      </c>
      <c r="D26" s="50">
        <v>1997</v>
      </c>
      <c r="E26" s="39" t="s">
        <v>27</v>
      </c>
      <c r="F26" s="39">
        <v>47.1</v>
      </c>
      <c r="G26" s="39">
        <v>32</v>
      </c>
      <c r="H26" s="39">
        <v>44</v>
      </c>
      <c r="I26" s="39">
        <f t="shared" si="0"/>
        <v>76</v>
      </c>
      <c r="J26" s="39">
        <v>4</v>
      </c>
      <c r="K26" s="39">
        <v>3</v>
      </c>
      <c r="L26" s="39">
        <f t="shared" si="2"/>
        <v>135.98645113800865</v>
      </c>
    </row>
    <row r="27" spans="1:12" ht="15" x14ac:dyDescent="0.2">
      <c r="A27" s="39">
        <v>56</v>
      </c>
      <c r="B27" s="39" t="s">
        <v>1222</v>
      </c>
      <c r="C27" s="39" t="s">
        <v>1419</v>
      </c>
      <c r="D27" s="50">
        <v>2002</v>
      </c>
      <c r="E27" s="39" t="s">
        <v>27</v>
      </c>
      <c r="F27" s="39">
        <v>33.299999999999997</v>
      </c>
      <c r="G27" s="39">
        <v>13</v>
      </c>
      <c r="H27" s="39">
        <v>29</v>
      </c>
      <c r="I27" s="39">
        <f t="shared" si="0"/>
        <v>42</v>
      </c>
      <c r="J27" s="39">
        <v>5</v>
      </c>
      <c r="K27" s="39">
        <v>2</v>
      </c>
      <c r="L27" s="39">
        <f t="shared" si="2"/>
        <v>106.61816090903602</v>
      </c>
    </row>
    <row r="28" spans="1:12" ht="15" x14ac:dyDescent="0.2">
      <c r="A28" s="39"/>
      <c r="B28" s="39"/>
      <c r="C28" s="39"/>
      <c r="D28" s="50"/>
      <c r="E28" s="39"/>
      <c r="F28" s="39"/>
      <c r="G28" s="39"/>
      <c r="H28" s="39"/>
      <c r="I28" s="39">
        <f t="shared" si="0"/>
        <v>0</v>
      </c>
      <c r="J28" s="39"/>
      <c r="K28" s="39"/>
      <c r="L28" s="39"/>
    </row>
    <row r="29" spans="1:12" ht="15" x14ac:dyDescent="0.2">
      <c r="A29" s="39">
        <v>62</v>
      </c>
      <c r="B29" s="39" t="s">
        <v>832</v>
      </c>
      <c r="C29" s="39" t="s">
        <v>1454</v>
      </c>
      <c r="D29" s="50">
        <v>1989</v>
      </c>
      <c r="E29" s="39" t="s">
        <v>40</v>
      </c>
      <c r="F29" s="39">
        <v>62</v>
      </c>
      <c r="G29" s="39">
        <v>90</v>
      </c>
      <c r="H29" s="39">
        <v>110</v>
      </c>
      <c r="I29" s="39">
        <f t="shared" si="0"/>
        <v>200</v>
      </c>
      <c r="J29" s="39">
        <v>1</v>
      </c>
      <c r="K29" s="39">
        <v>7</v>
      </c>
      <c r="L29" s="39">
        <f t="shared" si="2"/>
        <v>287.46233540302853</v>
      </c>
    </row>
    <row r="30" spans="1:12" ht="15" x14ac:dyDescent="0.2">
      <c r="A30" s="39">
        <v>62</v>
      </c>
      <c r="B30" s="39" t="s">
        <v>1345</v>
      </c>
      <c r="C30" s="39" t="s">
        <v>1430</v>
      </c>
      <c r="D30" s="50">
        <v>1995</v>
      </c>
      <c r="E30" s="39" t="s">
        <v>27</v>
      </c>
      <c r="F30" s="39">
        <v>61.8</v>
      </c>
      <c r="G30" s="39">
        <v>70</v>
      </c>
      <c r="H30" s="39">
        <v>100</v>
      </c>
      <c r="I30" s="39">
        <f t="shared" si="0"/>
        <v>170</v>
      </c>
      <c r="J30" s="39">
        <v>2</v>
      </c>
      <c r="K30" s="39">
        <v>5</v>
      </c>
      <c r="L30" s="39">
        <f t="shared" si="2"/>
        <v>244.89969385266906</v>
      </c>
    </row>
    <row r="31" spans="1:12" ht="15" x14ac:dyDescent="0.2">
      <c r="A31" s="39">
        <v>62</v>
      </c>
      <c r="B31" s="39" t="s">
        <v>1346</v>
      </c>
      <c r="C31" s="39" t="s">
        <v>1131</v>
      </c>
      <c r="D31" s="50">
        <v>1994</v>
      </c>
      <c r="E31" s="39" t="s">
        <v>27</v>
      </c>
      <c r="F31" s="39">
        <v>60.9</v>
      </c>
      <c r="G31" s="39">
        <v>57</v>
      </c>
      <c r="H31" s="39">
        <v>85</v>
      </c>
      <c r="I31" s="39">
        <f t="shared" si="0"/>
        <v>142</v>
      </c>
      <c r="J31" s="39">
        <v>3</v>
      </c>
      <c r="K31" s="39">
        <v>4</v>
      </c>
      <c r="L31" s="39">
        <f t="shared" si="2"/>
        <v>206.70650210619866</v>
      </c>
    </row>
    <row r="32" spans="1:12" ht="15" x14ac:dyDescent="0.2">
      <c r="A32" s="39">
        <v>62</v>
      </c>
      <c r="B32" s="39" t="s">
        <v>1538</v>
      </c>
      <c r="C32" s="39" t="s">
        <v>1131</v>
      </c>
      <c r="D32" s="50">
        <v>1993</v>
      </c>
      <c r="E32" s="39" t="s">
        <v>36</v>
      </c>
      <c r="F32" s="39">
        <v>56.5</v>
      </c>
      <c r="G32" s="39">
        <v>53</v>
      </c>
      <c r="H32" s="39">
        <v>80</v>
      </c>
      <c r="I32" s="39">
        <f t="shared" si="0"/>
        <v>133</v>
      </c>
      <c r="J32" s="39">
        <v>4</v>
      </c>
      <c r="K32" s="39">
        <v>3</v>
      </c>
      <c r="L32" s="39">
        <f t="shared" si="2"/>
        <v>204.66877579305566</v>
      </c>
    </row>
    <row r="33" spans="1:12" ht="15" x14ac:dyDescent="0.2">
      <c r="A33" s="39">
        <v>62</v>
      </c>
      <c r="B33" s="39" t="s">
        <v>1187</v>
      </c>
      <c r="C33" s="39" t="s">
        <v>1131</v>
      </c>
      <c r="D33" s="50">
        <v>1995</v>
      </c>
      <c r="E33" s="39" t="s">
        <v>27</v>
      </c>
      <c r="F33" s="39">
        <v>58.3</v>
      </c>
      <c r="G33" s="39">
        <v>58</v>
      </c>
      <c r="H33" s="39">
        <v>74</v>
      </c>
      <c r="I33" s="39">
        <f t="shared" si="0"/>
        <v>132</v>
      </c>
      <c r="J33" s="39">
        <v>5</v>
      </c>
      <c r="K33" s="39">
        <v>2</v>
      </c>
      <c r="L33" s="39">
        <f t="shared" si="2"/>
        <v>198.37117904229558</v>
      </c>
    </row>
    <row r="34" spans="1:12" ht="15" x14ac:dyDescent="0.2">
      <c r="A34" s="39">
        <v>62</v>
      </c>
      <c r="B34" s="39" t="s">
        <v>991</v>
      </c>
      <c r="C34" s="39" t="s">
        <v>1131</v>
      </c>
      <c r="D34" s="50">
        <v>1996</v>
      </c>
      <c r="E34" s="39" t="s">
        <v>27</v>
      </c>
      <c r="F34" s="39">
        <v>58.9</v>
      </c>
      <c r="G34" s="39">
        <v>55</v>
      </c>
      <c r="H34" s="39">
        <v>71</v>
      </c>
      <c r="I34" s="39">
        <f t="shared" si="0"/>
        <v>126</v>
      </c>
      <c r="J34" s="39">
        <v>6</v>
      </c>
      <c r="K34" s="39">
        <v>1</v>
      </c>
      <c r="L34" s="39">
        <f t="shared" si="2"/>
        <v>187.92172432462439</v>
      </c>
    </row>
    <row r="35" spans="1:12" ht="15" x14ac:dyDescent="0.2">
      <c r="A35" s="39"/>
      <c r="B35" s="39"/>
      <c r="C35" s="39"/>
      <c r="D35" s="50"/>
      <c r="E35" s="39"/>
      <c r="F35" s="39"/>
      <c r="G35" s="39"/>
      <c r="H35" s="39"/>
      <c r="I35" s="39">
        <f t="shared" si="0"/>
        <v>0</v>
      </c>
      <c r="J35" s="39"/>
      <c r="K35" s="39"/>
      <c r="L35" s="39"/>
    </row>
    <row r="36" spans="1:12" ht="15" x14ac:dyDescent="0.2">
      <c r="A36" s="39">
        <v>69</v>
      </c>
      <c r="B36" s="39" t="s">
        <v>1140</v>
      </c>
      <c r="C36" s="39" t="s">
        <v>1131</v>
      </c>
      <c r="D36" s="50">
        <v>1993</v>
      </c>
      <c r="E36" s="39" t="s">
        <v>36</v>
      </c>
      <c r="F36" s="39">
        <v>65.400000000000006</v>
      </c>
      <c r="G36" s="39">
        <v>85</v>
      </c>
      <c r="H36" s="39">
        <v>115</v>
      </c>
      <c r="I36" s="39">
        <f t="shared" si="0"/>
        <v>200</v>
      </c>
      <c r="J36" s="39">
        <v>1</v>
      </c>
      <c r="K36" s="39">
        <v>7</v>
      </c>
      <c r="L36" s="39">
        <f t="shared" si="2"/>
        <v>277.13862753591343</v>
      </c>
    </row>
    <row r="37" spans="1:12" ht="15" x14ac:dyDescent="0.2">
      <c r="A37" s="39">
        <v>69</v>
      </c>
      <c r="B37" s="39" t="s">
        <v>550</v>
      </c>
      <c r="C37" s="39" t="s">
        <v>1429</v>
      </c>
      <c r="D37" s="50">
        <v>1995</v>
      </c>
      <c r="E37" s="39" t="s">
        <v>27</v>
      </c>
      <c r="F37" s="39">
        <v>69</v>
      </c>
      <c r="G37" s="39">
        <v>81</v>
      </c>
      <c r="H37" s="39">
        <v>100</v>
      </c>
      <c r="I37" s="39">
        <f t="shared" si="0"/>
        <v>181</v>
      </c>
      <c r="J37" s="39">
        <v>2</v>
      </c>
      <c r="K37" s="39">
        <v>5</v>
      </c>
      <c r="L37" s="39">
        <f t="shared" si="2"/>
        <v>242.24330090752665</v>
      </c>
    </row>
    <row r="38" spans="1:12" ht="15" x14ac:dyDescent="0.2">
      <c r="A38" s="39">
        <v>69</v>
      </c>
      <c r="B38" s="39" t="s">
        <v>1432</v>
      </c>
      <c r="C38" s="39" t="s">
        <v>1131</v>
      </c>
      <c r="D38" s="50">
        <v>1995</v>
      </c>
      <c r="E38" s="39" t="s">
        <v>27</v>
      </c>
      <c r="F38" s="39">
        <v>67</v>
      </c>
      <c r="G38" s="39">
        <v>55</v>
      </c>
      <c r="H38" s="39">
        <v>73</v>
      </c>
      <c r="I38" s="39">
        <f t="shared" si="0"/>
        <v>128</v>
      </c>
      <c r="J38" s="39">
        <v>3</v>
      </c>
      <c r="K38" s="39">
        <v>4</v>
      </c>
      <c r="L38" s="39">
        <f t="shared" si="2"/>
        <v>174.56749522894935</v>
      </c>
    </row>
    <row r="39" spans="1:12" ht="15" x14ac:dyDescent="0.2">
      <c r="A39" s="39"/>
      <c r="B39" s="39"/>
      <c r="C39" s="39"/>
      <c r="D39" s="50"/>
      <c r="E39" s="39"/>
      <c r="F39" s="39"/>
      <c r="G39" s="39"/>
      <c r="H39" s="39"/>
      <c r="I39" s="39">
        <f t="shared" si="0"/>
        <v>0</v>
      </c>
      <c r="J39" s="39"/>
      <c r="K39" s="39"/>
      <c r="L39" s="39"/>
    </row>
    <row r="40" spans="1:12" ht="15" x14ac:dyDescent="0.2">
      <c r="A40" s="39">
        <v>77</v>
      </c>
      <c r="B40" s="39" t="s">
        <v>765</v>
      </c>
      <c r="C40" s="39" t="s">
        <v>1131</v>
      </c>
      <c r="D40" s="50">
        <v>1994</v>
      </c>
      <c r="E40" s="39" t="s">
        <v>27</v>
      </c>
      <c r="F40" s="39">
        <v>76.7</v>
      </c>
      <c r="G40" s="39">
        <v>92</v>
      </c>
      <c r="H40" s="39">
        <v>108</v>
      </c>
      <c r="I40" s="39">
        <f t="shared" si="0"/>
        <v>200</v>
      </c>
      <c r="J40" s="39">
        <v>1</v>
      </c>
      <c r="K40" s="39">
        <v>7</v>
      </c>
      <c r="L40" s="39">
        <f t="shared" si="2"/>
        <v>251.36113659069972</v>
      </c>
    </row>
    <row r="41" spans="1:12" ht="15" x14ac:dyDescent="0.2">
      <c r="A41" s="39">
        <v>77</v>
      </c>
      <c r="B41" s="39" t="s">
        <v>1539</v>
      </c>
      <c r="C41" s="39" t="s">
        <v>1419</v>
      </c>
      <c r="D41" s="50">
        <v>1994</v>
      </c>
      <c r="E41" s="39" t="s">
        <v>27</v>
      </c>
      <c r="F41" s="39">
        <v>71.900000000000006</v>
      </c>
      <c r="G41" s="39">
        <v>65</v>
      </c>
      <c r="H41" s="39">
        <v>118</v>
      </c>
      <c r="I41" s="39">
        <f t="shared" si="0"/>
        <v>183</v>
      </c>
      <c r="J41" s="39">
        <v>2</v>
      </c>
      <c r="K41" s="39">
        <v>5</v>
      </c>
      <c r="L41" s="39">
        <f t="shared" si="2"/>
        <v>238.78377733671809</v>
      </c>
    </row>
    <row r="42" spans="1:12" ht="15" x14ac:dyDescent="0.2">
      <c r="A42" s="39"/>
      <c r="B42" s="39"/>
      <c r="C42" s="39"/>
      <c r="D42" s="50"/>
      <c r="E42" s="39"/>
      <c r="F42" s="39"/>
      <c r="G42" s="39"/>
      <c r="H42" s="39"/>
      <c r="I42" s="39">
        <f t="shared" si="0"/>
        <v>0</v>
      </c>
      <c r="J42" s="39"/>
      <c r="K42" s="39"/>
      <c r="L42" s="39"/>
    </row>
    <row r="43" spans="1:12" ht="15" x14ac:dyDescent="0.2">
      <c r="A43" s="39">
        <v>85</v>
      </c>
      <c r="B43" s="39" t="s">
        <v>476</v>
      </c>
      <c r="C43" s="39" t="s">
        <v>1454</v>
      </c>
      <c r="D43" s="50">
        <v>1984</v>
      </c>
      <c r="E43" s="39" t="s">
        <v>40</v>
      </c>
      <c r="F43" s="39">
        <v>79.7</v>
      </c>
      <c r="G43" s="39">
        <v>120</v>
      </c>
      <c r="H43" s="39">
        <v>150</v>
      </c>
      <c r="I43" s="39">
        <f t="shared" si="0"/>
        <v>270</v>
      </c>
      <c r="J43" s="39">
        <v>1</v>
      </c>
      <c r="K43" s="39">
        <v>7</v>
      </c>
      <c r="L43" s="39">
        <f t="shared" si="2"/>
        <v>332.31360566484256</v>
      </c>
    </row>
    <row r="44" spans="1:12" ht="15" x14ac:dyDescent="0.2">
      <c r="A44" s="39"/>
      <c r="B44" s="39"/>
      <c r="C44" s="39"/>
      <c r="D44" s="50"/>
      <c r="E44" s="39"/>
      <c r="F44" s="39"/>
      <c r="G44" s="39"/>
      <c r="H44" s="39"/>
      <c r="I44" s="39">
        <f t="shared" si="0"/>
        <v>0</v>
      </c>
      <c r="J44" s="39"/>
      <c r="K44" s="39"/>
      <c r="L44" s="39"/>
    </row>
    <row r="45" spans="1:12" ht="15" x14ac:dyDescent="0.2">
      <c r="A45" s="39">
        <v>105</v>
      </c>
      <c r="B45" s="39" t="s">
        <v>1540</v>
      </c>
      <c r="C45" s="39" t="s">
        <v>1131</v>
      </c>
      <c r="D45" s="50">
        <v>1980</v>
      </c>
      <c r="E45" s="39" t="s">
        <v>40</v>
      </c>
      <c r="F45" s="39">
        <v>98.8</v>
      </c>
      <c r="G45" s="39">
        <v>95</v>
      </c>
      <c r="H45" s="39">
        <v>130</v>
      </c>
      <c r="I45" s="39">
        <f t="shared" si="0"/>
        <v>225</v>
      </c>
      <c r="J45" s="39">
        <v>1</v>
      </c>
      <c r="K45" s="39">
        <v>7</v>
      </c>
      <c r="L45" s="39">
        <f t="shared" si="2"/>
        <v>250.93231546845547</v>
      </c>
    </row>
    <row r="46" spans="1:12" ht="15" x14ac:dyDescent="0.2">
      <c r="A46" s="39">
        <v>105</v>
      </c>
      <c r="B46" s="39" t="s">
        <v>1541</v>
      </c>
      <c r="C46" s="39" t="s">
        <v>1430</v>
      </c>
      <c r="D46" s="50">
        <v>1994</v>
      </c>
      <c r="E46" s="39" t="s">
        <v>27</v>
      </c>
      <c r="F46" s="39">
        <v>102</v>
      </c>
      <c r="G46" s="39">
        <v>85</v>
      </c>
      <c r="H46" s="39">
        <v>105</v>
      </c>
      <c r="I46" s="39">
        <f t="shared" si="0"/>
        <v>190</v>
      </c>
      <c r="J46" s="39">
        <v>2</v>
      </c>
      <c r="K46" s="39">
        <v>5</v>
      </c>
      <c r="L46" s="39">
        <f t="shared" si="2"/>
        <v>209.38215198391904</v>
      </c>
    </row>
    <row r="47" spans="1:12" ht="15" x14ac:dyDescent="0.2">
      <c r="A47" s="39">
        <v>105</v>
      </c>
      <c r="B47" s="39" t="s">
        <v>1542</v>
      </c>
      <c r="C47" s="39" t="s">
        <v>1131</v>
      </c>
      <c r="D47" s="50">
        <v>1980</v>
      </c>
      <c r="E47" s="39" t="s">
        <v>40</v>
      </c>
      <c r="F47" s="39">
        <v>100.8</v>
      </c>
      <c r="G47" s="39">
        <v>56</v>
      </c>
      <c r="H47" s="39">
        <v>77</v>
      </c>
      <c r="I47" s="39">
        <f t="shared" si="0"/>
        <v>133</v>
      </c>
      <c r="J47" s="39">
        <v>3</v>
      </c>
      <c r="K47" s="39">
        <v>4</v>
      </c>
      <c r="L47" s="39">
        <f t="shared" si="2"/>
        <v>147.2071053419202</v>
      </c>
    </row>
    <row r="48" spans="1:12" ht="15" x14ac:dyDescent="0.2">
      <c r="A48" s="39"/>
      <c r="B48" s="39"/>
      <c r="C48" s="39"/>
      <c r="D48" s="50"/>
      <c r="E48" s="39"/>
      <c r="F48" s="39"/>
      <c r="G48" s="39"/>
      <c r="H48" s="39"/>
      <c r="I48" s="39">
        <f t="shared" si="0"/>
        <v>0</v>
      </c>
      <c r="J48" s="39"/>
      <c r="K48" s="39"/>
      <c r="L48" s="39"/>
    </row>
    <row r="49" spans="1:12" ht="15" x14ac:dyDescent="0.2">
      <c r="A49" s="39" t="s">
        <v>281</v>
      </c>
      <c r="B49" s="39" t="s">
        <v>932</v>
      </c>
      <c r="C49" s="39" t="s">
        <v>1441</v>
      </c>
      <c r="D49" s="50">
        <v>1973</v>
      </c>
      <c r="E49" s="39" t="s">
        <v>44</v>
      </c>
      <c r="F49" s="39">
        <v>114.5</v>
      </c>
      <c r="G49" s="39">
        <v>110</v>
      </c>
      <c r="H49" s="39">
        <v>153</v>
      </c>
      <c r="I49" s="39">
        <f t="shared" si="0"/>
        <v>263</v>
      </c>
      <c r="J49" s="39">
        <v>1</v>
      </c>
      <c r="K49" s="39">
        <v>7</v>
      </c>
      <c r="L49" s="39">
        <f t="shared" si="2"/>
        <v>279.15789450405168</v>
      </c>
    </row>
    <row r="50" spans="1:12" ht="15" x14ac:dyDescent="0.2">
      <c r="A50" s="39" t="s">
        <v>281</v>
      </c>
      <c r="B50" s="39" t="s">
        <v>1543</v>
      </c>
      <c r="C50" s="39" t="s">
        <v>1131</v>
      </c>
      <c r="D50" s="50">
        <v>1987</v>
      </c>
      <c r="E50" s="39" t="s">
        <v>40</v>
      </c>
      <c r="F50" s="39">
        <v>134</v>
      </c>
      <c r="G50" s="39">
        <v>106</v>
      </c>
      <c r="H50" s="39">
        <v>130</v>
      </c>
      <c r="I50" s="39">
        <f t="shared" si="0"/>
        <v>236</v>
      </c>
      <c r="J50" s="39">
        <v>2</v>
      </c>
      <c r="K50" s="39">
        <v>5</v>
      </c>
      <c r="L50" s="39">
        <f t="shared" si="2"/>
        <v>241.54303725576756</v>
      </c>
    </row>
    <row r="51" spans="1:12" ht="15" x14ac:dyDescent="0.2">
      <c r="A51" s="16"/>
      <c r="B51" s="21"/>
      <c r="C51" s="16"/>
      <c r="D51" s="16"/>
      <c r="E51" s="21"/>
      <c r="F51" s="16"/>
      <c r="G51" s="21"/>
      <c r="H51" s="16"/>
      <c r="I51" s="21"/>
      <c r="J51" s="16"/>
      <c r="K51" s="16"/>
      <c r="L51" s="16"/>
    </row>
  </sheetData>
  <pageMargins left="0.7" right="0.7" top="0.75" bottom="0.75" header="0.3" footer="0.3"/>
  <pageSetup orientation="portrait" horizontalDpi="300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88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1585</v>
      </c>
      <c r="D1" s="23"/>
      <c r="E1" s="23"/>
      <c r="G1" s="136" t="s">
        <v>2</v>
      </c>
      <c r="H1" s="23"/>
      <c r="I1" s="23"/>
      <c r="J1" s="23" t="s">
        <v>1586</v>
      </c>
      <c r="K1" s="23"/>
      <c r="L1" s="23"/>
    </row>
    <row r="2" spans="1:12" ht="15.75" x14ac:dyDescent="0.25">
      <c r="A2" s="136" t="s">
        <v>0</v>
      </c>
      <c r="B2" s="23"/>
      <c r="C2" s="23" t="s">
        <v>638</v>
      </c>
      <c r="D2" s="23"/>
      <c r="E2" s="23"/>
      <c r="G2" s="136" t="s">
        <v>3</v>
      </c>
      <c r="H2" s="23"/>
      <c r="I2" s="23"/>
      <c r="J2" s="23" t="s">
        <v>1459</v>
      </c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55" t="s">
        <v>1554</v>
      </c>
      <c r="C5" s="50" t="s">
        <v>1429</v>
      </c>
      <c r="D5" s="62">
        <v>1994</v>
      </c>
      <c r="E5" s="55" t="s">
        <v>27</v>
      </c>
      <c r="F5" s="39">
        <v>46.7</v>
      </c>
      <c r="G5" s="39">
        <v>38</v>
      </c>
      <c r="H5" s="39">
        <v>58</v>
      </c>
      <c r="I5" s="39">
        <v>96</v>
      </c>
      <c r="J5" s="39">
        <v>1</v>
      </c>
      <c r="K5" s="39">
        <v>1</v>
      </c>
      <c r="L5" s="39">
        <f>(10)^((1.056683941)*((LOG10(F5/125.441))^2))*I5</f>
        <v>150.26422505734962</v>
      </c>
    </row>
    <row r="6" spans="1:12" ht="15" x14ac:dyDescent="0.2">
      <c r="A6" s="39">
        <v>48</v>
      </c>
      <c r="B6" s="55" t="s">
        <v>1288</v>
      </c>
      <c r="C6" s="50" t="s">
        <v>1472</v>
      </c>
      <c r="D6" s="62">
        <v>1995</v>
      </c>
      <c r="E6" s="39" t="s">
        <v>27</v>
      </c>
      <c r="F6" s="39">
        <v>46.6</v>
      </c>
      <c r="G6" s="38">
        <v>34</v>
      </c>
      <c r="H6" s="39">
        <v>48</v>
      </c>
      <c r="I6" s="39">
        <v>82</v>
      </c>
      <c r="J6" s="39">
        <v>2</v>
      </c>
      <c r="K6" s="39">
        <v>7</v>
      </c>
      <c r="L6" s="39">
        <f t="shared" ref="L6:L50" si="0">(10)^((1.056683941)*((LOG10(F6/125.441))^2))*I6</f>
        <v>128.60072490565159</v>
      </c>
    </row>
    <row r="7" spans="1:12" ht="15" x14ac:dyDescent="0.2">
      <c r="A7" s="39">
        <v>48</v>
      </c>
      <c r="B7" s="55" t="s">
        <v>1389</v>
      </c>
      <c r="C7" s="50" t="s">
        <v>1427</v>
      </c>
      <c r="D7" s="62">
        <v>1996</v>
      </c>
      <c r="E7" s="39" t="s">
        <v>27</v>
      </c>
      <c r="F7" s="39">
        <v>48.8</v>
      </c>
      <c r="G7" s="38">
        <v>29</v>
      </c>
      <c r="H7" s="39">
        <v>45</v>
      </c>
      <c r="I7" s="39">
        <v>74</v>
      </c>
      <c r="J7" s="39">
        <v>3</v>
      </c>
      <c r="K7" s="39">
        <v>5</v>
      </c>
      <c r="L7" s="39">
        <f t="shared" si="0"/>
        <v>111.39798819712065</v>
      </c>
    </row>
    <row r="8" spans="1:12" ht="15" x14ac:dyDescent="0.2">
      <c r="A8" s="39">
        <v>48</v>
      </c>
      <c r="B8" s="55" t="s">
        <v>1555</v>
      </c>
      <c r="C8" s="50" t="s">
        <v>1429</v>
      </c>
      <c r="D8" s="62">
        <v>1995</v>
      </c>
      <c r="E8" s="39" t="s">
        <v>27</v>
      </c>
      <c r="F8" s="39">
        <v>46.1</v>
      </c>
      <c r="G8" s="38">
        <v>22</v>
      </c>
      <c r="H8" s="39">
        <v>42</v>
      </c>
      <c r="I8" s="39">
        <v>64</v>
      </c>
      <c r="J8" s="39">
        <v>4</v>
      </c>
      <c r="K8" s="39">
        <v>4</v>
      </c>
      <c r="L8" s="39">
        <f t="shared" si="0"/>
        <v>101.36563364527788</v>
      </c>
    </row>
    <row r="9" spans="1:12" ht="15" x14ac:dyDescent="0.2">
      <c r="A9" s="39">
        <v>48</v>
      </c>
      <c r="B9" s="55" t="s">
        <v>1556</v>
      </c>
      <c r="C9" s="50" t="s">
        <v>1472</v>
      </c>
      <c r="D9" s="62">
        <v>1999</v>
      </c>
      <c r="E9" s="39" t="s">
        <v>27</v>
      </c>
      <c r="F9" s="39">
        <v>38.700000000000003</v>
      </c>
      <c r="G9" s="38">
        <v>23</v>
      </c>
      <c r="H9" s="39">
        <v>30</v>
      </c>
      <c r="I9" s="39">
        <v>53</v>
      </c>
      <c r="J9" s="39">
        <v>5</v>
      </c>
      <c r="K9" s="39">
        <v>3</v>
      </c>
      <c r="L9" s="39">
        <f t="shared" si="0"/>
        <v>99.978164536831045</v>
      </c>
    </row>
    <row r="10" spans="1:12" ht="15" x14ac:dyDescent="0.2">
      <c r="A10" s="60">
        <v>48</v>
      </c>
      <c r="B10" s="57" t="s">
        <v>1557</v>
      </c>
      <c r="C10" s="152" t="s">
        <v>1472</v>
      </c>
      <c r="D10" s="153">
        <v>1998</v>
      </c>
      <c r="E10" s="60" t="s">
        <v>27</v>
      </c>
      <c r="F10" s="38">
        <v>36.5</v>
      </c>
      <c r="G10" s="38">
        <v>21</v>
      </c>
      <c r="H10" s="38">
        <v>31</v>
      </c>
      <c r="I10" s="38">
        <v>52</v>
      </c>
      <c r="J10" s="38">
        <v>6</v>
      </c>
      <c r="K10" s="38">
        <v>2</v>
      </c>
      <c r="L10" s="39">
        <f t="shared" si="0"/>
        <v>104.65272663905688</v>
      </c>
    </row>
    <row r="11" spans="1:12" ht="15" x14ac:dyDescent="0.2">
      <c r="A11" s="39">
        <v>48</v>
      </c>
      <c r="B11" s="55" t="s">
        <v>1558</v>
      </c>
      <c r="C11" s="50" t="s">
        <v>1472</v>
      </c>
      <c r="D11" s="62">
        <v>1998</v>
      </c>
      <c r="E11" s="39" t="s">
        <v>27</v>
      </c>
      <c r="F11" s="39">
        <v>41.1</v>
      </c>
      <c r="G11" s="38">
        <v>17</v>
      </c>
      <c r="H11" s="39">
        <v>22</v>
      </c>
      <c r="I11" s="39">
        <v>39</v>
      </c>
      <c r="J11" s="39">
        <v>7</v>
      </c>
      <c r="K11" s="39">
        <v>1</v>
      </c>
      <c r="L11" s="39">
        <f t="shared" si="0"/>
        <v>69.057506426658009</v>
      </c>
    </row>
    <row r="12" spans="1:12" ht="15" x14ac:dyDescent="0.2">
      <c r="A12" s="39">
        <v>48</v>
      </c>
      <c r="B12" s="55" t="s">
        <v>1478</v>
      </c>
      <c r="C12" s="50" t="s">
        <v>1472</v>
      </c>
      <c r="D12" s="62">
        <v>1999</v>
      </c>
      <c r="E12" s="39" t="s">
        <v>27</v>
      </c>
      <c r="F12" s="39">
        <v>35</v>
      </c>
      <c r="G12" s="38">
        <v>17</v>
      </c>
      <c r="H12" s="39">
        <v>21</v>
      </c>
      <c r="I12" s="39">
        <v>38</v>
      </c>
      <c r="J12" s="39">
        <v>8</v>
      </c>
      <c r="K12" s="39" t="s">
        <v>935</v>
      </c>
      <c r="L12" s="39">
        <f t="shared" si="0"/>
        <v>80.266044599221544</v>
      </c>
    </row>
    <row r="13" spans="1:12" ht="15" x14ac:dyDescent="0.2">
      <c r="A13" s="39">
        <v>48</v>
      </c>
      <c r="B13" s="55" t="s">
        <v>1322</v>
      </c>
      <c r="C13" s="50" t="s">
        <v>1454</v>
      </c>
      <c r="D13" s="62">
        <v>2000</v>
      </c>
      <c r="E13" s="39" t="s">
        <v>27</v>
      </c>
      <c r="F13" s="39">
        <v>31</v>
      </c>
      <c r="G13" s="38">
        <v>16</v>
      </c>
      <c r="H13" s="39">
        <v>20</v>
      </c>
      <c r="I13" s="39">
        <v>36</v>
      </c>
      <c r="J13" s="39">
        <v>9</v>
      </c>
      <c r="K13" s="39" t="s">
        <v>935</v>
      </c>
      <c r="L13" s="39">
        <f t="shared" si="0"/>
        <v>88.25442078697381</v>
      </c>
    </row>
    <row r="14" spans="1:12" ht="15" x14ac:dyDescent="0.2">
      <c r="A14" s="39">
        <v>48</v>
      </c>
      <c r="B14" s="55" t="s">
        <v>1559</v>
      </c>
      <c r="C14" s="50" t="s">
        <v>1421</v>
      </c>
      <c r="D14" s="62">
        <v>2000</v>
      </c>
      <c r="E14" s="39" t="s">
        <v>27</v>
      </c>
      <c r="F14" s="39">
        <v>36.1</v>
      </c>
      <c r="G14" s="38">
        <v>15</v>
      </c>
      <c r="H14" s="39">
        <v>20</v>
      </c>
      <c r="I14" s="39">
        <v>35</v>
      </c>
      <c r="J14" s="39">
        <v>10</v>
      </c>
      <c r="K14" s="39" t="s">
        <v>935</v>
      </c>
      <c r="L14" s="39">
        <f t="shared" si="0"/>
        <v>71.328314968212894</v>
      </c>
    </row>
    <row r="15" spans="1:12" ht="15" x14ac:dyDescent="0.2">
      <c r="A15" s="39"/>
      <c r="B15" s="55"/>
      <c r="C15" s="50"/>
      <c r="D15" s="50"/>
      <c r="E15" s="39"/>
      <c r="F15" s="39"/>
      <c r="G15" s="38"/>
      <c r="H15" s="39"/>
      <c r="I15" s="39"/>
      <c r="J15" s="39"/>
      <c r="K15" s="39"/>
      <c r="L15" s="39"/>
    </row>
    <row r="16" spans="1:12" ht="15" x14ac:dyDescent="0.2">
      <c r="A16" s="39">
        <v>53</v>
      </c>
      <c r="B16" s="55" t="s">
        <v>1560</v>
      </c>
      <c r="C16" s="50" t="s">
        <v>1418</v>
      </c>
      <c r="D16" s="62">
        <v>1993</v>
      </c>
      <c r="E16" s="39" t="s">
        <v>36</v>
      </c>
      <c r="F16" s="39">
        <v>52.9</v>
      </c>
      <c r="G16" s="38">
        <v>54</v>
      </c>
      <c r="H16" s="39">
        <v>63</v>
      </c>
      <c r="I16" s="39">
        <v>117</v>
      </c>
      <c r="J16" s="39">
        <v>1</v>
      </c>
      <c r="K16" s="39">
        <v>7</v>
      </c>
      <c r="L16" s="39">
        <f t="shared" si="0"/>
        <v>164.72868464785765</v>
      </c>
    </row>
    <row r="17" spans="1:12" ht="15" x14ac:dyDescent="0.2">
      <c r="A17" s="39">
        <v>53</v>
      </c>
      <c r="B17" s="55" t="s">
        <v>1202</v>
      </c>
      <c r="C17" s="50" t="s">
        <v>1472</v>
      </c>
      <c r="D17" s="62">
        <v>1995</v>
      </c>
      <c r="E17" s="39" t="s">
        <v>27</v>
      </c>
      <c r="F17" s="39">
        <v>53</v>
      </c>
      <c r="G17" s="38">
        <v>39</v>
      </c>
      <c r="H17" s="39">
        <v>54</v>
      </c>
      <c r="I17" s="39">
        <v>93</v>
      </c>
      <c r="J17" s="39">
        <v>2</v>
      </c>
      <c r="K17" s="39">
        <v>5</v>
      </c>
      <c r="L17" s="39">
        <f t="shared" si="0"/>
        <v>130.74257646853653</v>
      </c>
    </row>
    <row r="18" spans="1:12" ht="15" x14ac:dyDescent="0.2">
      <c r="A18" s="39">
        <v>53</v>
      </c>
      <c r="B18" s="55" t="s">
        <v>1561</v>
      </c>
      <c r="C18" s="50" t="s">
        <v>1472</v>
      </c>
      <c r="D18" s="62">
        <v>1996</v>
      </c>
      <c r="E18" s="39" t="s">
        <v>27</v>
      </c>
      <c r="F18" s="39">
        <v>51.4</v>
      </c>
      <c r="G18" s="38">
        <v>31</v>
      </c>
      <c r="H18" s="39">
        <v>40</v>
      </c>
      <c r="I18" s="39">
        <v>71</v>
      </c>
      <c r="J18" s="39">
        <v>3</v>
      </c>
      <c r="K18" s="39">
        <v>4</v>
      </c>
      <c r="L18" s="39">
        <f t="shared" si="0"/>
        <v>102.30732069256376</v>
      </c>
    </row>
    <row r="19" spans="1:12" ht="15" x14ac:dyDescent="0.2">
      <c r="A19" s="39">
        <v>53</v>
      </c>
      <c r="B19" s="55" t="s">
        <v>1562</v>
      </c>
      <c r="C19" s="50" t="s">
        <v>1454</v>
      </c>
      <c r="D19" s="62">
        <v>1997</v>
      </c>
      <c r="E19" s="39" t="s">
        <v>27</v>
      </c>
      <c r="F19" s="39">
        <v>51.6</v>
      </c>
      <c r="G19" s="38">
        <v>25</v>
      </c>
      <c r="H19" s="39">
        <v>40</v>
      </c>
      <c r="I19" s="39">
        <v>65</v>
      </c>
      <c r="J19" s="39">
        <v>4</v>
      </c>
      <c r="K19" s="39">
        <v>3</v>
      </c>
      <c r="L19" s="39">
        <f t="shared" si="0"/>
        <v>93.364895582107408</v>
      </c>
    </row>
    <row r="20" spans="1:12" ht="15" x14ac:dyDescent="0.2">
      <c r="A20" s="39">
        <v>53</v>
      </c>
      <c r="B20" s="55" t="s">
        <v>1482</v>
      </c>
      <c r="C20" s="50" t="s">
        <v>1472</v>
      </c>
      <c r="D20" s="62">
        <v>1997</v>
      </c>
      <c r="E20" s="39" t="s">
        <v>27</v>
      </c>
      <c r="F20" s="39">
        <v>53</v>
      </c>
      <c r="G20" s="38">
        <v>24</v>
      </c>
      <c r="H20" s="39">
        <v>32</v>
      </c>
      <c r="I20" s="39">
        <v>56</v>
      </c>
      <c r="J20" s="39">
        <v>5</v>
      </c>
      <c r="K20" s="39">
        <v>2</v>
      </c>
      <c r="L20" s="39">
        <f t="shared" si="0"/>
        <v>78.72671271223706</v>
      </c>
    </row>
    <row r="21" spans="1:12" ht="15" x14ac:dyDescent="0.2">
      <c r="A21" s="39"/>
      <c r="B21" s="55"/>
      <c r="C21" s="50"/>
      <c r="D21" s="62"/>
      <c r="E21" s="39"/>
      <c r="F21" s="39"/>
      <c r="G21" s="38"/>
      <c r="H21" s="39"/>
      <c r="I21" s="39"/>
      <c r="J21" s="39"/>
      <c r="K21" s="39"/>
      <c r="L21" s="39"/>
    </row>
    <row r="22" spans="1:12" ht="15" x14ac:dyDescent="0.2">
      <c r="A22" s="39">
        <v>58</v>
      </c>
      <c r="B22" s="55" t="s">
        <v>1365</v>
      </c>
      <c r="C22" s="50" t="s">
        <v>1472</v>
      </c>
      <c r="D22" s="62">
        <v>1994</v>
      </c>
      <c r="E22" s="39" t="s">
        <v>27</v>
      </c>
      <c r="F22" s="39">
        <v>56.8</v>
      </c>
      <c r="G22" s="38">
        <v>48</v>
      </c>
      <c r="H22" s="39">
        <v>68</v>
      </c>
      <c r="I22" s="39">
        <v>116</v>
      </c>
      <c r="J22" s="39">
        <v>1</v>
      </c>
      <c r="K22" s="39">
        <v>7</v>
      </c>
      <c r="L22" s="39">
        <f t="shared" si="0"/>
        <v>154.72768601041429</v>
      </c>
    </row>
    <row r="23" spans="1:12" ht="15" x14ac:dyDescent="0.2">
      <c r="A23" s="39">
        <v>58</v>
      </c>
      <c r="B23" s="55" t="s">
        <v>1254</v>
      </c>
      <c r="C23" s="50" t="s">
        <v>1472</v>
      </c>
      <c r="D23" s="62">
        <v>1995</v>
      </c>
      <c r="E23" s="39" t="s">
        <v>27</v>
      </c>
      <c r="F23" s="39">
        <v>56.5</v>
      </c>
      <c r="G23" s="38">
        <v>41</v>
      </c>
      <c r="H23" s="39">
        <v>51</v>
      </c>
      <c r="I23" s="39">
        <v>92</v>
      </c>
      <c r="J23" s="39">
        <v>2</v>
      </c>
      <c r="K23" s="39">
        <v>5</v>
      </c>
      <c r="L23" s="39">
        <f t="shared" si="0"/>
        <v>123.19013080049757</v>
      </c>
    </row>
    <row r="24" spans="1:12" ht="15" x14ac:dyDescent="0.2">
      <c r="A24" s="39">
        <v>58</v>
      </c>
      <c r="B24" s="55" t="s">
        <v>1093</v>
      </c>
      <c r="C24" s="39" t="s">
        <v>1472</v>
      </c>
      <c r="D24" s="62">
        <v>1984</v>
      </c>
      <c r="E24" s="39" t="s">
        <v>40</v>
      </c>
      <c r="F24" s="39">
        <v>54.9</v>
      </c>
      <c r="G24" s="38">
        <v>37</v>
      </c>
      <c r="H24" s="39">
        <v>54</v>
      </c>
      <c r="I24" s="39">
        <v>91</v>
      </c>
      <c r="J24" s="39">
        <v>3</v>
      </c>
      <c r="K24" s="39">
        <v>4</v>
      </c>
      <c r="L24" s="39">
        <f t="shared" si="0"/>
        <v>124.48789135845274</v>
      </c>
    </row>
    <row r="25" spans="1:12" ht="15" x14ac:dyDescent="0.2">
      <c r="A25" s="39">
        <v>58</v>
      </c>
      <c r="B25" s="55" t="s">
        <v>1563</v>
      </c>
      <c r="C25" s="50" t="s">
        <v>1472</v>
      </c>
      <c r="D25" s="62">
        <v>1994</v>
      </c>
      <c r="E25" s="39" t="s">
        <v>27</v>
      </c>
      <c r="F25" s="39">
        <v>55.6</v>
      </c>
      <c r="G25" s="38">
        <v>29</v>
      </c>
      <c r="H25" s="39">
        <v>45</v>
      </c>
      <c r="I25" s="39">
        <v>74</v>
      </c>
      <c r="J25" s="39">
        <v>4</v>
      </c>
      <c r="K25" s="39">
        <v>3</v>
      </c>
      <c r="L25" s="39">
        <f t="shared" si="0"/>
        <v>100.27121432231051</v>
      </c>
    </row>
    <row r="26" spans="1:12" ht="15" x14ac:dyDescent="0.2">
      <c r="A26" s="39">
        <v>58</v>
      </c>
      <c r="B26" s="55" t="s">
        <v>1564</v>
      </c>
      <c r="C26" s="50" t="s">
        <v>1472</v>
      </c>
      <c r="D26" s="62">
        <v>1995</v>
      </c>
      <c r="E26" s="39" t="s">
        <v>27</v>
      </c>
      <c r="F26" s="39">
        <v>56.9</v>
      </c>
      <c r="G26" s="38">
        <v>29</v>
      </c>
      <c r="H26" s="39">
        <v>43</v>
      </c>
      <c r="I26" s="39">
        <v>72</v>
      </c>
      <c r="J26" s="39">
        <v>5</v>
      </c>
      <c r="K26" s="39">
        <v>2</v>
      </c>
      <c r="L26" s="39">
        <f t="shared" si="0"/>
        <v>95.915242862216147</v>
      </c>
    </row>
    <row r="27" spans="1:12" ht="15.75" x14ac:dyDescent="0.25">
      <c r="A27" s="39"/>
      <c r="B27" s="55"/>
      <c r="C27" s="50"/>
      <c r="D27" s="50"/>
      <c r="E27" s="39"/>
      <c r="F27" s="39"/>
      <c r="G27" s="154"/>
      <c r="H27" s="59"/>
      <c r="I27" s="39"/>
      <c r="J27" s="39"/>
      <c r="K27" s="39"/>
      <c r="L27" s="39"/>
    </row>
    <row r="28" spans="1:12" ht="15" x14ac:dyDescent="0.2">
      <c r="A28" s="39">
        <v>63</v>
      </c>
      <c r="B28" s="55" t="s">
        <v>1565</v>
      </c>
      <c r="C28" s="50" t="s">
        <v>1429</v>
      </c>
      <c r="D28" s="62">
        <v>1995</v>
      </c>
      <c r="E28" s="55" t="s">
        <v>27</v>
      </c>
      <c r="F28" s="39">
        <v>60.5</v>
      </c>
      <c r="G28" s="38">
        <v>50</v>
      </c>
      <c r="H28" s="39">
        <v>70</v>
      </c>
      <c r="I28" s="39">
        <v>120</v>
      </c>
      <c r="J28" s="39">
        <v>1</v>
      </c>
      <c r="K28" s="39">
        <v>7</v>
      </c>
      <c r="L28" s="39">
        <f t="shared" si="0"/>
        <v>153.16334860032015</v>
      </c>
    </row>
    <row r="29" spans="1:12" ht="15" x14ac:dyDescent="0.2">
      <c r="A29" s="39">
        <v>63</v>
      </c>
      <c r="B29" s="55" t="s">
        <v>1566</v>
      </c>
      <c r="C29" s="50" t="s">
        <v>1472</v>
      </c>
      <c r="D29" s="62">
        <v>1994</v>
      </c>
      <c r="E29" s="55" t="s">
        <v>27</v>
      </c>
      <c r="F29" s="39">
        <v>61.9</v>
      </c>
      <c r="G29" s="38">
        <v>32</v>
      </c>
      <c r="H29" s="39">
        <v>54</v>
      </c>
      <c r="I29" s="39">
        <v>86</v>
      </c>
      <c r="J29" s="39">
        <v>2</v>
      </c>
      <c r="K29" s="39">
        <v>5</v>
      </c>
      <c r="L29" s="39">
        <f t="shared" si="0"/>
        <v>108.12521425193383</v>
      </c>
    </row>
    <row r="30" spans="1:12" ht="15" x14ac:dyDescent="0.2">
      <c r="A30" s="39">
        <v>63</v>
      </c>
      <c r="B30" s="55" t="s">
        <v>1486</v>
      </c>
      <c r="C30" s="50" t="s">
        <v>1472</v>
      </c>
      <c r="D30" s="62">
        <v>1997</v>
      </c>
      <c r="E30" s="55" t="s">
        <v>27</v>
      </c>
      <c r="F30" s="39">
        <v>59.9</v>
      </c>
      <c r="G30" s="38">
        <v>34</v>
      </c>
      <c r="H30" s="39">
        <v>50</v>
      </c>
      <c r="I30" s="39">
        <v>84</v>
      </c>
      <c r="J30" s="39">
        <v>3</v>
      </c>
      <c r="K30" s="39">
        <v>4</v>
      </c>
      <c r="L30" s="39">
        <f t="shared" si="0"/>
        <v>107.93683063394813</v>
      </c>
    </row>
    <row r="31" spans="1:12" ht="15" x14ac:dyDescent="0.2">
      <c r="A31" s="39">
        <v>63</v>
      </c>
      <c r="B31" s="55" t="s">
        <v>617</v>
      </c>
      <c r="C31" s="50" t="s">
        <v>1427</v>
      </c>
      <c r="D31" s="62">
        <v>1955</v>
      </c>
      <c r="E31" s="39" t="s">
        <v>44</v>
      </c>
      <c r="F31" s="39">
        <v>62.9</v>
      </c>
      <c r="G31" s="38">
        <v>31</v>
      </c>
      <c r="H31" s="39">
        <v>40</v>
      </c>
      <c r="I31" s="39">
        <v>71</v>
      </c>
      <c r="J31" s="39">
        <v>4</v>
      </c>
      <c r="K31" s="39">
        <v>3</v>
      </c>
      <c r="L31" s="39">
        <f t="shared" si="0"/>
        <v>88.353973758707667</v>
      </c>
    </row>
    <row r="32" spans="1:12" ht="15" x14ac:dyDescent="0.2">
      <c r="A32" s="39"/>
      <c r="B32" s="55"/>
      <c r="C32" s="50"/>
      <c r="D32" s="62"/>
      <c r="E32" s="39"/>
      <c r="F32" s="39"/>
      <c r="G32" s="38"/>
      <c r="H32" s="39"/>
      <c r="I32" s="39"/>
      <c r="J32" s="39"/>
      <c r="K32" s="39"/>
      <c r="L32" s="39"/>
    </row>
    <row r="33" spans="1:12" ht="15" x14ac:dyDescent="0.2">
      <c r="A33" s="39">
        <v>69</v>
      </c>
      <c r="B33" s="55" t="s">
        <v>1567</v>
      </c>
      <c r="C33" s="50" t="s">
        <v>1441</v>
      </c>
      <c r="D33" s="62">
        <v>1994</v>
      </c>
      <c r="E33" s="55" t="s">
        <v>27</v>
      </c>
      <c r="F33" s="39">
        <v>68.5</v>
      </c>
      <c r="G33" s="38">
        <v>39</v>
      </c>
      <c r="H33" s="39">
        <v>55</v>
      </c>
      <c r="I33" s="39">
        <v>94</v>
      </c>
      <c r="J33" s="39">
        <v>1</v>
      </c>
      <c r="K33" s="39">
        <v>7</v>
      </c>
      <c r="L33" s="39">
        <f t="shared" si="0"/>
        <v>111.19317888726482</v>
      </c>
    </row>
    <row r="34" spans="1:12" ht="15" x14ac:dyDescent="0.2">
      <c r="A34" s="39">
        <v>69</v>
      </c>
      <c r="B34" s="55" t="s">
        <v>1341</v>
      </c>
      <c r="C34" s="50" t="s">
        <v>1472</v>
      </c>
      <c r="D34" s="62">
        <v>1995</v>
      </c>
      <c r="E34" s="55" t="s">
        <v>27</v>
      </c>
      <c r="F34" s="39">
        <v>67.599999999999994</v>
      </c>
      <c r="G34" s="38">
        <v>36</v>
      </c>
      <c r="H34" s="39">
        <v>57</v>
      </c>
      <c r="I34" s="39">
        <v>93</v>
      </c>
      <c r="J34" s="39">
        <v>2</v>
      </c>
      <c r="K34" s="39">
        <v>5</v>
      </c>
      <c r="L34" s="39">
        <f t="shared" si="0"/>
        <v>110.83006614991115</v>
      </c>
    </row>
    <row r="35" spans="1:12" ht="15" x14ac:dyDescent="0.2">
      <c r="A35" s="39">
        <v>69</v>
      </c>
      <c r="B35" s="55" t="s">
        <v>1424</v>
      </c>
      <c r="C35" s="50" t="s">
        <v>1131</v>
      </c>
      <c r="D35" s="50">
        <v>1995</v>
      </c>
      <c r="E35" s="55" t="s">
        <v>27</v>
      </c>
      <c r="F35" s="39">
        <v>67.400000000000006</v>
      </c>
      <c r="G35" s="38">
        <v>39</v>
      </c>
      <c r="H35" s="39">
        <v>47</v>
      </c>
      <c r="I35" s="39">
        <v>86</v>
      </c>
      <c r="J35" s="39">
        <v>3</v>
      </c>
      <c r="K35" s="39">
        <v>4</v>
      </c>
      <c r="L35" s="39">
        <f t="shared" si="0"/>
        <v>102.66088547243132</v>
      </c>
    </row>
    <row r="36" spans="1:12" ht="15" x14ac:dyDescent="0.2">
      <c r="A36" s="39">
        <v>69</v>
      </c>
      <c r="B36" s="55" t="s">
        <v>1487</v>
      </c>
      <c r="C36" s="50" t="s">
        <v>1472</v>
      </c>
      <c r="D36" s="62">
        <v>1999</v>
      </c>
      <c r="E36" s="55" t="s">
        <v>27</v>
      </c>
      <c r="F36" s="39">
        <v>67.099999999999994</v>
      </c>
      <c r="G36" s="38">
        <v>37</v>
      </c>
      <c r="H36" s="39">
        <v>47</v>
      </c>
      <c r="I36" s="39">
        <v>84</v>
      </c>
      <c r="J36" s="39">
        <v>4</v>
      </c>
      <c r="K36" s="39">
        <v>3</v>
      </c>
      <c r="L36" s="39">
        <f t="shared" si="0"/>
        <v>100.52970068506362</v>
      </c>
    </row>
    <row r="37" spans="1:12" ht="15" x14ac:dyDescent="0.2">
      <c r="A37" s="39">
        <v>69</v>
      </c>
      <c r="B37" s="55" t="s">
        <v>1489</v>
      </c>
      <c r="C37" s="50" t="s">
        <v>1472</v>
      </c>
      <c r="D37" s="62">
        <v>1996</v>
      </c>
      <c r="E37" s="55" t="s">
        <v>27</v>
      </c>
      <c r="F37" s="39">
        <v>65.2</v>
      </c>
      <c r="G37" s="38">
        <v>36</v>
      </c>
      <c r="H37" s="39">
        <v>45</v>
      </c>
      <c r="I37" s="39">
        <v>81</v>
      </c>
      <c r="J37" s="39">
        <v>5</v>
      </c>
      <c r="K37" s="39">
        <v>2</v>
      </c>
      <c r="L37" s="39">
        <f t="shared" si="0"/>
        <v>98.58892757738019</v>
      </c>
    </row>
    <row r="38" spans="1:12" ht="15" x14ac:dyDescent="0.2">
      <c r="A38" s="39">
        <v>69</v>
      </c>
      <c r="B38" s="55" t="s">
        <v>1568</v>
      </c>
      <c r="C38" s="50" t="s">
        <v>1418</v>
      </c>
      <c r="D38" s="62">
        <v>1998</v>
      </c>
      <c r="E38" s="39" t="s">
        <v>27</v>
      </c>
      <c r="F38" s="39">
        <v>68.900000000000006</v>
      </c>
      <c r="G38" s="80">
        <v>31</v>
      </c>
      <c r="H38" s="55">
        <v>40</v>
      </c>
      <c r="I38" s="55">
        <v>71</v>
      </c>
      <c r="J38" s="39">
        <v>6</v>
      </c>
      <c r="K38" s="39">
        <v>1</v>
      </c>
      <c r="L38" s="39">
        <f t="shared" si="0"/>
        <v>83.716541022238758</v>
      </c>
    </row>
    <row r="39" spans="1:12" ht="15.75" x14ac:dyDescent="0.25">
      <c r="A39" s="39"/>
      <c r="B39" s="55"/>
      <c r="C39" s="50"/>
      <c r="D39" s="94"/>
      <c r="E39" s="39"/>
      <c r="F39" s="39"/>
      <c r="G39" s="154"/>
      <c r="H39" s="59"/>
      <c r="I39" s="39"/>
      <c r="J39" s="39"/>
      <c r="K39" s="39"/>
      <c r="L39" s="39"/>
    </row>
    <row r="40" spans="1:12" ht="15" x14ac:dyDescent="0.2">
      <c r="A40" s="39">
        <v>75</v>
      </c>
      <c r="B40" s="55" t="s">
        <v>1569</v>
      </c>
      <c r="C40" s="50" t="s">
        <v>1472</v>
      </c>
      <c r="D40" s="62">
        <v>1993</v>
      </c>
      <c r="E40" s="39" t="s">
        <v>36</v>
      </c>
      <c r="F40" s="39">
        <v>74.7</v>
      </c>
      <c r="G40" s="38">
        <v>51</v>
      </c>
      <c r="H40" s="39">
        <v>75</v>
      </c>
      <c r="I40" s="39">
        <v>126</v>
      </c>
      <c r="J40" s="39">
        <v>1</v>
      </c>
      <c r="K40" s="39">
        <v>7</v>
      </c>
      <c r="L40" s="39">
        <f t="shared" si="0"/>
        <v>142.53506730666695</v>
      </c>
    </row>
    <row r="41" spans="1:12" ht="15" x14ac:dyDescent="0.2">
      <c r="A41" s="39">
        <v>75</v>
      </c>
      <c r="B41" s="55" t="s">
        <v>1570</v>
      </c>
      <c r="C41" s="50" t="s">
        <v>1472</v>
      </c>
      <c r="D41" s="62">
        <v>1997</v>
      </c>
      <c r="E41" s="55" t="s">
        <v>27</v>
      </c>
      <c r="F41" s="39">
        <v>73.5</v>
      </c>
      <c r="G41" s="38">
        <v>43</v>
      </c>
      <c r="H41" s="39">
        <v>61</v>
      </c>
      <c r="I41" s="39">
        <v>104</v>
      </c>
      <c r="J41" s="39">
        <v>2</v>
      </c>
      <c r="K41" s="39">
        <v>5</v>
      </c>
      <c r="L41" s="39">
        <f t="shared" si="0"/>
        <v>118.57221384258722</v>
      </c>
    </row>
    <row r="42" spans="1:12" ht="15" x14ac:dyDescent="0.2">
      <c r="A42" s="39">
        <v>75</v>
      </c>
      <c r="B42" s="55" t="s">
        <v>1571</v>
      </c>
      <c r="C42" s="50" t="s">
        <v>1430</v>
      </c>
      <c r="D42" s="62">
        <v>1995</v>
      </c>
      <c r="E42" s="55" t="s">
        <v>27</v>
      </c>
      <c r="F42" s="39">
        <v>74.7</v>
      </c>
      <c r="G42" s="38">
        <v>40</v>
      </c>
      <c r="H42" s="39">
        <v>64</v>
      </c>
      <c r="I42" s="39">
        <v>104</v>
      </c>
      <c r="J42" s="39">
        <v>3</v>
      </c>
      <c r="K42" s="39">
        <v>4</v>
      </c>
      <c r="L42" s="39">
        <f t="shared" si="0"/>
        <v>117.64799206264573</v>
      </c>
    </row>
    <row r="43" spans="1:12" ht="15" x14ac:dyDescent="0.2">
      <c r="A43" s="39">
        <v>75</v>
      </c>
      <c r="B43" s="55" t="s">
        <v>1493</v>
      </c>
      <c r="C43" s="49" t="s">
        <v>1472</v>
      </c>
      <c r="D43" s="62">
        <v>1994</v>
      </c>
      <c r="E43" s="55" t="s">
        <v>27</v>
      </c>
      <c r="F43" s="38">
        <v>74.2</v>
      </c>
      <c r="G43" s="38">
        <v>24</v>
      </c>
      <c r="H43" s="39">
        <v>44</v>
      </c>
      <c r="I43" s="39">
        <v>68</v>
      </c>
      <c r="J43" s="39">
        <v>4</v>
      </c>
      <c r="K43" s="39">
        <v>3</v>
      </c>
      <c r="L43" s="39">
        <f t="shared" si="0"/>
        <v>77.171461809028756</v>
      </c>
    </row>
    <row r="44" spans="1:12" ht="15.75" x14ac:dyDescent="0.25">
      <c r="A44" s="39"/>
      <c r="B44" s="39"/>
      <c r="C44" s="50"/>
      <c r="D44" s="94"/>
      <c r="E44" s="39"/>
      <c r="F44" s="39"/>
      <c r="G44" s="154"/>
      <c r="H44" s="59"/>
      <c r="I44" s="39"/>
      <c r="J44" s="39"/>
      <c r="K44" s="39"/>
      <c r="L44" s="39"/>
    </row>
    <row r="45" spans="1:12" ht="15" x14ac:dyDescent="0.2">
      <c r="A45" s="39" t="s">
        <v>271</v>
      </c>
      <c r="B45" s="55" t="s">
        <v>810</v>
      </c>
      <c r="C45" s="49" t="s">
        <v>1472</v>
      </c>
      <c r="D45" s="62">
        <v>1993</v>
      </c>
      <c r="E45" s="39" t="s">
        <v>36</v>
      </c>
      <c r="F45" s="39">
        <v>90.9</v>
      </c>
      <c r="G45" s="38">
        <v>67</v>
      </c>
      <c r="H45" s="39">
        <v>90</v>
      </c>
      <c r="I45" s="39">
        <v>157</v>
      </c>
      <c r="J45" s="39">
        <v>1</v>
      </c>
      <c r="K45" s="39">
        <v>7</v>
      </c>
      <c r="L45" s="39">
        <f t="shared" si="0"/>
        <v>164.65460248190243</v>
      </c>
    </row>
    <row r="46" spans="1:12" ht="15" x14ac:dyDescent="0.2">
      <c r="A46" s="39" t="s">
        <v>271</v>
      </c>
      <c r="B46" s="55" t="s">
        <v>831</v>
      </c>
      <c r="C46" s="50" t="s">
        <v>1472</v>
      </c>
      <c r="D46" s="62">
        <v>1989</v>
      </c>
      <c r="E46" s="39" t="s">
        <v>40</v>
      </c>
      <c r="F46" s="39">
        <v>85.6</v>
      </c>
      <c r="G46" s="38">
        <v>63</v>
      </c>
      <c r="H46" s="39">
        <v>81</v>
      </c>
      <c r="I46" s="39">
        <v>144</v>
      </c>
      <c r="J46" s="39">
        <v>2</v>
      </c>
      <c r="K46" s="39">
        <v>5</v>
      </c>
      <c r="L46" s="39">
        <f t="shared" si="0"/>
        <v>153.98146879138446</v>
      </c>
    </row>
    <row r="47" spans="1:12" ht="15" x14ac:dyDescent="0.2">
      <c r="A47" s="39" t="s">
        <v>271</v>
      </c>
      <c r="B47" s="55" t="s">
        <v>1192</v>
      </c>
      <c r="C47" s="50" t="s">
        <v>1535</v>
      </c>
      <c r="D47" s="62">
        <v>1995</v>
      </c>
      <c r="E47" s="55" t="s">
        <v>27</v>
      </c>
      <c r="F47" s="39">
        <v>95.6</v>
      </c>
      <c r="G47" s="38">
        <v>52</v>
      </c>
      <c r="H47" s="39">
        <v>87</v>
      </c>
      <c r="I47" s="39">
        <v>139</v>
      </c>
      <c r="J47" s="39">
        <v>3</v>
      </c>
      <c r="K47" s="39">
        <v>4</v>
      </c>
      <c r="L47" s="39">
        <f t="shared" si="0"/>
        <v>143.78827813226377</v>
      </c>
    </row>
    <row r="48" spans="1:12" ht="15" x14ac:dyDescent="0.2">
      <c r="A48" s="39" t="s">
        <v>271</v>
      </c>
      <c r="B48" s="55" t="s">
        <v>1209</v>
      </c>
      <c r="C48" s="50" t="s">
        <v>1472</v>
      </c>
      <c r="D48" s="62">
        <v>1995</v>
      </c>
      <c r="E48" s="55" t="s">
        <v>27</v>
      </c>
      <c r="F48" s="39">
        <v>76.5</v>
      </c>
      <c r="G48" s="38">
        <v>38</v>
      </c>
      <c r="H48" s="39">
        <v>63</v>
      </c>
      <c r="I48" s="39">
        <v>101</v>
      </c>
      <c r="J48" s="39">
        <v>4</v>
      </c>
      <c r="K48" s="39">
        <v>3</v>
      </c>
      <c r="L48" s="39">
        <f t="shared" si="0"/>
        <v>112.99671104699951</v>
      </c>
    </row>
    <row r="49" spans="1:12" ht="15" x14ac:dyDescent="0.2">
      <c r="A49" s="39" t="s">
        <v>271</v>
      </c>
      <c r="B49" s="55" t="s">
        <v>1495</v>
      </c>
      <c r="C49" s="50" t="s">
        <v>1472</v>
      </c>
      <c r="D49" s="62">
        <v>1994</v>
      </c>
      <c r="E49" s="55" t="s">
        <v>27</v>
      </c>
      <c r="F49" s="39">
        <v>104.6</v>
      </c>
      <c r="G49" s="38">
        <v>41</v>
      </c>
      <c r="H49" s="39">
        <v>60</v>
      </c>
      <c r="I49" s="39">
        <v>101</v>
      </c>
      <c r="J49" s="39">
        <v>5</v>
      </c>
      <c r="K49" s="39">
        <v>2</v>
      </c>
      <c r="L49" s="39">
        <f t="shared" si="0"/>
        <v>102.54175774188978</v>
      </c>
    </row>
    <row r="50" spans="1:12" ht="15" x14ac:dyDescent="0.2">
      <c r="A50" s="39" t="s">
        <v>271</v>
      </c>
      <c r="B50" s="55" t="s">
        <v>1572</v>
      </c>
      <c r="C50" s="50" t="s">
        <v>1427</v>
      </c>
      <c r="D50" s="62">
        <v>1947</v>
      </c>
      <c r="E50" s="39" t="s">
        <v>44</v>
      </c>
      <c r="F50" s="39">
        <v>90.7</v>
      </c>
      <c r="G50" s="38">
        <v>30</v>
      </c>
      <c r="H50" s="39">
        <v>36</v>
      </c>
      <c r="I50" s="39">
        <v>66</v>
      </c>
      <c r="J50" s="39">
        <v>6</v>
      </c>
      <c r="K50" s="39">
        <v>1</v>
      </c>
      <c r="L50" s="39">
        <f t="shared" si="0"/>
        <v>69.263096432932954</v>
      </c>
    </row>
    <row r="51" spans="1:12" ht="15" x14ac:dyDescent="0.2">
      <c r="A51" s="39"/>
      <c r="B51" s="39"/>
      <c r="C51" s="39"/>
      <c r="D51" s="50"/>
      <c r="E51" s="39"/>
      <c r="F51" s="39"/>
      <c r="G51" s="39"/>
      <c r="H51" s="39"/>
      <c r="I51" s="39"/>
      <c r="J51" s="39"/>
      <c r="K51" s="39"/>
      <c r="L51" s="39"/>
    </row>
    <row r="52" spans="1:12" ht="15" x14ac:dyDescent="0.2">
      <c r="A52" s="39">
        <v>56</v>
      </c>
      <c r="B52" s="55" t="s">
        <v>1425</v>
      </c>
      <c r="C52" s="50" t="s">
        <v>1421</v>
      </c>
      <c r="D52" s="62">
        <v>2001</v>
      </c>
      <c r="E52" s="39" t="s">
        <v>27</v>
      </c>
      <c r="F52" s="39">
        <v>35.1</v>
      </c>
      <c r="G52" s="80">
        <v>29</v>
      </c>
      <c r="H52" s="55">
        <v>39</v>
      </c>
      <c r="I52" s="55">
        <v>68</v>
      </c>
      <c r="J52" s="39">
        <v>1</v>
      </c>
      <c r="K52" s="39">
        <v>7</v>
      </c>
      <c r="L52" s="39">
        <f>(10)^((0.784780654)*((LOG10(F52/173.961))^2))*I52</f>
        <v>162.83041736708475</v>
      </c>
    </row>
    <row r="53" spans="1:12" ht="15" x14ac:dyDescent="0.2">
      <c r="A53" s="60">
        <v>56</v>
      </c>
      <c r="B53" s="57" t="s">
        <v>1392</v>
      </c>
      <c r="C53" s="152" t="s">
        <v>1454</v>
      </c>
      <c r="D53" s="153">
        <v>1999</v>
      </c>
      <c r="E53" s="60" t="s">
        <v>27</v>
      </c>
      <c r="F53" s="38">
        <v>32.6</v>
      </c>
      <c r="G53" s="80">
        <v>24</v>
      </c>
      <c r="H53" s="80">
        <v>28</v>
      </c>
      <c r="I53" s="80">
        <v>52</v>
      </c>
      <c r="J53" s="38">
        <v>2</v>
      </c>
      <c r="K53" s="38">
        <v>5</v>
      </c>
      <c r="L53" s="39">
        <f t="shared" ref="L53:L87" si="1">(10)^((0.784780654)*((LOG10(F53/173.961))^2))*I53</f>
        <v>135.22284492872097</v>
      </c>
    </row>
    <row r="54" spans="1:12" ht="15" x14ac:dyDescent="0.2">
      <c r="A54" s="39">
        <v>56</v>
      </c>
      <c r="B54" s="55" t="s">
        <v>1426</v>
      </c>
      <c r="C54" s="50" t="s">
        <v>1421</v>
      </c>
      <c r="D54" s="50">
        <v>2002</v>
      </c>
      <c r="E54" s="39" t="s">
        <v>27</v>
      </c>
      <c r="F54" s="39">
        <v>27.2</v>
      </c>
      <c r="G54" s="80">
        <v>19</v>
      </c>
      <c r="H54" s="55">
        <v>27</v>
      </c>
      <c r="I54" s="55">
        <v>46</v>
      </c>
      <c r="J54" s="39">
        <v>3</v>
      </c>
      <c r="K54" s="39">
        <v>4</v>
      </c>
      <c r="L54" s="39">
        <f t="shared" si="1"/>
        <v>148.7413037341781</v>
      </c>
    </row>
    <row r="55" spans="1:12" ht="15" x14ac:dyDescent="0.2">
      <c r="A55" s="39">
        <v>56</v>
      </c>
      <c r="B55" s="55" t="s">
        <v>1496</v>
      </c>
      <c r="C55" s="50" t="s">
        <v>1472</v>
      </c>
      <c r="D55" s="62">
        <v>1999</v>
      </c>
      <c r="E55" s="39" t="s">
        <v>27</v>
      </c>
      <c r="F55" s="39">
        <v>38.200000000000003</v>
      </c>
      <c r="G55" s="80">
        <v>19</v>
      </c>
      <c r="H55" s="55">
        <v>26</v>
      </c>
      <c r="I55" s="55">
        <v>45</v>
      </c>
      <c r="J55" s="39">
        <v>4</v>
      </c>
      <c r="K55" s="39">
        <v>3</v>
      </c>
      <c r="L55" s="39">
        <f t="shared" si="1"/>
        <v>98.490800814687134</v>
      </c>
    </row>
    <row r="56" spans="1:12" ht="15" x14ac:dyDescent="0.2">
      <c r="A56" s="39">
        <v>56</v>
      </c>
      <c r="B56" s="55" t="s">
        <v>1573</v>
      </c>
      <c r="C56" s="50" t="s">
        <v>1421</v>
      </c>
      <c r="D56" s="62">
        <v>1997</v>
      </c>
      <c r="E56" s="39" t="s">
        <v>27</v>
      </c>
      <c r="F56" s="39">
        <v>35.9</v>
      </c>
      <c r="G56" s="80">
        <v>16</v>
      </c>
      <c r="H56" s="55">
        <v>22</v>
      </c>
      <c r="I56" s="55">
        <v>38</v>
      </c>
      <c r="J56" s="39">
        <v>5</v>
      </c>
      <c r="K56" s="39">
        <v>2</v>
      </c>
      <c r="L56" s="39">
        <f t="shared" si="1"/>
        <v>88.798720513340243</v>
      </c>
    </row>
    <row r="57" spans="1:12" ht="15.75" x14ac:dyDescent="0.25">
      <c r="A57" s="39"/>
      <c r="B57" s="55"/>
      <c r="C57" s="50"/>
      <c r="D57" s="62"/>
      <c r="E57" s="39"/>
      <c r="F57" s="39"/>
      <c r="G57" s="154"/>
      <c r="H57" s="59"/>
      <c r="I57" s="39"/>
      <c r="J57" s="39"/>
      <c r="K57" s="39"/>
      <c r="L57" s="39"/>
    </row>
    <row r="58" spans="1:12" ht="15" x14ac:dyDescent="0.2">
      <c r="A58" s="39">
        <v>62</v>
      </c>
      <c r="B58" s="55" t="s">
        <v>74</v>
      </c>
      <c r="C58" s="50" t="s">
        <v>1427</v>
      </c>
      <c r="D58" s="62">
        <v>1992</v>
      </c>
      <c r="E58" s="39" t="s">
        <v>36</v>
      </c>
      <c r="F58" s="39">
        <v>62</v>
      </c>
      <c r="G58" s="80">
        <v>92</v>
      </c>
      <c r="H58" s="55">
        <v>115</v>
      </c>
      <c r="I58" s="55">
        <v>207</v>
      </c>
      <c r="J58" s="39">
        <v>1</v>
      </c>
      <c r="K58" s="39">
        <v>7</v>
      </c>
      <c r="L58" s="39">
        <f t="shared" si="1"/>
        <v>297.52351714213449</v>
      </c>
    </row>
    <row r="59" spans="1:12" ht="15" x14ac:dyDescent="0.2">
      <c r="A59" s="39">
        <v>62</v>
      </c>
      <c r="B59" s="55" t="s">
        <v>1243</v>
      </c>
      <c r="C59" s="50" t="s">
        <v>1418</v>
      </c>
      <c r="D59" s="62">
        <v>1996</v>
      </c>
      <c r="E59" s="39" t="s">
        <v>27</v>
      </c>
      <c r="F59" s="39">
        <v>61.2</v>
      </c>
      <c r="G59" s="80">
        <v>45</v>
      </c>
      <c r="H59" s="55">
        <v>61</v>
      </c>
      <c r="I59" s="55">
        <v>106</v>
      </c>
      <c r="J59" s="39">
        <v>2</v>
      </c>
      <c r="K59" s="39">
        <v>5</v>
      </c>
      <c r="L59" s="39">
        <f t="shared" si="1"/>
        <v>153.7617623368738</v>
      </c>
    </row>
    <row r="60" spans="1:12" ht="15" x14ac:dyDescent="0.2">
      <c r="A60" s="39">
        <v>62</v>
      </c>
      <c r="B60" s="55" t="s">
        <v>1574</v>
      </c>
      <c r="C60" s="50" t="s">
        <v>1454</v>
      </c>
      <c r="D60" s="62">
        <v>1997</v>
      </c>
      <c r="E60" s="39" t="s">
        <v>27</v>
      </c>
      <c r="F60" s="39">
        <v>59.3</v>
      </c>
      <c r="G60" s="80">
        <v>43</v>
      </c>
      <c r="H60" s="55">
        <v>62</v>
      </c>
      <c r="I60" s="55">
        <v>105</v>
      </c>
      <c r="J60" s="39">
        <v>3</v>
      </c>
      <c r="K60" s="39">
        <v>4</v>
      </c>
      <c r="L60" s="39">
        <f t="shared" si="1"/>
        <v>155.82337056491161</v>
      </c>
    </row>
    <row r="61" spans="1:12" ht="15" x14ac:dyDescent="0.2">
      <c r="A61" s="39">
        <v>62</v>
      </c>
      <c r="B61" s="55" t="s">
        <v>1575</v>
      </c>
      <c r="C61" s="50" t="s">
        <v>1472</v>
      </c>
      <c r="D61" s="62">
        <v>1996</v>
      </c>
      <c r="E61" s="39" t="s">
        <v>27</v>
      </c>
      <c r="F61" s="39">
        <v>61.4</v>
      </c>
      <c r="G61" s="80">
        <v>41</v>
      </c>
      <c r="H61" s="55">
        <v>53</v>
      </c>
      <c r="I61" s="55">
        <v>94</v>
      </c>
      <c r="J61" s="39">
        <v>4</v>
      </c>
      <c r="K61" s="39">
        <v>3</v>
      </c>
      <c r="L61" s="39">
        <f t="shared" si="1"/>
        <v>136.03882977970542</v>
      </c>
    </row>
    <row r="62" spans="1:12" ht="15" x14ac:dyDescent="0.2">
      <c r="A62" s="39">
        <v>62</v>
      </c>
      <c r="B62" s="55" t="s">
        <v>1176</v>
      </c>
      <c r="C62" s="50" t="s">
        <v>1427</v>
      </c>
      <c r="D62" s="62">
        <v>1998</v>
      </c>
      <c r="E62" s="39" t="s">
        <v>27</v>
      </c>
      <c r="F62" s="39">
        <v>59.4</v>
      </c>
      <c r="G62" s="80">
        <v>30</v>
      </c>
      <c r="H62" s="55">
        <v>38</v>
      </c>
      <c r="I62" s="55">
        <v>68</v>
      </c>
      <c r="J62" s="39">
        <v>5</v>
      </c>
      <c r="K62" s="39">
        <v>2</v>
      </c>
      <c r="L62" s="39">
        <f t="shared" si="1"/>
        <v>100.7896202285914</v>
      </c>
    </row>
    <row r="63" spans="1:12" ht="15.75" x14ac:dyDescent="0.25">
      <c r="A63" s="39"/>
      <c r="B63" s="55"/>
      <c r="C63" s="50"/>
      <c r="D63" s="62"/>
      <c r="E63" s="39"/>
      <c r="F63" s="39"/>
      <c r="G63" s="154"/>
      <c r="H63" s="59"/>
      <c r="I63" s="39"/>
      <c r="J63" s="39"/>
      <c r="K63" s="39"/>
      <c r="L63" s="39"/>
    </row>
    <row r="64" spans="1:12" ht="15" x14ac:dyDescent="0.2">
      <c r="A64" s="39">
        <v>69</v>
      </c>
      <c r="B64" s="55" t="s">
        <v>1576</v>
      </c>
      <c r="C64" s="50" t="s">
        <v>1472</v>
      </c>
      <c r="D64" s="62">
        <v>1993</v>
      </c>
      <c r="E64" s="39" t="s">
        <v>36</v>
      </c>
      <c r="F64" s="39">
        <v>68</v>
      </c>
      <c r="G64" s="80">
        <v>65</v>
      </c>
      <c r="H64" s="55">
        <v>100</v>
      </c>
      <c r="I64" s="55">
        <v>165</v>
      </c>
      <c r="J64" s="39">
        <v>1</v>
      </c>
      <c r="K64" s="39">
        <v>7</v>
      </c>
      <c r="L64" s="39">
        <f t="shared" si="1"/>
        <v>222.8872166040515</v>
      </c>
    </row>
    <row r="65" spans="1:12" ht="15" x14ac:dyDescent="0.2">
      <c r="A65" s="39">
        <v>69</v>
      </c>
      <c r="B65" s="55" t="s">
        <v>68</v>
      </c>
      <c r="C65" s="50" t="s">
        <v>1427</v>
      </c>
      <c r="D65" s="62">
        <v>1995</v>
      </c>
      <c r="E65" s="39" t="s">
        <v>27</v>
      </c>
      <c r="F65" s="39">
        <v>63.1</v>
      </c>
      <c r="G65" s="80">
        <v>65</v>
      </c>
      <c r="H65" s="55">
        <v>91</v>
      </c>
      <c r="I65" s="55">
        <v>156</v>
      </c>
      <c r="J65" s="39">
        <v>2</v>
      </c>
      <c r="K65" s="39">
        <v>5</v>
      </c>
      <c r="L65" s="39">
        <f t="shared" si="1"/>
        <v>221.48793778982795</v>
      </c>
    </row>
    <row r="66" spans="1:12" ht="15" x14ac:dyDescent="0.2">
      <c r="A66" s="39">
        <v>69</v>
      </c>
      <c r="B66" s="55" t="s">
        <v>1498</v>
      </c>
      <c r="C66" s="50" t="s">
        <v>1418</v>
      </c>
      <c r="D66" s="62">
        <v>1993</v>
      </c>
      <c r="E66" s="39" t="s">
        <v>36</v>
      </c>
      <c r="F66" s="39">
        <v>66.400000000000006</v>
      </c>
      <c r="G66" s="80">
        <v>63</v>
      </c>
      <c r="H66" s="55">
        <v>85</v>
      </c>
      <c r="I66" s="55">
        <v>148</v>
      </c>
      <c r="J66" s="39">
        <v>3</v>
      </c>
      <c r="K66" s="39">
        <v>4</v>
      </c>
      <c r="L66" s="39">
        <f t="shared" si="1"/>
        <v>203.03363905713016</v>
      </c>
    </row>
    <row r="67" spans="1:12" ht="15" x14ac:dyDescent="0.2">
      <c r="A67" s="39">
        <v>69</v>
      </c>
      <c r="B67" s="55" t="s">
        <v>1432</v>
      </c>
      <c r="C67" s="50" t="s">
        <v>1131</v>
      </c>
      <c r="D67" s="62">
        <v>1995</v>
      </c>
      <c r="E67" s="39" t="s">
        <v>27</v>
      </c>
      <c r="F67" s="39">
        <v>67.400000000000006</v>
      </c>
      <c r="G67" s="80">
        <v>58</v>
      </c>
      <c r="H67" s="55">
        <v>78</v>
      </c>
      <c r="I67" s="55">
        <v>136</v>
      </c>
      <c r="J67" s="39">
        <v>4</v>
      </c>
      <c r="K67" s="39">
        <v>3</v>
      </c>
      <c r="L67" s="39">
        <f t="shared" si="1"/>
        <v>184.76352693521557</v>
      </c>
    </row>
    <row r="68" spans="1:12" ht="15" x14ac:dyDescent="0.2">
      <c r="A68" s="39">
        <v>69</v>
      </c>
      <c r="B68" s="55" t="s">
        <v>1577</v>
      </c>
      <c r="C68" s="50" t="s">
        <v>1418</v>
      </c>
      <c r="D68" s="62">
        <v>1994</v>
      </c>
      <c r="E68" s="39" t="s">
        <v>27</v>
      </c>
      <c r="F68" s="39">
        <v>68.900000000000006</v>
      </c>
      <c r="G68" s="55">
        <v>50</v>
      </c>
      <c r="H68" s="55">
        <v>85</v>
      </c>
      <c r="I68" s="55">
        <v>135</v>
      </c>
      <c r="J68" s="39">
        <v>5</v>
      </c>
      <c r="K68" s="39">
        <v>2</v>
      </c>
      <c r="L68" s="39">
        <f t="shared" si="1"/>
        <v>180.84408659447047</v>
      </c>
    </row>
    <row r="69" spans="1:12" ht="15" x14ac:dyDescent="0.2">
      <c r="A69" s="39">
        <v>69</v>
      </c>
      <c r="B69" s="55" t="s">
        <v>1578</v>
      </c>
      <c r="C69" s="50" t="s">
        <v>1434</v>
      </c>
      <c r="D69" s="62">
        <v>1996</v>
      </c>
      <c r="E69" s="39" t="s">
        <v>27</v>
      </c>
      <c r="F69" s="39">
        <v>65.599999999999994</v>
      </c>
      <c r="G69" s="55">
        <v>46</v>
      </c>
      <c r="H69" s="55">
        <v>62</v>
      </c>
      <c r="I69" s="55">
        <v>108</v>
      </c>
      <c r="J69" s="39">
        <v>6</v>
      </c>
      <c r="K69" s="39">
        <v>1</v>
      </c>
      <c r="L69" s="39">
        <f t="shared" si="1"/>
        <v>149.35091123255302</v>
      </c>
    </row>
    <row r="70" spans="1:12" ht="15" x14ac:dyDescent="0.2">
      <c r="A70" s="39">
        <v>69</v>
      </c>
      <c r="B70" s="55" t="s">
        <v>1499</v>
      </c>
      <c r="C70" s="50" t="s">
        <v>1472</v>
      </c>
      <c r="D70" s="62">
        <v>1998</v>
      </c>
      <c r="E70" s="39" t="s">
        <v>27</v>
      </c>
      <c r="F70" s="39">
        <v>65.599999999999994</v>
      </c>
      <c r="G70" s="55">
        <v>30</v>
      </c>
      <c r="H70" s="55">
        <v>43</v>
      </c>
      <c r="I70" s="55">
        <v>73</v>
      </c>
      <c r="J70" s="39">
        <v>7</v>
      </c>
      <c r="K70" s="39" t="s">
        <v>935</v>
      </c>
      <c r="L70" s="39">
        <f t="shared" si="1"/>
        <v>100.95015296274417</v>
      </c>
    </row>
    <row r="71" spans="1:12" ht="15" x14ac:dyDescent="0.2">
      <c r="A71" s="39">
        <v>69</v>
      </c>
      <c r="B71" s="55" t="s">
        <v>1579</v>
      </c>
      <c r="C71" s="50" t="s">
        <v>1472</v>
      </c>
      <c r="D71" s="62">
        <v>1997</v>
      </c>
      <c r="E71" s="39" t="s">
        <v>27</v>
      </c>
      <c r="F71" s="39">
        <v>65.5</v>
      </c>
      <c r="G71" s="55">
        <v>27</v>
      </c>
      <c r="H71" s="55">
        <v>43</v>
      </c>
      <c r="I71" s="55">
        <v>70</v>
      </c>
      <c r="J71" s="39">
        <v>8</v>
      </c>
      <c r="K71" s="39" t="s">
        <v>935</v>
      </c>
      <c r="L71" s="39">
        <f t="shared" si="1"/>
        <v>96.899815852569844</v>
      </c>
    </row>
    <row r="72" spans="1:12" ht="15" x14ac:dyDescent="0.2">
      <c r="A72" s="39">
        <v>69</v>
      </c>
      <c r="B72" s="55" t="s">
        <v>1580</v>
      </c>
      <c r="C72" s="50" t="s">
        <v>1430</v>
      </c>
      <c r="D72" s="62">
        <v>1995</v>
      </c>
      <c r="E72" s="39" t="s">
        <v>27</v>
      </c>
      <c r="F72" s="39">
        <v>66.7</v>
      </c>
      <c r="G72" s="55">
        <v>43</v>
      </c>
      <c r="H72" s="55" t="s">
        <v>935</v>
      </c>
      <c r="I72" s="55" t="s">
        <v>935</v>
      </c>
      <c r="J72" s="39" t="s">
        <v>935</v>
      </c>
      <c r="K72" s="39" t="s">
        <v>935</v>
      </c>
      <c r="L72" s="39" t="s">
        <v>935</v>
      </c>
    </row>
    <row r="73" spans="1:12" ht="15.75" x14ac:dyDescent="0.25">
      <c r="A73" s="39"/>
      <c r="B73" s="55"/>
      <c r="C73" s="50"/>
      <c r="D73" s="62"/>
      <c r="E73" s="39"/>
      <c r="F73" s="39"/>
      <c r="G73" s="154"/>
      <c r="H73" s="59"/>
      <c r="I73" s="39"/>
      <c r="J73" s="39"/>
      <c r="K73" s="39"/>
      <c r="L73" s="39"/>
    </row>
    <row r="74" spans="1:12" ht="15" x14ac:dyDescent="0.2">
      <c r="A74" s="39">
        <v>77</v>
      </c>
      <c r="B74" s="55" t="s">
        <v>1189</v>
      </c>
      <c r="C74" s="50" t="s">
        <v>1434</v>
      </c>
      <c r="D74" s="62">
        <v>1997</v>
      </c>
      <c r="E74" s="39" t="s">
        <v>27</v>
      </c>
      <c r="F74" s="39">
        <v>76.599999999999994</v>
      </c>
      <c r="G74" s="80">
        <v>88</v>
      </c>
      <c r="H74" s="55">
        <v>108</v>
      </c>
      <c r="I74" s="55">
        <v>196</v>
      </c>
      <c r="J74" s="39">
        <v>1</v>
      </c>
      <c r="K74" s="39">
        <v>7</v>
      </c>
      <c r="L74" s="39">
        <f t="shared" si="1"/>
        <v>246.5135216864501</v>
      </c>
    </row>
    <row r="75" spans="1:12" ht="15" x14ac:dyDescent="0.2">
      <c r="A75" s="39">
        <v>77</v>
      </c>
      <c r="B75" s="55" t="s">
        <v>1224</v>
      </c>
      <c r="C75" s="50" t="s">
        <v>1434</v>
      </c>
      <c r="D75" s="62">
        <v>1993</v>
      </c>
      <c r="E75" s="39" t="s">
        <v>36</v>
      </c>
      <c r="F75" s="39">
        <v>74.5</v>
      </c>
      <c r="G75" s="80">
        <v>70</v>
      </c>
      <c r="H75" s="55">
        <v>100</v>
      </c>
      <c r="I75" s="55">
        <v>170</v>
      </c>
      <c r="J75" s="39">
        <v>2</v>
      </c>
      <c r="K75" s="39">
        <v>5</v>
      </c>
      <c r="L75" s="39">
        <f t="shared" si="1"/>
        <v>217.21903326303331</v>
      </c>
    </row>
    <row r="76" spans="1:12" ht="15" x14ac:dyDescent="0.2">
      <c r="A76" s="39">
        <v>77</v>
      </c>
      <c r="B76" s="55" t="s">
        <v>1367</v>
      </c>
      <c r="C76" s="50" t="s">
        <v>1472</v>
      </c>
      <c r="D76" s="62">
        <v>1994</v>
      </c>
      <c r="E76" s="39" t="s">
        <v>27</v>
      </c>
      <c r="F76" s="39">
        <v>73.599999999999994</v>
      </c>
      <c r="G76" s="80">
        <v>61</v>
      </c>
      <c r="H76" s="55">
        <v>105</v>
      </c>
      <c r="I76" s="55">
        <v>166</v>
      </c>
      <c r="J76" s="39">
        <v>3</v>
      </c>
      <c r="K76" s="39">
        <v>4</v>
      </c>
      <c r="L76" s="39">
        <f t="shared" si="1"/>
        <v>213.61423393412454</v>
      </c>
    </row>
    <row r="77" spans="1:12" ht="15" x14ac:dyDescent="0.2">
      <c r="A77" s="39">
        <v>77</v>
      </c>
      <c r="B77" s="55" t="s">
        <v>1581</v>
      </c>
      <c r="C77" s="50" t="s">
        <v>1472</v>
      </c>
      <c r="D77" s="62">
        <v>1996</v>
      </c>
      <c r="E77" s="39" t="s">
        <v>27</v>
      </c>
      <c r="F77" s="39">
        <v>72.400000000000006</v>
      </c>
      <c r="G77" s="80">
        <v>41</v>
      </c>
      <c r="H77" s="55">
        <v>58</v>
      </c>
      <c r="I77" s="55">
        <v>99</v>
      </c>
      <c r="J77" s="39">
        <v>4</v>
      </c>
      <c r="K77" s="39">
        <v>3</v>
      </c>
      <c r="L77" s="39">
        <f t="shared" si="1"/>
        <v>128.64217484360202</v>
      </c>
    </row>
    <row r="78" spans="1:12" ht="15" x14ac:dyDescent="0.2">
      <c r="A78" s="39">
        <v>77</v>
      </c>
      <c r="B78" s="55" t="s">
        <v>1582</v>
      </c>
      <c r="C78" s="50" t="s">
        <v>1472</v>
      </c>
      <c r="D78" s="62">
        <v>1995</v>
      </c>
      <c r="E78" s="39" t="s">
        <v>27</v>
      </c>
      <c r="F78" s="39">
        <v>70.400000000000006</v>
      </c>
      <c r="G78" s="80">
        <v>40</v>
      </c>
      <c r="H78" s="55">
        <v>57</v>
      </c>
      <c r="I78" s="55">
        <v>97</v>
      </c>
      <c r="J78" s="39">
        <v>5</v>
      </c>
      <c r="K78" s="39">
        <v>2</v>
      </c>
      <c r="L78" s="39">
        <f t="shared" si="1"/>
        <v>128.20525929914047</v>
      </c>
    </row>
    <row r="79" spans="1:12" ht="15.75" x14ac:dyDescent="0.25">
      <c r="A79" s="39"/>
      <c r="B79" s="55"/>
      <c r="C79" s="49"/>
      <c r="D79" s="62"/>
      <c r="E79" s="39"/>
      <c r="F79" s="39"/>
      <c r="G79" s="154"/>
      <c r="H79" s="59"/>
      <c r="I79" s="39"/>
      <c r="J79" s="39"/>
      <c r="K79" s="39"/>
      <c r="L79" s="39"/>
    </row>
    <row r="80" spans="1:12" ht="15" x14ac:dyDescent="0.2">
      <c r="A80" s="39">
        <v>85</v>
      </c>
      <c r="B80" s="55" t="s">
        <v>1583</v>
      </c>
      <c r="C80" s="50" t="s">
        <v>1430</v>
      </c>
      <c r="D80" s="62">
        <v>1994</v>
      </c>
      <c r="E80" s="39" t="s">
        <v>27</v>
      </c>
      <c r="F80" s="39">
        <v>83</v>
      </c>
      <c r="G80" s="80">
        <v>74</v>
      </c>
      <c r="H80" s="55">
        <v>100</v>
      </c>
      <c r="I80" s="55">
        <v>174</v>
      </c>
      <c r="J80" s="39">
        <v>1</v>
      </c>
      <c r="K80" s="39">
        <v>7</v>
      </c>
      <c r="L80" s="39">
        <f t="shared" si="1"/>
        <v>209.7018559789455</v>
      </c>
    </row>
    <row r="81" spans="1:12" ht="15.75" x14ac:dyDescent="0.25">
      <c r="A81" s="39"/>
      <c r="B81" s="55"/>
      <c r="C81" s="50"/>
      <c r="D81" s="62"/>
      <c r="E81" s="39"/>
      <c r="F81" s="39"/>
      <c r="G81" s="154"/>
      <c r="H81" s="59"/>
      <c r="I81" s="39"/>
      <c r="J81" s="39"/>
      <c r="K81" s="39"/>
      <c r="L81" s="39"/>
    </row>
    <row r="82" spans="1:12" ht="15" x14ac:dyDescent="0.2">
      <c r="A82" s="39">
        <v>94</v>
      </c>
      <c r="B82" s="55" t="s">
        <v>1370</v>
      </c>
      <c r="C82" s="50" t="s">
        <v>1472</v>
      </c>
      <c r="D82" s="62">
        <v>1991</v>
      </c>
      <c r="E82" s="39" t="s">
        <v>36</v>
      </c>
      <c r="F82" s="39">
        <v>87.5</v>
      </c>
      <c r="G82" s="80">
        <v>105</v>
      </c>
      <c r="H82" s="55">
        <v>148</v>
      </c>
      <c r="I82" s="55">
        <v>253</v>
      </c>
      <c r="J82" s="39">
        <v>1</v>
      </c>
      <c r="K82" s="39">
        <v>7</v>
      </c>
      <c r="L82" s="39">
        <f t="shared" si="1"/>
        <v>297.18024410190213</v>
      </c>
    </row>
    <row r="83" spans="1:12" ht="15.75" x14ac:dyDescent="0.25">
      <c r="A83" s="39"/>
      <c r="B83" s="55"/>
      <c r="C83" s="50"/>
      <c r="D83" s="62"/>
      <c r="E83" s="39"/>
      <c r="F83" s="39"/>
      <c r="G83" s="154"/>
      <c r="H83" s="59"/>
      <c r="I83" s="39"/>
      <c r="J83" s="39"/>
      <c r="K83" s="39"/>
      <c r="L83" s="39"/>
    </row>
    <row r="84" spans="1:12" ht="15" x14ac:dyDescent="0.2">
      <c r="A84" s="39">
        <v>105</v>
      </c>
      <c r="B84" s="55" t="s">
        <v>848</v>
      </c>
      <c r="C84" s="50" t="s">
        <v>1418</v>
      </c>
      <c r="D84" s="62">
        <v>1991</v>
      </c>
      <c r="E84" s="39" t="s">
        <v>36</v>
      </c>
      <c r="F84" s="39">
        <v>104.4</v>
      </c>
      <c r="G84" s="80">
        <v>110</v>
      </c>
      <c r="H84" s="55">
        <v>140</v>
      </c>
      <c r="I84" s="55">
        <v>250</v>
      </c>
      <c r="J84" s="39">
        <v>1</v>
      </c>
      <c r="K84" s="39">
        <v>7</v>
      </c>
      <c r="L84" s="39">
        <f t="shared" si="1"/>
        <v>273.23137206552127</v>
      </c>
    </row>
    <row r="85" spans="1:12" ht="15.75" x14ac:dyDescent="0.25">
      <c r="A85" s="39"/>
      <c r="B85" s="55"/>
      <c r="C85" s="50"/>
      <c r="D85" s="62"/>
      <c r="E85" s="39"/>
      <c r="F85" s="39"/>
      <c r="G85" s="154"/>
      <c r="H85" s="59"/>
      <c r="I85" s="39"/>
      <c r="J85" s="39"/>
      <c r="K85" s="39"/>
      <c r="L85" s="39"/>
    </row>
    <row r="86" spans="1:12" ht="15" x14ac:dyDescent="0.2">
      <c r="A86" s="39" t="s">
        <v>281</v>
      </c>
      <c r="B86" s="55" t="s">
        <v>839</v>
      </c>
      <c r="C86" s="50" t="s">
        <v>1434</v>
      </c>
      <c r="D86" s="62">
        <v>1990</v>
      </c>
      <c r="E86" s="39" t="s">
        <v>40</v>
      </c>
      <c r="F86" s="39">
        <v>114.8</v>
      </c>
      <c r="G86" s="38">
        <v>85</v>
      </c>
      <c r="H86" s="39">
        <v>114</v>
      </c>
      <c r="I86" s="39">
        <v>199</v>
      </c>
      <c r="J86" s="39">
        <v>1</v>
      </c>
      <c r="K86" s="39">
        <v>7</v>
      </c>
      <c r="L86" s="39">
        <f t="shared" si="1"/>
        <v>211.06890717606791</v>
      </c>
    </row>
    <row r="87" spans="1:12" ht="15" x14ac:dyDescent="0.2">
      <c r="A87" s="39" t="s">
        <v>281</v>
      </c>
      <c r="B87" s="55" t="s">
        <v>1584</v>
      </c>
      <c r="C87" s="50" t="s">
        <v>1441</v>
      </c>
      <c r="D87" s="62">
        <v>1993</v>
      </c>
      <c r="E87" s="39" t="s">
        <v>36</v>
      </c>
      <c r="F87" s="39">
        <v>124</v>
      </c>
      <c r="G87" s="80">
        <v>73</v>
      </c>
      <c r="H87" s="55">
        <v>111</v>
      </c>
      <c r="I87" s="55">
        <v>184</v>
      </c>
      <c r="J87" s="39">
        <v>2</v>
      </c>
      <c r="K87" s="39">
        <v>5</v>
      </c>
      <c r="L87" s="39">
        <f t="shared" si="1"/>
        <v>191.33002100053275</v>
      </c>
    </row>
    <row r="88" spans="1:12" ht="15" x14ac:dyDescent="0.2">
      <c r="A88" s="16"/>
      <c r="B88" s="21"/>
      <c r="C88" s="16"/>
      <c r="D88" s="16"/>
      <c r="E88" s="21"/>
      <c r="F88" s="16"/>
      <c r="G88" s="21"/>
      <c r="H88" s="16"/>
      <c r="I88" s="21"/>
      <c r="J88" s="16"/>
      <c r="K88" s="16"/>
      <c r="L88" s="16"/>
    </row>
  </sheetData>
  <pageMargins left="0.25" right="0.25" top="0.25" bottom="0.25" header="0.3" footer="0.3"/>
  <pageSetup orientation="landscape" horizontalDpi="300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16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  <col min="14" max="17" width="9.140625" style="156"/>
  </cols>
  <sheetData>
    <row r="1" spans="1:14" ht="15.75" x14ac:dyDescent="0.25">
      <c r="A1" s="136" t="s">
        <v>705</v>
      </c>
      <c r="B1" s="23"/>
      <c r="C1" s="23" t="s">
        <v>722</v>
      </c>
      <c r="D1" s="23"/>
      <c r="E1" s="23"/>
      <c r="G1" s="136" t="s">
        <v>2</v>
      </c>
      <c r="H1" s="23"/>
      <c r="I1" s="23"/>
      <c r="J1" s="23" t="s">
        <v>607</v>
      </c>
      <c r="K1" s="23"/>
      <c r="L1" s="23"/>
    </row>
    <row r="2" spans="1:14" ht="15.75" x14ac:dyDescent="0.25">
      <c r="A2" s="136" t="s">
        <v>0</v>
      </c>
      <c r="B2" s="23"/>
      <c r="C2" s="23" t="s">
        <v>79</v>
      </c>
      <c r="D2" s="23"/>
      <c r="E2" s="23"/>
      <c r="G2" s="136" t="s">
        <v>3</v>
      </c>
      <c r="H2" s="23"/>
      <c r="I2" s="23"/>
      <c r="J2" s="23"/>
      <c r="K2" s="23"/>
      <c r="L2" s="23"/>
      <c r="N2" s="126" t="s">
        <v>1144</v>
      </c>
    </row>
    <row r="3" spans="1:14" ht="15.75" x14ac:dyDescent="0.25">
      <c r="A3" s="137" t="s">
        <v>1</v>
      </c>
      <c r="B3" s="24"/>
      <c r="C3" s="24" t="s">
        <v>1587</v>
      </c>
      <c r="D3" s="24"/>
      <c r="E3" s="24"/>
      <c r="F3" s="24"/>
      <c r="G3" s="24"/>
      <c r="H3" s="24"/>
      <c r="I3" s="24"/>
      <c r="J3" s="24"/>
      <c r="K3" s="24"/>
      <c r="L3" s="24"/>
      <c r="N3" s="125" t="s">
        <v>1622</v>
      </c>
    </row>
    <row r="4" spans="1:14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  <c r="N4" s="127" t="s">
        <v>1623</v>
      </c>
    </row>
    <row r="5" spans="1:14" ht="15" x14ac:dyDescent="0.2">
      <c r="A5" s="39">
        <v>48</v>
      </c>
      <c r="B5" s="39" t="s">
        <v>1199</v>
      </c>
      <c r="C5" s="39" t="s">
        <v>1472</v>
      </c>
      <c r="D5" s="50">
        <v>1992</v>
      </c>
      <c r="E5" s="39" t="s">
        <v>36</v>
      </c>
      <c r="F5" s="39">
        <v>47.53</v>
      </c>
      <c r="G5" s="39">
        <v>46</v>
      </c>
      <c r="H5" s="39">
        <v>62</v>
      </c>
      <c r="I5" s="39">
        <f>G5+H5</f>
        <v>108</v>
      </c>
      <c r="J5" s="39">
        <v>1</v>
      </c>
      <c r="K5" s="39">
        <v>7</v>
      </c>
      <c r="L5" s="39">
        <f>(10)^((1.056683941)*((LOG10(F5/125.441))^2))*I5</f>
        <v>166.39159604955725</v>
      </c>
      <c r="N5" s="125" t="s">
        <v>1552</v>
      </c>
    </row>
    <row r="6" spans="1:14" ht="15" x14ac:dyDescent="0.2">
      <c r="A6" s="98">
        <v>48</v>
      </c>
      <c r="B6" s="98" t="s">
        <v>1588</v>
      </c>
      <c r="C6" s="98" t="s">
        <v>1474</v>
      </c>
      <c r="D6" s="155">
        <v>1993</v>
      </c>
      <c r="E6" s="98" t="s">
        <v>36</v>
      </c>
      <c r="F6" s="98">
        <v>46.41</v>
      </c>
      <c r="G6" s="98">
        <v>40</v>
      </c>
      <c r="H6" s="98">
        <v>50</v>
      </c>
      <c r="I6" s="39">
        <f t="shared" ref="I6:I69" si="0">G6+H6</f>
        <v>90</v>
      </c>
      <c r="J6" s="98">
        <v>2</v>
      </c>
      <c r="K6" s="98">
        <v>5</v>
      </c>
      <c r="L6" s="39">
        <f t="shared" ref="L6:L35" si="1">(10)^((1.056683941)*((LOG10(F6/125.441))^2))*I6</f>
        <v>141.67330886126246</v>
      </c>
      <c r="N6" s="125" t="s">
        <v>1624</v>
      </c>
    </row>
    <row r="7" spans="1:14" ht="15" x14ac:dyDescent="0.2">
      <c r="A7" s="98">
        <v>48</v>
      </c>
      <c r="B7" s="98" t="s">
        <v>1589</v>
      </c>
      <c r="C7" s="98" t="s">
        <v>1429</v>
      </c>
      <c r="D7" s="155">
        <v>1995</v>
      </c>
      <c r="E7" s="98" t="s">
        <v>27</v>
      </c>
      <c r="F7" s="98">
        <v>47</v>
      </c>
      <c r="G7" s="98">
        <v>20</v>
      </c>
      <c r="H7" s="98">
        <v>39</v>
      </c>
      <c r="I7" s="39">
        <f t="shared" si="0"/>
        <v>59</v>
      </c>
      <c r="J7" s="98">
        <v>3</v>
      </c>
      <c r="K7" s="98">
        <v>4</v>
      </c>
      <c r="L7" s="39">
        <f t="shared" si="1"/>
        <v>91.816872409090237</v>
      </c>
      <c r="N7" s="125" t="s">
        <v>1625</v>
      </c>
    </row>
    <row r="8" spans="1:14" ht="15" x14ac:dyDescent="0.2">
      <c r="A8" s="39">
        <v>48</v>
      </c>
      <c r="B8" s="39" t="s">
        <v>1559</v>
      </c>
      <c r="C8" s="39" t="s">
        <v>1421</v>
      </c>
      <c r="D8" s="50">
        <v>2000</v>
      </c>
      <c r="E8" s="39" t="s">
        <v>27</v>
      </c>
      <c r="F8" s="39">
        <v>36.76</v>
      </c>
      <c r="G8" s="39" t="s">
        <v>935</v>
      </c>
      <c r="H8" s="39">
        <v>20</v>
      </c>
      <c r="I8" s="39" t="s">
        <v>935</v>
      </c>
      <c r="J8" s="39" t="s">
        <v>935</v>
      </c>
      <c r="K8" s="39" t="s">
        <v>935</v>
      </c>
      <c r="L8" s="39" t="s">
        <v>935</v>
      </c>
      <c r="N8" s="125" t="s">
        <v>1627</v>
      </c>
    </row>
    <row r="9" spans="1:14" ht="15" x14ac:dyDescent="0.2">
      <c r="A9" s="98"/>
      <c r="B9" s="98"/>
      <c r="C9" s="98"/>
      <c r="D9" s="155"/>
      <c r="E9" s="98"/>
      <c r="F9" s="98"/>
      <c r="G9" s="98"/>
      <c r="H9" s="98"/>
      <c r="I9" s="39"/>
      <c r="J9" s="98"/>
      <c r="K9" s="98"/>
      <c r="L9" s="39"/>
      <c r="N9" s="125" t="s">
        <v>1626</v>
      </c>
    </row>
    <row r="10" spans="1:14" ht="15" x14ac:dyDescent="0.2">
      <c r="A10" s="98">
        <v>53</v>
      </c>
      <c r="B10" s="98" t="s">
        <v>1560</v>
      </c>
      <c r="C10" s="98" t="s">
        <v>1418</v>
      </c>
      <c r="D10" s="155">
        <v>1991</v>
      </c>
      <c r="E10" s="98" t="s">
        <v>36</v>
      </c>
      <c r="F10" s="98">
        <v>52.85</v>
      </c>
      <c r="G10" s="98">
        <v>56</v>
      </c>
      <c r="H10" s="98">
        <v>65</v>
      </c>
      <c r="I10" s="39">
        <f t="shared" si="0"/>
        <v>121</v>
      </c>
      <c r="J10" s="98">
        <v>1</v>
      </c>
      <c r="K10" s="98">
        <v>7</v>
      </c>
      <c r="L10" s="39">
        <f t="shared" si="1"/>
        <v>170.48821859364435</v>
      </c>
      <c r="N10" s="125" t="s">
        <v>1628</v>
      </c>
    </row>
    <row r="11" spans="1:14" ht="15" x14ac:dyDescent="0.2">
      <c r="A11" s="98">
        <v>53</v>
      </c>
      <c r="B11" s="98" t="s">
        <v>1590</v>
      </c>
      <c r="C11" s="98" t="s">
        <v>1474</v>
      </c>
      <c r="D11" s="155">
        <v>1993</v>
      </c>
      <c r="E11" s="98" t="s">
        <v>36</v>
      </c>
      <c r="F11" s="98">
        <v>52.47</v>
      </c>
      <c r="G11" s="98">
        <v>40</v>
      </c>
      <c r="H11" s="98">
        <v>53</v>
      </c>
      <c r="I11" s="39">
        <f t="shared" si="0"/>
        <v>93</v>
      </c>
      <c r="J11" s="98">
        <v>2</v>
      </c>
      <c r="K11" s="98">
        <v>5</v>
      </c>
      <c r="L11" s="39">
        <f t="shared" si="1"/>
        <v>131.79187004729243</v>
      </c>
      <c r="N11" s="125" t="s">
        <v>1629</v>
      </c>
    </row>
    <row r="12" spans="1:14" ht="15" x14ac:dyDescent="0.2">
      <c r="A12" s="39">
        <v>53</v>
      </c>
      <c r="B12" s="39" t="s">
        <v>1479</v>
      </c>
      <c r="C12" s="39" t="s">
        <v>1474</v>
      </c>
      <c r="D12" s="50">
        <v>1995</v>
      </c>
      <c r="E12" s="39" t="s">
        <v>27</v>
      </c>
      <c r="F12" s="39">
        <v>52.73</v>
      </c>
      <c r="G12" s="39">
        <v>44</v>
      </c>
      <c r="H12" s="39">
        <v>49</v>
      </c>
      <c r="I12" s="39">
        <f t="shared" si="0"/>
        <v>93</v>
      </c>
      <c r="J12" s="39">
        <v>3</v>
      </c>
      <c r="K12" s="39">
        <v>4</v>
      </c>
      <c r="L12" s="39">
        <f t="shared" si="1"/>
        <v>131.2732353563016</v>
      </c>
      <c r="N12" s="125" t="s">
        <v>1630</v>
      </c>
    </row>
    <row r="13" spans="1:14" ht="15" x14ac:dyDescent="0.2">
      <c r="A13" s="39"/>
      <c r="B13" s="39"/>
      <c r="C13" s="39"/>
      <c r="D13" s="50"/>
      <c r="E13" s="39"/>
      <c r="F13" s="39"/>
      <c r="G13" s="39"/>
      <c r="H13" s="39"/>
      <c r="I13" s="39"/>
      <c r="J13" s="39"/>
      <c r="K13" s="39"/>
      <c r="L13" s="39"/>
      <c r="N13" s="125" t="s">
        <v>1634</v>
      </c>
    </row>
    <row r="14" spans="1:14" ht="15" x14ac:dyDescent="0.2">
      <c r="A14" s="39">
        <v>58</v>
      </c>
      <c r="B14" s="39" t="s">
        <v>1365</v>
      </c>
      <c r="C14" s="39" t="s">
        <v>1472</v>
      </c>
      <c r="D14" s="50">
        <v>1994</v>
      </c>
      <c r="E14" s="39" t="s">
        <v>27</v>
      </c>
      <c r="F14" s="39">
        <v>57.26</v>
      </c>
      <c r="G14" s="39">
        <v>47</v>
      </c>
      <c r="H14" s="39">
        <v>74</v>
      </c>
      <c r="I14" s="39">
        <f t="shared" si="0"/>
        <v>121</v>
      </c>
      <c r="J14" s="39">
        <v>1</v>
      </c>
      <c r="K14" s="39">
        <v>7</v>
      </c>
      <c r="L14" s="39">
        <f t="shared" si="1"/>
        <v>160.45786955530795</v>
      </c>
      <c r="N14" s="125" t="s">
        <v>1642</v>
      </c>
    </row>
    <row r="15" spans="1:14" ht="15" x14ac:dyDescent="0.2">
      <c r="A15" s="39">
        <v>58</v>
      </c>
      <c r="B15" s="39" t="s">
        <v>1254</v>
      </c>
      <c r="C15" s="39" t="s">
        <v>1472</v>
      </c>
      <c r="D15" s="50">
        <v>1995</v>
      </c>
      <c r="E15" s="39" t="s">
        <v>27</v>
      </c>
      <c r="F15" s="39">
        <v>56.21</v>
      </c>
      <c r="G15" s="39">
        <v>44</v>
      </c>
      <c r="H15" s="39">
        <v>57</v>
      </c>
      <c r="I15" s="39">
        <f t="shared" si="0"/>
        <v>101</v>
      </c>
      <c r="J15" s="39">
        <v>2</v>
      </c>
      <c r="K15" s="39">
        <v>5</v>
      </c>
      <c r="L15" s="39">
        <f t="shared" si="1"/>
        <v>135.75341876376115</v>
      </c>
    </row>
    <row r="16" spans="1:14" ht="15" x14ac:dyDescent="0.2">
      <c r="A16" s="39">
        <v>58</v>
      </c>
      <c r="B16" s="39" t="s">
        <v>1337</v>
      </c>
      <c r="C16" s="39" t="s">
        <v>1419</v>
      </c>
      <c r="D16" s="50">
        <v>1998</v>
      </c>
      <c r="E16" s="39" t="s">
        <v>27</v>
      </c>
      <c r="F16" s="39">
        <v>55.62</v>
      </c>
      <c r="G16" s="39">
        <v>43</v>
      </c>
      <c r="H16" s="39">
        <v>57</v>
      </c>
      <c r="I16" s="39">
        <f t="shared" si="0"/>
        <v>100</v>
      </c>
      <c r="J16" s="39">
        <v>3</v>
      </c>
      <c r="K16" s="39">
        <v>4</v>
      </c>
      <c r="L16" s="39">
        <f t="shared" si="1"/>
        <v>135.46526072899613</v>
      </c>
      <c r="N16" s="126" t="s">
        <v>1145</v>
      </c>
    </row>
    <row r="17" spans="1:14" ht="15" x14ac:dyDescent="0.2">
      <c r="A17" s="98">
        <v>58</v>
      </c>
      <c r="B17" s="98" t="s">
        <v>1324</v>
      </c>
      <c r="C17" s="98" t="s">
        <v>1454</v>
      </c>
      <c r="D17" s="155">
        <v>1993</v>
      </c>
      <c r="E17" s="98" t="s">
        <v>36</v>
      </c>
      <c r="F17" s="98">
        <v>54.29</v>
      </c>
      <c r="G17" s="98">
        <v>42</v>
      </c>
      <c r="H17" s="98">
        <v>57</v>
      </c>
      <c r="I17" s="39">
        <f t="shared" si="0"/>
        <v>99</v>
      </c>
      <c r="J17" s="98">
        <v>4</v>
      </c>
      <c r="K17" s="98">
        <v>3</v>
      </c>
      <c r="L17" s="39">
        <f t="shared" si="1"/>
        <v>136.59223824385614</v>
      </c>
      <c r="N17" s="125" t="s">
        <v>1631</v>
      </c>
    </row>
    <row r="18" spans="1:14" ht="15" x14ac:dyDescent="0.2">
      <c r="A18" s="39"/>
      <c r="B18" s="39"/>
      <c r="C18" s="39"/>
      <c r="D18" s="50"/>
      <c r="E18" s="39"/>
      <c r="F18" s="39"/>
      <c r="G18" s="39"/>
      <c r="H18" s="39"/>
      <c r="I18" s="39"/>
      <c r="J18" s="39"/>
      <c r="K18" s="39"/>
      <c r="L18" s="39"/>
      <c r="N18" s="125" t="s">
        <v>1632</v>
      </c>
    </row>
    <row r="19" spans="1:14" ht="15" x14ac:dyDescent="0.2">
      <c r="A19" s="39">
        <v>63</v>
      </c>
      <c r="B19" s="39" t="s">
        <v>1591</v>
      </c>
      <c r="C19" s="39" t="s">
        <v>1429</v>
      </c>
      <c r="D19" s="50">
        <v>1995</v>
      </c>
      <c r="E19" s="39" t="s">
        <v>27</v>
      </c>
      <c r="F19" s="39">
        <v>60.78</v>
      </c>
      <c r="G19" s="39">
        <v>54</v>
      </c>
      <c r="H19" s="39">
        <v>80</v>
      </c>
      <c r="I19" s="39">
        <f t="shared" si="0"/>
        <v>134</v>
      </c>
      <c r="J19" s="39">
        <v>1</v>
      </c>
      <c r="K19" s="39">
        <v>7</v>
      </c>
      <c r="L19" s="39">
        <f t="shared" si="1"/>
        <v>170.50634814552529</v>
      </c>
      <c r="N19" s="125" t="s">
        <v>1633</v>
      </c>
    </row>
    <row r="20" spans="1:14" ht="15" x14ac:dyDescent="0.2">
      <c r="A20" s="98">
        <v>63</v>
      </c>
      <c r="B20" s="98" t="s">
        <v>1592</v>
      </c>
      <c r="C20" s="98" t="s">
        <v>1593</v>
      </c>
      <c r="D20" s="155">
        <v>1973</v>
      </c>
      <c r="E20" s="98" t="s">
        <v>44</v>
      </c>
      <c r="F20" s="98">
        <v>62.96</v>
      </c>
      <c r="G20" s="98">
        <v>52</v>
      </c>
      <c r="H20" s="98">
        <v>63</v>
      </c>
      <c r="I20" s="39">
        <f t="shared" si="0"/>
        <v>115</v>
      </c>
      <c r="J20" s="98">
        <v>2</v>
      </c>
      <c r="K20" s="98">
        <v>5</v>
      </c>
      <c r="L20" s="39">
        <f t="shared" si="1"/>
        <v>143.02218785515856</v>
      </c>
      <c r="N20" s="125" t="s">
        <v>1635</v>
      </c>
    </row>
    <row r="21" spans="1:14" ht="15" x14ac:dyDescent="0.2">
      <c r="A21" s="98"/>
      <c r="B21" s="98"/>
      <c r="C21" s="98"/>
      <c r="D21" s="155"/>
      <c r="E21" s="98"/>
      <c r="F21" s="98"/>
      <c r="G21" s="98"/>
      <c r="H21" s="98"/>
      <c r="I21" s="39"/>
      <c r="J21" s="98"/>
      <c r="K21" s="98"/>
      <c r="L21" s="39"/>
      <c r="N21" s="125" t="s">
        <v>1636</v>
      </c>
    </row>
    <row r="22" spans="1:14" ht="15" x14ac:dyDescent="0.2">
      <c r="A22" s="98">
        <v>69</v>
      </c>
      <c r="B22" s="98" t="s">
        <v>1594</v>
      </c>
      <c r="C22" s="98" t="s">
        <v>1429</v>
      </c>
      <c r="D22" s="155">
        <v>1984</v>
      </c>
      <c r="E22" s="98" t="s">
        <v>40</v>
      </c>
      <c r="F22" s="98">
        <v>66.69</v>
      </c>
      <c r="G22" s="98">
        <v>70</v>
      </c>
      <c r="H22" s="98">
        <v>89</v>
      </c>
      <c r="I22" s="39">
        <f t="shared" si="0"/>
        <v>159</v>
      </c>
      <c r="J22" s="98">
        <v>1</v>
      </c>
      <c r="K22" s="98">
        <v>7</v>
      </c>
      <c r="L22" s="39">
        <f t="shared" si="1"/>
        <v>190.96255764455006</v>
      </c>
      <c r="N22" s="125" t="s">
        <v>1637</v>
      </c>
    </row>
    <row r="23" spans="1:14" ht="15" x14ac:dyDescent="0.2">
      <c r="A23" s="98">
        <v>69</v>
      </c>
      <c r="B23" s="98" t="s">
        <v>1094</v>
      </c>
      <c r="C23" s="98" t="s">
        <v>1595</v>
      </c>
      <c r="D23" s="155">
        <v>1986</v>
      </c>
      <c r="E23" s="98" t="s">
        <v>40</v>
      </c>
      <c r="F23" s="98">
        <v>65.38</v>
      </c>
      <c r="G23" s="98">
        <v>66</v>
      </c>
      <c r="H23" s="98">
        <v>85</v>
      </c>
      <c r="I23" s="39">
        <f t="shared" si="0"/>
        <v>151</v>
      </c>
      <c r="J23" s="98">
        <v>2</v>
      </c>
      <c r="K23" s="98">
        <v>5</v>
      </c>
      <c r="L23" s="39">
        <f t="shared" si="1"/>
        <v>183.4858054227816</v>
      </c>
      <c r="N23" s="125" t="s">
        <v>1627</v>
      </c>
    </row>
    <row r="24" spans="1:14" ht="15" x14ac:dyDescent="0.2">
      <c r="A24" s="98">
        <v>69</v>
      </c>
      <c r="B24" s="98" t="s">
        <v>1596</v>
      </c>
      <c r="C24" s="98" t="s">
        <v>1427</v>
      </c>
      <c r="D24" s="155">
        <v>1994</v>
      </c>
      <c r="E24" s="98" t="s">
        <v>27</v>
      </c>
      <c r="F24" s="98">
        <v>66.58</v>
      </c>
      <c r="G24" s="98">
        <v>40</v>
      </c>
      <c r="H24" s="98">
        <v>70</v>
      </c>
      <c r="I24" s="39">
        <f t="shared" si="0"/>
        <v>110</v>
      </c>
      <c r="J24" s="98">
        <v>3</v>
      </c>
      <c r="K24" s="98">
        <v>4</v>
      </c>
      <c r="L24" s="39">
        <f t="shared" si="1"/>
        <v>132.23914911423606</v>
      </c>
      <c r="N24" s="125" t="s">
        <v>1640</v>
      </c>
    </row>
    <row r="25" spans="1:14" ht="15" x14ac:dyDescent="0.2">
      <c r="A25" s="98">
        <v>69</v>
      </c>
      <c r="B25" s="98" t="s">
        <v>1597</v>
      </c>
      <c r="C25" s="98" t="s">
        <v>1474</v>
      </c>
      <c r="D25" s="155">
        <v>1993</v>
      </c>
      <c r="E25" s="98" t="s">
        <v>36</v>
      </c>
      <c r="F25" s="98">
        <v>64.739999999999995</v>
      </c>
      <c r="G25" s="98">
        <v>42</v>
      </c>
      <c r="H25" s="98">
        <v>60</v>
      </c>
      <c r="I25" s="39">
        <f t="shared" si="0"/>
        <v>102</v>
      </c>
      <c r="J25" s="98">
        <v>4</v>
      </c>
      <c r="K25" s="98">
        <v>3</v>
      </c>
      <c r="L25" s="39">
        <f t="shared" si="1"/>
        <v>124.68094291450711</v>
      </c>
      <c r="N25" s="125" t="s">
        <v>1638</v>
      </c>
    </row>
    <row r="26" spans="1:14" ht="15" x14ac:dyDescent="0.2">
      <c r="A26" s="39">
        <v>69</v>
      </c>
      <c r="B26" s="39" t="s">
        <v>1424</v>
      </c>
      <c r="C26" s="39" t="s">
        <v>1131</v>
      </c>
      <c r="D26" s="50">
        <v>1995</v>
      </c>
      <c r="E26" s="39" t="s">
        <v>27</v>
      </c>
      <c r="F26" s="39">
        <v>66.900000000000006</v>
      </c>
      <c r="G26" s="39">
        <v>41</v>
      </c>
      <c r="H26" s="39">
        <v>51</v>
      </c>
      <c r="I26" s="39">
        <f t="shared" si="0"/>
        <v>92</v>
      </c>
      <c r="J26" s="39">
        <v>5</v>
      </c>
      <c r="K26" s="39">
        <v>2</v>
      </c>
      <c r="L26" s="39">
        <f t="shared" si="1"/>
        <v>110.29330484195633</v>
      </c>
      <c r="N26" s="125" t="s">
        <v>1639</v>
      </c>
    </row>
    <row r="27" spans="1:14" ht="15" x14ac:dyDescent="0.2">
      <c r="A27" s="39">
        <v>69</v>
      </c>
      <c r="B27" s="39" t="s">
        <v>1598</v>
      </c>
      <c r="C27" s="39" t="s">
        <v>1449</v>
      </c>
      <c r="D27" s="50">
        <v>1981</v>
      </c>
      <c r="E27" s="39" t="s">
        <v>40</v>
      </c>
      <c r="F27" s="39">
        <v>68.22</v>
      </c>
      <c r="G27" s="39">
        <v>40</v>
      </c>
      <c r="H27" s="39">
        <v>51</v>
      </c>
      <c r="I27" s="39">
        <f t="shared" si="0"/>
        <v>91</v>
      </c>
      <c r="J27" s="39">
        <v>6</v>
      </c>
      <c r="K27" s="39">
        <v>1</v>
      </c>
      <c r="L27" s="39">
        <f t="shared" si="1"/>
        <v>107.89039954260475</v>
      </c>
      <c r="N27" s="125" t="s">
        <v>1641</v>
      </c>
    </row>
    <row r="28" spans="1:14" ht="15" x14ac:dyDescent="0.2">
      <c r="A28" s="39"/>
      <c r="B28" s="39"/>
      <c r="C28" s="39"/>
      <c r="D28" s="50"/>
      <c r="E28" s="39"/>
      <c r="F28" s="39"/>
      <c r="G28" s="39"/>
      <c r="H28" s="39"/>
      <c r="I28" s="39"/>
      <c r="J28" s="39"/>
      <c r="K28" s="39"/>
      <c r="L28" s="39"/>
      <c r="N28" s="125" t="s">
        <v>1643</v>
      </c>
    </row>
    <row r="29" spans="1:14" ht="15" x14ac:dyDescent="0.2">
      <c r="A29" s="98">
        <v>75</v>
      </c>
      <c r="B29" s="98" t="s">
        <v>1219</v>
      </c>
      <c r="C29" s="98" t="s">
        <v>1434</v>
      </c>
      <c r="D29" s="155">
        <v>1990</v>
      </c>
      <c r="E29" s="98" t="s">
        <v>40</v>
      </c>
      <c r="F29" s="98">
        <v>73.430000000000007</v>
      </c>
      <c r="G29" s="98">
        <v>65</v>
      </c>
      <c r="H29" s="98">
        <v>90</v>
      </c>
      <c r="I29" s="39">
        <f t="shared" si="0"/>
        <v>155</v>
      </c>
      <c r="J29" s="98">
        <v>1</v>
      </c>
      <c r="K29" s="98">
        <v>7</v>
      </c>
      <c r="L29" s="39">
        <f t="shared" si="1"/>
        <v>176.80090898163371</v>
      </c>
      <c r="N29" s="125" t="s">
        <v>1644</v>
      </c>
    </row>
    <row r="30" spans="1:14" ht="15" x14ac:dyDescent="0.2">
      <c r="A30" s="98">
        <v>75</v>
      </c>
      <c r="B30" s="98" t="s">
        <v>1599</v>
      </c>
      <c r="C30" s="98" t="s">
        <v>1449</v>
      </c>
      <c r="D30" s="155">
        <v>1985</v>
      </c>
      <c r="E30" s="98" t="s">
        <v>40</v>
      </c>
      <c r="F30" s="98">
        <v>72.87</v>
      </c>
      <c r="G30" s="98">
        <v>45</v>
      </c>
      <c r="H30" s="98">
        <v>64</v>
      </c>
      <c r="I30" s="39">
        <f t="shared" si="0"/>
        <v>109</v>
      </c>
      <c r="J30" s="98">
        <v>2</v>
      </c>
      <c r="K30" s="98">
        <v>5</v>
      </c>
      <c r="L30" s="39">
        <f t="shared" si="1"/>
        <v>124.80301706331336</v>
      </c>
      <c r="N30" s="125" t="s">
        <v>1645</v>
      </c>
    </row>
    <row r="31" spans="1:14" ht="15" x14ac:dyDescent="0.2">
      <c r="A31" s="39">
        <v>75</v>
      </c>
      <c r="B31" s="39" t="s">
        <v>1571</v>
      </c>
      <c r="C31" s="39" t="s">
        <v>1430</v>
      </c>
      <c r="D31" s="50">
        <v>1995</v>
      </c>
      <c r="E31" s="39" t="s">
        <v>27</v>
      </c>
      <c r="F31" s="39">
        <v>74.97</v>
      </c>
      <c r="G31" s="39">
        <v>42</v>
      </c>
      <c r="H31" s="39">
        <v>64</v>
      </c>
      <c r="I31" s="39">
        <f t="shared" si="0"/>
        <v>106</v>
      </c>
      <c r="J31" s="39">
        <v>3</v>
      </c>
      <c r="K31" s="39">
        <v>4</v>
      </c>
      <c r="L31" s="39">
        <f t="shared" si="1"/>
        <v>119.7055175007318</v>
      </c>
    </row>
    <row r="32" spans="1:14" ht="15" x14ac:dyDescent="0.2">
      <c r="A32" s="117"/>
      <c r="B32" s="117"/>
      <c r="C32" s="117"/>
      <c r="D32" s="117"/>
      <c r="E32" s="117"/>
      <c r="F32" s="117"/>
      <c r="G32" s="117"/>
      <c r="H32" s="117"/>
      <c r="I32" s="39"/>
      <c r="J32" s="117"/>
      <c r="K32" s="117"/>
      <c r="L32" s="39"/>
      <c r="N32" s="126" t="s">
        <v>1646</v>
      </c>
    </row>
    <row r="33" spans="1:14" ht="15" x14ac:dyDescent="0.2">
      <c r="A33" s="39" t="s">
        <v>271</v>
      </c>
      <c r="B33" s="39" t="s">
        <v>1137</v>
      </c>
      <c r="C33" s="39" t="s">
        <v>1472</v>
      </c>
      <c r="D33" s="50">
        <v>1993</v>
      </c>
      <c r="E33" s="39" t="s">
        <v>36</v>
      </c>
      <c r="F33" s="39">
        <v>91.75</v>
      </c>
      <c r="G33" s="39">
        <v>67</v>
      </c>
      <c r="H33" s="39">
        <v>91</v>
      </c>
      <c r="I33" s="39">
        <f t="shared" si="0"/>
        <v>158</v>
      </c>
      <c r="J33" s="39">
        <v>1</v>
      </c>
      <c r="K33" s="39">
        <v>7</v>
      </c>
      <c r="L33" s="39">
        <f t="shared" si="1"/>
        <v>165.25464233590418</v>
      </c>
      <c r="N33" s="125" t="s">
        <v>1647</v>
      </c>
    </row>
    <row r="34" spans="1:14" ht="15" x14ac:dyDescent="0.2">
      <c r="A34" s="39" t="s">
        <v>271</v>
      </c>
      <c r="B34" s="39" t="s">
        <v>1600</v>
      </c>
      <c r="C34" s="39" t="s">
        <v>1427</v>
      </c>
      <c r="D34" s="50">
        <v>1994</v>
      </c>
      <c r="E34" s="39" t="s">
        <v>27</v>
      </c>
      <c r="F34" s="39">
        <v>76.66</v>
      </c>
      <c r="G34" s="39">
        <v>40</v>
      </c>
      <c r="H34" s="39">
        <v>60</v>
      </c>
      <c r="I34" s="39">
        <f t="shared" si="0"/>
        <v>100</v>
      </c>
      <c r="J34" s="39">
        <v>2</v>
      </c>
      <c r="K34" s="39">
        <v>5</v>
      </c>
      <c r="L34" s="39">
        <f t="shared" si="1"/>
        <v>111.77210620981232</v>
      </c>
    </row>
    <row r="35" spans="1:14" ht="15" x14ac:dyDescent="0.2">
      <c r="A35" s="39" t="s">
        <v>271</v>
      </c>
      <c r="B35" s="39" t="s">
        <v>1493</v>
      </c>
      <c r="C35" s="39" t="s">
        <v>1472</v>
      </c>
      <c r="D35" s="50">
        <v>1994</v>
      </c>
      <c r="E35" s="39" t="s">
        <v>27</v>
      </c>
      <c r="F35" s="39">
        <v>75.3</v>
      </c>
      <c r="G35" s="39">
        <v>29</v>
      </c>
      <c r="H35" s="39">
        <v>42</v>
      </c>
      <c r="I35" s="39">
        <f t="shared" si="0"/>
        <v>71</v>
      </c>
      <c r="J35" s="39">
        <v>3</v>
      </c>
      <c r="K35" s="39">
        <v>4</v>
      </c>
      <c r="L35" s="39">
        <f t="shared" si="1"/>
        <v>80.014614860891299</v>
      </c>
      <c r="N35" s="126" t="s">
        <v>1648</v>
      </c>
    </row>
    <row r="36" spans="1:14" ht="15" x14ac:dyDescent="0.2">
      <c r="A36" s="98" t="s">
        <v>271</v>
      </c>
      <c r="B36" s="98" t="s">
        <v>831</v>
      </c>
      <c r="C36" s="98" t="s">
        <v>1472</v>
      </c>
      <c r="D36" s="155">
        <v>1989</v>
      </c>
      <c r="E36" s="98" t="s">
        <v>40</v>
      </c>
      <c r="F36" s="98">
        <v>87.39</v>
      </c>
      <c r="G36" s="98">
        <v>67</v>
      </c>
      <c r="H36" s="98" t="s">
        <v>935</v>
      </c>
      <c r="I36" s="39" t="s">
        <v>935</v>
      </c>
      <c r="J36" s="98" t="s">
        <v>1446</v>
      </c>
      <c r="K36" s="98" t="s">
        <v>1446</v>
      </c>
      <c r="L36" s="98" t="s">
        <v>1446</v>
      </c>
      <c r="N36" s="125" t="s">
        <v>1649</v>
      </c>
    </row>
    <row r="37" spans="1:14" ht="15" x14ac:dyDescent="0.2">
      <c r="A37" s="39"/>
      <c r="B37" s="39"/>
      <c r="C37" s="39"/>
      <c r="D37" s="50"/>
      <c r="E37" s="39"/>
      <c r="F37" s="39"/>
      <c r="G37" s="39"/>
      <c r="H37" s="39"/>
      <c r="I37" s="39"/>
      <c r="J37" s="39"/>
      <c r="K37" s="39"/>
      <c r="L37" s="39"/>
    </row>
    <row r="38" spans="1:14" ht="15" x14ac:dyDescent="0.2">
      <c r="A38" s="39">
        <v>56</v>
      </c>
      <c r="B38" s="39" t="s">
        <v>1538</v>
      </c>
      <c r="C38" s="39" t="s">
        <v>1131</v>
      </c>
      <c r="D38" s="50">
        <v>1993</v>
      </c>
      <c r="E38" s="39" t="s">
        <v>36</v>
      </c>
      <c r="F38" s="39">
        <v>56</v>
      </c>
      <c r="G38" s="39">
        <v>54</v>
      </c>
      <c r="H38" s="39">
        <v>86</v>
      </c>
      <c r="I38" s="39">
        <f t="shared" si="0"/>
        <v>140</v>
      </c>
      <c r="J38" s="39">
        <v>1</v>
      </c>
      <c r="K38" s="39">
        <v>7</v>
      </c>
      <c r="L38" s="39">
        <f>(10)^((0.784780654)*((LOG10(F38/173.961))^2))*I38</f>
        <v>216.91970252048765</v>
      </c>
    </row>
    <row r="39" spans="1:14" ht="15" x14ac:dyDescent="0.2">
      <c r="A39" s="39">
        <v>56</v>
      </c>
      <c r="B39" s="39" t="s">
        <v>1343</v>
      </c>
      <c r="C39" s="39" t="s">
        <v>1419</v>
      </c>
      <c r="D39" s="50">
        <v>1998</v>
      </c>
      <c r="E39" s="39" t="s">
        <v>27</v>
      </c>
      <c r="F39" s="39">
        <v>53.92</v>
      </c>
      <c r="G39" s="39">
        <v>48</v>
      </c>
      <c r="H39" s="39">
        <v>57</v>
      </c>
      <c r="I39" s="39">
        <f t="shared" si="0"/>
        <v>105</v>
      </c>
      <c r="J39" s="39">
        <v>2</v>
      </c>
      <c r="K39" s="39">
        <v>5</v>
      </c>
      <c r="L39" s="39">
        <f t="shared" ref="L39:L102" si="2">(10)^((0.784780654)*((LOG10(F39/173.961))^2))*I39</f>
        <v>167.59963201349018</v>
      </c>
    </row>
    <row r="40" spans="1:14" ht="15" x14ac:dyDescent="0.2">
      <c r="A40" s="39">
        <v>56</v>
      </c>
      <c r="B40" s="39" t="s">
        <v>1221</v>
      </c>
      <c r="C40" s="39" t="s">
        <v>1419</v>
      </c>
      <c r="D40" s="50">
        <v>1997</v>
      </c>
      <c r="E40" s="39" t="s">
        <v>27</v>
      </c>
      <c r="F40" s="39">
        <v>37.86</v>
      </c>
      <c r="G40" s="39">
        <v>30</v>
      </c>
      <c r="H40" s="39">
        <v>42</v>
      </c>
      <c r="I40" s="39">
        <f t="shared" si="0"/>
        <v>72</v>
      </c>
      <c r="J40" s="39">
        <v>3</v>
      </c>
      <c r="K40" s="39">
        <v>4</v>
      </c>
      <c r="L40" s="39">
        <f t="shared" si="2"/>
        <v>159.05226078688844</v>
      </c>
    </row>
    <row r="41" spans="1:14" ht="15" x14ac:dyDescent="0.2">
      <c r="A41" s="39">
        <v>56</v>
      </c>
      <c r="B41" s="39" t="s">
        <v>1295</v>
      </c>
      <c r="C41" s="39" t="s">
        <v>1131</v>
      </c>
      <c r="D41" s="50">
        <v>1997</v>
      </c>
      <c r="E41" s="39" t="s">
        <v>27</v>
      </c>
      <c r="F41" s="39">
        <v>46.99</v>
      </c>
      <c r="G41" s="39">
        <v>33</v>
      </c>
      <c r="H41" s="39">
        <v>39</v>
      </c>
      <c r="I41" s="39">
        <f t="shared" si="0"/>
        <v>72</v>
      </c>
      <c r="J41" s="39">
        <v>4</v>
      </c>
      <c r="K41" s="39">
        <v>3</v>
      </c>
      <c r="L41" s="39">
        <f t="shared" si="2"/>
        <v>129.09806772254422</v>
      </c>
    </row>
    <row r="42" spans="1:14" ht="15" x14ac:dyDescent="0.2">
      <c r="A42" s="39">
        <v>56</v>
      </c>
      <c r="B42" s="39" t="s">
        <v>1425</v>
      </c>
      <c r="C42" s="39" t="s">
        <v>1421</v>
      </c>
      <c r="D42" s="50">
        <v>2001</v>
      </c>
      <c r="E42" s="39" t="s">
        <v>27</v>
      </c>
      <c r="F42" s="39">
        <v>34.04</v>
      </c>
      <c r="G42" s="39">
        <v>29</v>
      </c>
      <c r="H42" s="39">
        <v>42</v>
      </c>
      <c r="I42" s="39">
        <f t="shared" si="0"/>
        <v>71</v>
      </c>
      <c r="J42" s="39">
        <v>5</v>
      </c>
      <c r="K42" s="39">
        <v>2</v>
      </c>
      <c r="L42" s="39">
        <f t="shared" si="2"/>
        <v>175.85494529820437</v>
      </c>
    </row>
    <row r="43" spans="1:14" ht="15" x14ac:dyDescent="0.2">
      <c r="A43" s="39">
        <v>56</v>
      </c>
      <c r="B43" s="39" t="s">
        <v>1601</v>
      </c>
      <c r="C43" s="39" t="s">
        <v>1419</v>
      </c>
      <c r="D43" s="39">
        <v>1997</v>
      </c>
      <c r="E43" s="39" t="s">
        <v>27</v>
      </c>
      <c r="F43" s="39">
        <v>54.17</v>
      </c>
      <c r="G43" s="39">
        <v>21</v>
      </c>
      <c r="H43" s="39">
        <v>27</v>
      </c>
      <c r="I43" s="39">
        <f t="shared" si="0"/>
        <v>48</v>
      </c>
      <c r="J43" s="39">
        <v>6</v>
      </c>
      <c r="K43" s="39">
        <v>1</v>
      </c>
      <c r="L43" s="39">
        <f t="shared" si="2"/>
        <v>76.335075711233216</v>
      </c>
    </row>
    <row r="44" spans="1:14" ht="15" x14ac:dyDescent="0.2">
      <c r="A44" s="39">
        <v>56</v>
      </c>
      <c r="B44" s="39" t="s">
        <v>1426</v>
      </c>
      <c r="C44" s="39" t="s">
        <v>1421</v>
      </c>
      <c r="D44" s="50">
        <v>2002</v>
      </c>
      <c r="E44" s="39" t="s">
        <v>27</v>
      </c>
      <c r="F44" s="39">
        <v>26.6</v>
      </c>
      <c r="G44" s="39">
        <v>18</v>
      </c>
      <c r="H44" s="39">
        <v>26</v>
      </c>
      <c r="I44" s="39">
        <f t="shared" si="0"/>
        <v>44</v>
      </c>
      <c r="J44" s="39">
        <v>7</v>
      </c>
      <c r="K44" s="39" t="s">
        <v>935</v>
      </c>
      <c r="L44" s="39">
        <f t="shared" si="2"/>
        <v>146.37042452954333</v>
      </c>
    </row>
    <row r="45" spans="1:14" ht="15" x14ac:dyDescent="0.2">
      <c r="A45" s="39">
        <v>56</v>
      </c>
      <c r="B45" s="39" t="s">
        <v>1573</v>
      </c>
      <c r="C45" s="39" t="s">
        <v>1421</v>
      </c>
      <c r="D45" s="50">
        <v>1997</v>
      </c>
      <c r="E45" s="39" t="s">
        <v>27</v>
      </c>
      <c r="F45" s="39">
        <v>35.880000000000003</v>
      </c>
      <c r="G45" s="39">
        <v>21</v>
      </c>
      <c r="H45" s="39">
        <v>22</v>
      </c>
      <c r="I45" s="39">
        <f t="shared" si="0"/>
        <v>43</v>
      </c>
      <c r="J45" s="39">
        <v>8</v>
      </c>
      <c r="K45" s="39" t="s">
        <v>935</v>
      </c>
      <c r="L45" s="39">
        <f t="shared" si="2"/>
        <v>100.54302563878964</v>
      </c>
    </row>
    <row r="46" spans="1:14" ht="15" x14ac:dyDescent="0.2">
      <c r="A46" s="39">
        <v>56</v>
      </c>
      <c r="B46" s="39" t="s">
        <v>1602</v>
      </c>
      <c r="C46" s="39" t="s">
        <v>1419</v>
      </c>
      <c r="D46" s="50">
        <v>2001</v>
      </c>
      <c r="E46" s="39" t="s">
        <v>27</v>
      </c>
      <c r="F46" s="39">
        <v>40.090000000000003</v>
      </c>
      <c r="G46" s="39">
        <v>16</v>
      </c>
      <c r="H46" s="39">
        <v>21</v>
      </c>
      <c r="I46" s="39">
        <f t="shared" si="0"/>
        <v>37</v>
      </c>
      <c r="J46" s="39">
        <v>9</v>
      </c>
      <c r="K46" s="39" t="s">
        <v>935</v>
      </c>
      <c r="L46" s="39">
        <f t="shared" si="2"/>
        <v>77.10051543862329</v>
      </c>
    </row>
    <row r="47" spans="1:14" ht="15" x14ac:dyDescent="0.2">
      <c r="A47" s="39">
        <v>56</v>
      </c>
      <c r="B47" s="39" t="s">
        <v>1222</v>
      </c>
      <c r="C47" s="39" t="s">
        <v>1419</v>
      </c>
      <c r="D47" s="50">
        <v>2002</v>
      </c>
      <c r="E47" s="39" t="s">
        <v>27</v>
      </c>
      <c r="F47" s="39">
        <v>34.950000000000003</v>
      </c>
      <c r="G47" s="39">
        <v>15</v>
      </c>
      <c r="H47" s="39">
        <v>16</v>
      </c>
      <c r="I47" s="39">
        <f t="shared" si="0"/>
        <v>31</v>
      </c>
      <c r="J47" s="39">
        <v>10</v>
      </c>
      <c r="K47" s="39" t="s">
        <v>935</v>
      </c>
      <c r="L47" s="39">
        <f t="shared" si="2"/>
        <v>74.579652797495996</v>
      </c>
    </row>
    <row r="48" spans="1:14" ht="15" x14ac:dyDescent="0.2">
      <c r="A48" s="39">
        <v>56</v>
      </c>
      <c r="B48" s="39" t="s">
        <v>1328</v>
      </c>
      <c r="C48" s="39" t="s">
        <v>1474</v>
      </c>
      <c r="D48" s="50">
        <v>1994</v>
      </c>
      <c r="E48" s="39" t="s">
        <v>27</v>
      </c>
      <c r="F48" s="39">
        <v>55.24</v>
      </c>
      <c r="G48" s="39">
        <v>53</v>
      </c>
      <c r="H48" s="39" t="s">
        <v>935</v>
      </c>
      <c r="I48" s="39" t="s">
        <v>935</v>
      </c>
      <c r="J48" s="39" t="s">
        <v>935</v>
      </c>
      <c r="K48" s="39" t="s">
        <v>935</v>
      </c>
      <c r="L48" s="39" t="s">
        <v>935</v>
      </c>
    </row>
    <row r="49" spans="1:12" ht="15" x14ac:dyDescent="0.2">
      <c r="A49" s="39"/>
      <c r="B49" s="39"/>
      <c r="C49" s="39"/>
      <c r="D49" s="50"/>
      <c r="E49" s="39"/>
      <c r="F49" s="39"/>
      <c r="G49" s="39"/>
      <c r="H49" s="39"/>
      <c r="I49" s="39"/>
      <c r="J49" s="39"/>
      <c r="K49" s="39"/>
      <c r="L49" s="39"/>
    </row>
    <row r="50" spans="1:12" ht="15" x14ac:dyDescent="0.2">
      <c r="A50" s="39">
        <v>62</v>
      </c>
      <c r="B50" s="39" t="s">
        <v>220</v>
      </c>
      <c r="C50" s="39" t="s">
        <v>1427</v>
      </c>
      <c r="D50" s="50">
        <v>1988</v>
      </c>
      <c r="E50" s="39" t="s">
        <v>40</v>
      </c>
      <c r="F50" s="39">
        <v>58.15</v>
      </c>
      <c r="G50" s="39">
        <v>75</v>
      </c>
      <c r="H50" s="39">
        <v>117</v>
      </c>
      <c r="I50" s="39">
        <f t="shared" si="0"/>
        <v>192</v>
      </c>
      <c r="J50" s="39">
        <v>1</v>
      </c>
      <c r="K50" s="39">
        <v>7</v>
      </c>
      <c r="L50" s="39">
        <f t="shared" si="2"/>
        <v>289.09502139441122</v>
      </c>
    </row>
    <row r="51" spans="1:12" ht="15" x14ac:dyDescent="0.2">
      <c r="A51" s="39">
        <v>62</v>
      </c>
      <c r="B51" s="39" t="s">
        <v>1603</v>
      </c>
      <c r="C51" s="39" t="s">
        <v>1429</v>
      </c>
      <c r="D51" s="50">
        <v>1993</v>
      </c>
      <c r="E51" s="39" t="s">
        <v>36</v>
      </c>
      <c r="F51" s="39">
        <v>61.47</v>
      </c>
      <c r="G51" s="39">
        <v>70</v>
      </c>
      <c r="H51" s="39">
        <v>102</v>
      </c>
      <c r="I51" s="39">
        <f t="shared" si="0"/>
        <v>172</v>
      </c>
      <c r="J51" s="39">
        <v>2</v>
      </c>
      <c r="K51" s="39">
        <v>5</v>
      </c>
      <c r="L51" s="39">
        <f t="shared" si="2"/>
        <v>248.72096335079044</v>
      </c>
    </row>
    <row r="52" spans="1:12" ht="15" x14ac:dyDescent="0.2">
      <c r="A52" s="39">
        <v>62</v>
      </c>
      <c r="B52" s="39" t="s">
        <v>68</v>
      </c>
      <c r="C52" s="39" t="s">
        <v>1427</v>
      </c>
      <c r="D52" s="50">
        <v>1995</v>
      </c>
      <c r="E52" s="39" t="s">
        <v>27</v>
      </c>
      <c r="F52" s="39">
        <v>62</v>
      </c>
      <c r="G52" s="39">
        <v>69</v>
      </c>
      <c r="H52" s="39">
        <v>88</v>
      </c>
      <c r="I52" s="39">
        <f t="shared" si="0"/>
        <v>157</v>
      </c>
      <c r="J52" s="39">
        <v>3</v>
      </c>
      <c r="K52" s="39">
        <v>4</v>
      </c>
      <c r="L52" s="39">
        <f t="shared" si="2"/>
        <v>225.65793329137739</v>
      </c>
    </row>
    <row r="53" spans="1:12" ht="15" x14ac:dyDescent="0.2">
      <c r="A53" s="39">
        <v>62</v>
      </c>
      <c r="B53" s="39" t="s">
        <v>1187</v>
      </c>
      <c r="C53" s="39" t="s">
        <v>1131</v>
      </c>
      <c r="D53" s="50">
        <v>1995</v>
      </c>
      <c r="E53" s="39" t="s">
        <v>27</v>
      </c>
      <c r="F53" s="39">
        <v>59.98</v>
      </c>
      <c r="G53" s="39">
        <v>57</v>
      </c>
      <c r="H53" s="39">
        <v>79</v>
      </c>
      <c r="I53" s="39">
        <f t="shared" si="0"/>
        <v>136</v>
      </c>
      <c r="J53" s="39">
        <v>4</v>
      </c>
      <c r="K53" s="39">
        <v>3</v>
      </c>
      <c r="L53" s="39">
        <f t="shared" si="2"/>
        <v>200.15607998702887</v>
      </c>
    </row>
    <row r="54" spans="1:12" ht="15" x14ac:dyDescent="0.2">
      <c r="A54" s="39">
        <v>62</v>
      </c>
      <c r="B54" s="39" t="s">
        <v>1176</v>
      </c>
      <c r="C54" s="39" t="s">
        <v>1427</v>
      </c>
      <c r="D54" s="50">
        <v>1998</v>
      </c>
      <c r="E54" s="39" t="s">
        <v>27</v>
      </c>
      <c r="F54" s="39">
        <v>59.79</v>
      </c>
      <c r="G54" s="39">
        <v>29</v>
      </c>
      <c r="H54" s="39">
        <v>39</v>
      </c>
      <c r="I54" s="39">
        <f t="shared" si="0"/>
        <v>68</v>
      </c>
      <c r="J54" s="39">
        <v>5</v>
      </c>
      <c r="K54" s="39">
        <v>2</v>
      </c>
      <c r="L54" s="39">
        <f t="shared" si="2"/>
        <v>100.30911923049028</v>
      </c>
    </row>
    <row r="55" spans="1:12" ht="15" x14ac:dyDescent="0.2">
      <c r="A55" s="39"/>
      <c r="B55" s="39"/>
      <c r="C55" s="39"/>
      <c r="D55" s="50"/>
      <c r="E55" s="39"/>
      <c r="F55" s="39"/>
      <c r="G55" s="39"/>
      <c r="H55" s="39"/>
      <c r="I55" s="39"/>
      <c r="J55" s="39"/>
      <c r="K55" s="39"/>
      <c r="L55" s="39"/>
    </row>
    <row r="56" spans="1:12" ht="15" x14ac:dyDescent="0.2">
      <c r="A56" s="39">
        <v>69</v>
      </c>
      <c r="B56" s="39" t="s">
        <v>1300</v>
      </c>
      <c r="C56" s="39" t="s">
        <v>1604</v>
      </c>
      <c r="D56" s="50">
        <v>1978</v>
      </c>
      <c r="E56" s="39" t="s">
        <v>40</v>
      </c>
      <c r="F56" s="39">
        <v>68.88</v>
      </c>
      <c r="G56" s="39">
        <v>95</v>
      </c>
      <c r="H56" s="39">
        <v>131</v>
      </c>
      <c r="I56" s="39">
        <f t="shared" si="0"/>
        <v>226</v>
      </c>
      <c r="J56" s="39">
        <v>1</v>
      </c>
      <c r="K56" s="39">
        <v>7</v>
      </c>
      <c r="L56" s="39">
        <f t="shared" si="2"/>
        <v>302.80189979661901</v>
      </c>
    </row>
    <row r="57" spans="1:12" ht="15" x14ac:dyDescent="0.2">
      <c r="A57" s="39">
        <v>69</v>
      </c>
      <c r="B57" s="39" t="s">
        <v>223</v>
      </c>
      <c r="C57" s="39" t="s">
        <v>1429</v>
      </c>
      <c r="D57" s="50">
        <v>1967</v>
      </c>
      <c r="E57" s="39" t="s">
        <v>40</v>
      </c>
      <c r="F57" s="39">
        <v>68.22</v>
      </c>
      <c r="G57" s="39">
        <v>100</v>
      </c>
      <c r="H57" s="39">
        <v>125</v>
      </c>
      <c r="I57" s="39">
        <f t="shared" si="0"/>
        <v>225</v>
      </c>
      <c r="J57" s="39">
        <v>2</v>
      </c>
      <c r="K57" s="39">
        <v>5</v>
      </c>
      <c r="L57" s="39">
        <f t="shared" si="2"/>
        <v>303.31024272221345</v>
      </c>
    </row>
    <row r="58" spans="1:12" ht="15" x14ac:dyDescent="0.2">
      <c r="A58" s="39">
        <v>69</v>
      </c>
      <c r="B58" s="39" t="s">
        <v>74</v>
      </c>
      <c r="C58" s="39" t="s">
        <v>1427</v>
      </c>
      <c r="D58" s="50">
        <v>1992</v>
      </c>
      <c r="E58" s="39" t="s">
        <v>36</v>
      </c>
      <c r="F58" s="39">
        <v>63.83</v>
      </c>
      <c r="G58" s="39">
        <v>91</v>
      </c>
      <c r="H58" s="39">
        <v>116</v>
      </c>
      <c r="I58" s="39">
        <f t="shared" si="0"/>
        <v>207</v>
      </c>
      <c r="J58" s="39">
        <v>3</v>
      </c>
      <c r="K58" s="39">
        <v>4</v>
      </c>
      <c r="L58" s="39">
        <f t="shared" si="2"/>
        <v>291.58298718536975</v>
      </c>
    </row>
    <row r="59" spans="1:12" ht="15" x14ac:dyDescent="0.2">
      <c r="A59" s="39">
        <v>69</v>
      </c>
      <c r="B59" s="39" t="s">
        <v>1605</v>
      </c>
      <c r="C59" s="39" t="s">
        <v>1429</v>
      </c>
      <c r="D59" s="50">
        <v>1993</v>
      </c>
      <c r="E59" s="39" t="s">
        <v>36</v>
      </c>
      <c r="F59" s="39">
        <v>67.150000000000006</v>
      </c>
      <c r="G59" s="39">
        <v>80</v>
      </c>
      <c r="H59" s="39">
        <v>115</v>
      </c>
      <c r="I59" s="39">
        <f t="shared" si="0"/>
        <v>195</v>
      </c>
      <c r="J59" s="39">
        <v>4</v>
      </c>
      <c r="K59" s="39">
        <v>3</v>
      </c>
      <c r="L59" s="39">
        <f t="shared" si="2"/>
        <v>265.55659666729321</v>
      </c>
    </row>
    <row r="60" spans="1:12" ht="15" x14ac:dyDescent="0.2">
      <c r="A60" s="39">
        <v>69</v>
      </c>
      <c r="B60" s="39" t="s">
        <v>249</v>
      </c>
      <c r="C60" s="39" t="s">
        <v>1454</v>
      </c>
      <c r="D60" s="50">
        <v>1988</v>
      </c>
      <c r="E60" s="39" t="s">
        <v>40</v>
      </c>
      <c r="F60" s="39">
        <v>68.42</v>
      </c>
      <c r="G60" s="39">
        <v>87</v>
      </c>
      <c r="H60" s="39">
        <v>107</v>
      </c>
      <c r="I60" s="39">
        <f t="shared" si="0"/>
        <v>194</v>
      </c>
      <c r="J60" s="39">
        <v>5</v>
      </c>
      <c r="K60" s="39">
        <v>2</v>
      </c>
      <c r="L60" s="39">
        <f t="shared" si="2"/>
        <v>261.03354322054611</v>
      </c>
    </row>
    <row r="61" spans="1:12" ht="15" x14ac:dyDescent="0.2">
      <c r="A61" s="98">
        <v>69</v>
      </c>
      <c r="B61" s="98" t="s">
        <v>1140</v>
      </c>
      <c r="C61" s="98" t="s">
        <v>1131</v>
      </c>
      <c r="D61" s="155">
        <v>1993</v>
      </c>
      <c r="E61" s="98" t="s">
        <v>36</v>
      </c>
      <c r="F61" s="98">
        <v>64.16</v>
      </c>
      <c r="G61" s="98">
        <v>82</v>
      </c>
      <c r="H61" s="98">
        <v>110</v>
      </c>
      <c r="I61" s="39">
        <f t="shared" si="0"/>
        <v>192</v>
      </c>
      <c r="J61" s="39">
        <v>6</v>
      </c>
      <c r="K61" s="98">
        <v>1</v>
      </c>
      <c r="L61" s="39">
        <f t="shared" si="2"/>
        <v>269.50476765248192</v>
      </c>
    </row>
    <row r="62" spans="1:12" ht="15" x14ac:dyDescent="0.2">
      <c r="A62" s="98">
        <v>69</v>
      </c>
      <c r="B62" s="98" t="s">
        <v>550</v>
      </c>
      <c r="C62" s="98" t="s">
        <v>1419</v>
      </c>
      <c r="D62" s="155">
        <v>1995</v>
      </c>
      <c r="E62" s="98" t="s">
        <v>27</v>
      </c>
      <c r="F62" s="98">
        <v>68.849999999999994</v>
      </c>
      <c r="G62" s="98">
        <v>82</v>
      </c>
      <c r="H62" s="98">
        <v>105</v>
      </c>
      <c r="I62" s="39">
        <f t="shared" si="0"/>
        <v>187</v>
      </c>
      <c r="J62" s="39">
        <v>7</v>
      </c>
      <c r="K62" s="98" t="s">
        <v>935</v>
      </c>
      <c r="L62" s="39">
        <f t="shared" si="2"/>
        <v>250.61742997583994</v>
      </c>
    </row>
    <row r="63" spans="1:12" ht="15" x14ac:dyDescent="0.2">
      <c r="A63" s="98">
        <v>69</v>
      </c>
      <c r="B63" s="98" t="s">
        <v>1516</v>
      </c>
      <c r="C63" s="98" t="s">
        <v>1429</v>
      </c>
      <c r="D63" s="155">
        <v>1985</v>
      </c>
      <c r="E63" s="98" t="s">
        <v>40</v>
      </c>
      <c r="F63" s="98">
        <v>68.28</v>
      </c>
      <c r="G63" s="98">
        <v>77</v>
      </c>
      <c r="H63" s="98">
        <v>100</v>
      </c>
      <c r="I63" s="39">
        <f t="shared" si="0"/>
        <v>177</v>
      </c>
      <c r="J63" s="39">
        <v>8</v>
      </c>
      <c r="K63" s="98" t="s">
        <v>935</v>
      </c>
      <c r="L63" s="39">
        <f t="shared" si="2"/>
        <v>238.47031109130819</v>
      </c>
    </row>
    <row r="64" spans="1:12" ht="15" x14ac:dyDescent="0.2">
      <c r="A64" s="98">
        <v>69</v>
      </c>
      <c r="B64" s="98" t="s">
        <v>1606</v>
      </c>
      <c r="C64" s="98" t="s">
        <v>1429</v>
      </c>
      <c r="D64" s="155">
        <v>1989</v>
      </c>
      <c r="E64" s="98" t="s">
        <v>40</v>
      </c>
      <c r="F64" s="98">
        <v>68.89</v>
      </c>
      <c r="G64" s="98">
        <v>72</v>
      </c>
      <c r="H64" s="98">
        <v>95</v>
      </c>
      <c r="I64" s="39">
        <f t="shared" si="0"/>
        <v>167</v>
      </c>
      <c r="J64" s="39">
        <v>9</v>
      </c>
      <c r="K64" s="98" t="s">
        <v>935</v>
      </c>
      <c r="L64" s="39">
        <f t="shared" si="2"/>
        <v>223.73133564329396</v>
      </c>
    </row>
    <row r="65" spans="1:12" ht="15" x14ac:dyDescent="0.2">
      <c r="A65" s="98">
        <v>69</v>
      </c>
      <c r="B65" s="98" t="s">
        <v>1376</v>
      </c>
      <c r="C65" s="98" t="s">
        <v>1441</v>
      </c>
      <c r="D65" s="155">
        <v>1994</v>
      </c>
      <c r="E65" s="98" t="s">
        <v>27</v>
      </c>
      <c r="F65" s="98">
        <v>68.150000000000006</v>
      </c>
      <c r="G65" s="98">
        <v>59</v>
      </c>
      <c r="H65" s="98">
        <v>83</v>
      </c>
      <c r="I65" s="39">
        <f t="shared" si="0"/>
        <v>142</v>
      </c>
      <c r="J65" s="39">
        <v>10</v>
      </c>
      <c r="K65" s="98" t="s">
        <v>935</v>
      </c>
      <c r="L65" s="39">
        <f t="shared" si="2"/>
        <v>191.54797024445989</v>
      </c>
    </row>
    <row r="66" spans="1:12" ht="15" x14ac:dyDescent="0.2">
      <c r="A66" s="98">
        <v>69</v>
      </c>
      <c r="B66" s="98" t="s">
        <v>1432</v>
      </c>
      <c r="C66" s="98" t="s">
        <v>1131</v>
      </c>
      <c r="D66" s="155">
        <v>1995</v>
      </c>
      <c r="E66" s="98" t="s">
        <v>27</v>
      </c>
      <c r="F66" s="98">
        <v>67.319999999999993</v>
      </c>
      <c r="G66" s="98">
        <v>57</v>
      </c>
      <c r="H66" s="98">
        <v>79</v>
      </c>
      <c r="I66" s="39">
        <f t="shared" si="0"/>
        <v>136</v>
      </c>
      <c r="J66" s="39">
        <v>11</v>
      </c>
      <c r="K66" s="98" t="s">
        <v>935</v>
      </c>
      <c r="L66" s="39">
        <f t="shared" si="2"/>
        <v>184.90549775650905</v>
      </c>
    </row>
    <row r="67" spans="1:12" ht="15" x14ac:dyDescent="0.2">
      <c r="A67" s="98">
        <v>69</v>
      </c>
      <c r="B67" s="98" t="s">
        <v>1448</v>
      </c>
      <c r="C67" s="98" t="s">
        <v>1449</v>
      </c>
      <c r="D67" s="155">
        <v>1997</v>
      </c>
      <c r="E67" s="98" t="s">
        <v>27</v>
      </c>
      <c r="F67" s="98">
        <v>64.27</v>
      </c>
      <c r="G67" s="98">
        <v>60</v>
      </c>
      <c r="H67" s="98">
        <v>70</v>
      </c>
      <c r="I67" s="39">
        <f t="shared" si="0"/>
        <v>130</v>
      </c>
      <c r="J67" s="39">
        <v>12</v>
      </c>
      <c r="K67" s="98" t="s">
        <v>935</v>
      </c>
      <c r="L67" s="39">
        <f t="shared" si="2"/>
        <v>182.26496298128825</v>
      </c>
    </row>
    <row r="68" spans="1:12" ht="15" x14ac:dyDescent="0.2">
      <c r="A68" s="98">
        <v>69</v>
      </c>
      <c r="B68" s="98" t="s">
        <v>1607</v>
      </c>
      <c r="C68" s="98" t="s">
        <v>1418</v>
      </c>
      <c r="D68" s="155">
        <v>1995</v>
      </c>
      <c r="E68" s="98" t="s">
        <v>27</v>
      </c>
      <c r="F68" s="98">
        <v>68.010000000000005</v>
      </c>
      <c r="G68" s="98">
        <v>48</v>
      </c>
      <c r="H68" s="98">
        <v>78</v>
      </c>
      <c r="I68" s="39">
        <f t="shared" si="0"/>
        <v>126</v>
      </c>
      <c r="J68" s="39">
        <v>13</v>
      </c>
      <c r="K68" s="98" t="s">
        <v>935</v>
      </c>
      <c r="L68" s="39">
        <f t="shared" si="2"/>
        <v>170.18876020493039</v>
      </c>
    </row>
    <row r="69" spans="1:12" ht="15" x14ac:dyDescent="0.2">
      <c r="A69" s="98">
        <v>69</v>
      </c>
      <c r="B69" s="98" t="s">
        <v>1580</v>
      </c>
      <c r="C69" s="98" t="s">
        <v>1430</v>
      </c>
      <c r="D69" s="155">
        <v>1995</v>
      </c>
      <c r="E69" s="98" t="s">
        <v>27</v>
      </c>
      <c r="F69" s="98">
        <v>67.260000000000005</v>
      </c>
      <c r="G69" s="98">
        <v>43</v>
      </c>
      <c r="H69" s="98">
        <v>70</v>
      </c>
      <c r="I69" s="39">
        <f t="shared" si="0"/>
        <v>113</v>
      </c>
      <c r="J69" s="39">
        <v>14</v>
      </c>
      <c r="K69" s="98" t="s">
        <v>935</v>
      </c>
      <c r="L69" s="39">
        <f t="shared" si="2"/>
        <v>153.72343457065671</v>
      </c>
    </row>
    <row r="70" spans="1:12" ht="15" x14ac:dyDescent="0.2">
      <c r="A70" s="98">
        <v>69</v>
      </c>
      <c r="B70" s="98" t="s">
        <v>273</v>
      </c>
      <c r="C70" s="98" t="s">
        <v>1429</v>
      </c>
      <c r="D70" s="155">
        <v>1937</v>
      </c>
      <c r="E70" s="98" t="s">
        <v>44</v>
      </c>
      <c r="F70" s="98">
        <v>68.150000000000006</v>
      </c>
      <c r="G70" s="98">
        <v>35</v>
      </c>
      <c r="H70" s="98" t="s">
        <v>935</v>
      </c>
      <c r="I70" s="39" t="s">
        <v>935</v>
      </c>
      <c r="J70" s="98" t="s">
        <v>935</v>
      </c>
      <c r="K70" s="98" t="s">
        <v>935</v>
      </c>
      <c r="L70" s="39" t="s">
        <v>935</v>
      </c>
    </row>
    <row r="71" spans="1:12" ht="15" x14ac:dyDescent="0.2">
      <c r="A71" s="98"/>
      <c r="B71" s="98"/>
      <c r="C71" s="98"/>
      <c r="D71" s="155"/>
      <c r="E71" s="98"/>
      <c r="F71" s="98"/>
      <c r="G71" s="98"/>
      <c r="H71" s="98"/>
      <c r="I71" s="39"/>
      <c r="J71" s="98"/>
      <c r="K71" s="98"/>
      <c r="L71" s="39"/>
    </row>
    <row r="72" spans="1:12" ht="15" x14ac:dyDescent="0.2">
      <c r="A72" s="98">
        <v>77</v>
      </c>
      <c r="B72" s="98" t="s">
        <v>64</v>
      </c>
      <c r="C72" s="98" t="s">
        <v>1418</v>
      </c>
      <c r="D72" s="155">
        <v>1992</v>
      </c>
      <c r="E72" s="98" t="s">
        <v>36</v>
      </c>
      <c r="F72" s="98">
        <v>74.28</v>
      </c>
      <c r="G72" s="98">
        <v>109</v>
      </c>
      <c r="H72" s="98">
        <v>140</v>
      </c>
      <c r="I72" s="39">
        <f t="shared" ref="I72:I115" si="3">G72+H72</f>
        <v>249</v>
      </c>
      <c r="J72" s="98">
        <v>1</v>
      </c>
      <c r="K72" s="98">
        <v>7</v>
      </c>
      <c r="L72" s="39">
        <f t="shared" si="2"/>
        <v>318.70732669366316</v>
      </c>
    </row>
    <row r="73" spans="1:12" ht="15" x14ac:dyDescent="0.2">
      <c r="A73" s="98">
        <v>77</v>
      </c>
      <c r="B73" s="98" t="s">
        <v>1608</v>
      </c>
      <c r="C73" s="98" t="s">
        <v>1421</v>
      </c>
      <c r="D73" s="155">
        <v>1973</v>
      </c>
      <c r="E73" s="98" t="s">
        <v>44</v>
      </c>
      <c r="F73" s="98">
        <v>76.58</v>
      </c>
      <c r="G73" s="98">
        <v>98</v>
      </c>
      <c r="H73" s="98">
        <v>123</v>
      </c>
      <c r="I73" s="39">
        <f t="shared" si="3"/>
        <v>221</v>
      </c>
      <c r="J73" s="98">
        <v>2</v>
      </c>
      <c r="K73" s="98">
        <v>5</v>
      </c>
      <c r="L73" s="39">
        <f t="shared" si="2"/>
        <v>277.99716451601063</v>
      </c>
    </row>
    <row r="74" spans="1:12" ht="15" x14ac:dyDescent="0.2">
      <c r="A74" s="98">
        <v>77</v>
      </c>
      <c r="B74" s="98" t="s">
        <v>777</v>
      </c>
      <c r="C74" s="98" t="s">
        <v>1131</v>
      </c>
      <c r="D74" s="155">
        <v>1994</v>
      </c>
      <c r="E74" s="98" t="s">
        <v>27</v>
      </c>
      <c r="F74" s="98">
        <v>76.989999999999995</v>
      </c>
      <c r="G74" s="98">
        <v>92</v>
      </c>
      <c r="H74" s="98">
        <v>118</v>
      </c>
      <c r="I74" s="39">
        <f t="shared" si="3"/>
        <v>210</v>
      </c>
      <c r="J74" s="98">
        <v>3</v>
      </c>
      <c r="K74" s="98">
        <v>4</v>
      </c>
      <c r="L74" s="39">
        <f t="shared" si="2"/>
        <v>263.37505117652029</v>
      </c>
    </row>
    <row r="75" spans="1:12" ht="15" x14ac:dyDescent="0.2">
      <c r="A75" s="98">
        <v>77</v>
      </c>
      <c r="B75" s="98" t="s">
        <v>799</v>
      </c>
      <c r="C75" s="98" t="s">
        <v>1434</v>
      </c>
      <c r="D75" s="155">
        <v>1993</v>
      </c>
      <c r="E75" s="98" t="s">
        <v>36</v>
      </c>
      <c r="F75" s="98">
        <v>76</v>
      </c>
      <c r="G75" s="98">
        <v>85</v>
      </c>
      <c r="H75" s="98">
        <v>115</v>
      </c>
      <c r="I75" s="39">
        <f t="shared" si="3"/>
        <v>200</v>
      </c>
      <c r="J75" s="98">
        <v>4</v>
      </c>
      <c r="K75" s="98">
        <v>3</v>
      </c>
      <c r="L75" s="39">
        <f t="shared" si="2"/>
        <v>252.65814147607787</v>
      </c>
    </row>
    <row r="76" spans="1:12" ht="15" x14ac:dyDescent="0.2">
      <c r="A76" s="98">
        <v>77</v>
      </c>
      <c r="B76" s="98" t="s">
        <v>1609</v>
      </c>
      <c r="C76" s="98" t="s">
        <v>1474</v>
      </c>
      <c r="D76" s="155">
        <v>1986</v>
      </c>
      <c r="E76" s="98" t="s">
        <v>40</v>
      </c>
      <c r="F76" s="98">
        <v>76.61</v>
      </c>
      <c r="G76" s="98">
        <v>90</v>
      </c>
      <c r="H76" s="98">
        <v>109</v>
      </c>
      <c r="I76" s="39">
        <f t="shared" si="3"/>
        <v>199</v>
      </c>
      <c r="J76" s="98">
        <v>5</v>
      </c>
      <c r="K76" s="98">
        <v>2</v>
      </c>
      <c r="L76" s="39">
        <f t="shared" si="2"/>
        <v>250.26842237439573</v>
      </c>
    </row>
    <row r="77" spans="1:12" ht="15" x14ac:dyDescent="0.2">
      <c r="A77" s="98">
        <v>77</v>
      </c>
      <c r="B77" s="98" t="s">
        <v>1576</v>
      </c>
      <c r="C77" s="98" t="s">
        <v>1472</v>
      </c>
      <c r="D77" s="155">
        <v>1993</v>
      </c>
      <c r="E77" s="98" t="s">
        <v>36</v>
      </c>
      <c r="F77" s="98">
        <v>71.040000000000006</v>
      </c>
      <c r="G77" s="98">
        <v>65</v>
      </c>
      <c r="H77" s="98">
        <v>106</v>
      </c>
      <c r="I77" s="39">
        <f t="shared" si="3"/>
        <v>171</v>
      </c>
      <c r="J77" s="98">
        <v>6</v>
      </c>
      <c r="K77" s="98">
        <v>1</v>
      </c>
      <c r="L77" s="39">
        <f t="shared" si="2"/>
        <v>224.75984933101137</v>
      </c>
    </row>
    <row r="78" spans="1:12" ht="15" x14ac:dyDescent="0.2">
      <c r="A78" s="98">
        <v>77</v>
      </c>
      <c r="B78" s="98" t="s">
        <v>1610</v>
      </c>
      <c r="C78" s="98" t="s">
        <v>1429</v>
      </c>
      <c r="D78" s="155">
        <v>1968</v>
      </c>
      <c r="E78" s="98" t="s">
        <v>44</v>
      </c>
      <c r="F78" s="98">
        <v>71.16</v>
      </c>
      <c r="G78" s="98">
        <v>73</v>
      </c>
      <c r="H78" s="98">
        <v>84</v>
      </c>
      <c r="I78" s="39">
        <f t="shared" si="3"/>
        <v>157</v>
      </c>
      <c r="J78" s="98">
        <v>7</v>
      </c>
      <c r="K78" s="98" t="s">
        <v>935</v>
      </c>
      <c r="L78" s="39">
        <f t="shared" si="2"/>
        <v>206.14614740901462</v>
      </c>
    </row>
    <row r="79" spans="1:12" ht="15" x14ac:dyDescent="0.2">
      <c r="A79" s="98">
        <v>77</v>
      </c>
      <c r="B79" s="98" t="s">
        <v>1277</v>
      </c>
      <c r="C79" s="98" t="s">
        <v>1429</v>
      </c>
      <c r="D79" s="155">
        <v>1959</v>
      </c>
      <c r="E79" s="98" t="s">
        <v>44</v>
      </c>
      <c r="F79" s="98">
        <v>74.83</v>
      </c>
      <c r="G79" s="98">
        <v>62</v>
      </c>
      <c r="H79" s="98">
        <v>85</v>
      </c>
      <c r="I79" s="39">
        <f t="shared" si="3"/>
        <v>147</v>
      </c>
      <c r="J79" s="98">
        <v>8</v>
      </c>
      <c r="K79" s="98" t="s">
        <v>935</v>
      </c>
      <c r="L79" s="39">
        <f t="shared" si="2"/>
        <v>187.3525489775304</v>
      </c>
    </row>
    <row r="80" spans="1:12" ht="15" x14ac:dyDescent="0.2">
      <c r="A80" s="98">
        <v>77</v>
      </c>
      <c r="B80" s="98" t="s">
        <v>1611</v>
      </c>
      <c r="C80" s="98" t="s">
        <v>1131</v>
      </c>
      <c r="D80" s="155">
        <v>1994</v>
      </c>
      <c r="E80" s="98" t="s">
        <v>27</v>
      </c>
      <c r="F80" s="98">
        <v>75.83</v>
      </c>
      <c r="G80" s="98">
        <v>60</v>
      </c>
      <c r="H80" s="98">
        <v>81</v>
      </c>
      <c r="I80" s="39">
        <f t="shared" si="3"/>
        <v>141</v>
      </c>
      <c r="J80" s="98">
        <v>9</v>
      </c>
      <c r="K80" s="98" t="s">
        <v>935</v>
      </c>
      <c r="L80" s="39">
        <f t="shared" si="2"/>
        <v>178.34959532491081</v>
      </c>
    </row>
    <row r="81" spans="1:12" ht="15" x14ac:dyDescent="0.2">
      <c r="A81" s="98">
        <v>77</v>
      </c>
      <c r="B81" s="98" t="s">
        <v>1612</v>
      </c>
      <c r="C81" s="98" t="s">
        <v>1449</v>
      </c>
      <c r="D81" s="155">
        <v>1974</v>
      </c>
      <c r="E81" s="98" t="s">
        <v>44</v>
      </c>
      <c r="F81" s="98">
        <v>75.510000000000005</v>
      </c>
      <c r="G81" s="98">
        <v>55</v>
      </c>
      <c r="H81" s="98">
        <v>65</v>
      </c>
      <c r="I81" s="39">
        <f t="shared" si="3"/>
        <v>120</v>
      </c>
      <c r="J81" s="98">
        <v>10</v>
      </c>
      <c r="K81" s="98" t="s">
        <v>935</v>
      </c>
      <c r="L81" s="39">
        <f t="shared" si="2"/>
        <v>152.15156289750561</v>
      </c>
    </row>
    <row r="82" spans="1:12" ht="15" x14ac:dyDescent="0.2">
      <c r="A82" s="98">
        <v>77</v>
      </c>
      <c r="B82" s="98" t="s">
        <v>1613</v>
      </c>
      <c r="C82" s="98" t="s">
        <v>1429</v>
      </c>
      <c r="D82" s="155">
        <v>1948</v>
      </c>
      <c r="E82" s="98" t="s">
        <v>44</v>
      </c>
      <c r="F82" s="98">
        <v>75.31</v>
      </c>
      <c r="G82" s="98">
        <v>42</v>
      </c>
      <c r="H82" s="98">
        <v>57</v>
      </c>
      <c r="I82" s="39">
        <f t="shared" si="3"/>
        <v>99</v>
      </c>
      <c r="J82" s="98">
        <v>11</v>
      </c>
      <c r="K82" s="98" t="s">
        <v>935</v>
      </c>
      <c r="L82" s="39">
        <f t="shared" si="2"/>
        <v>125.71487281936123</v>
      </c>
    </row>
    <row r="83" spans="1:12" ht="15" x14ac:dyDescent="0.2">
      <c r="A83" s="98">
        <v>77</v>
      </c>
      <c r="B83" s="98" t="s">
        <v>150</v>
      </c>
      <c r="C83" s="98" t="s">
        <v>1427</v>
      </c>
      <c r="D83" s="98">
        <v>1981</v>
      </c>
      <c r="E83" s="98" t="s">
        <v>40</v>
      </c>
      <c r="F83" s="98">
        <v>77</v>
      </c>
      <c r="G83" s="98">
        <v>39</v>
      </c>
      <c r="H83" s="98">
        <v>50</v>
      </c>
      <c r="I83" s="39">
        <f t="shared" si="3"/>
        <v>89</v>
      </c>
      <c r="J83" s="98">
        <v>12</v>
      </c>
      <c r="K83" s="98" t="s">
        <v>935</v>
      </c>
      <c r="L83" s="39">
        <f t="shared" si="2"/>
        <v>111.61280057666862</v>
      </c>
    </row>
    <row r="84" spans="1:12" ht="15" x14ac:dyDescent="0.2">
      <c r="A84" s="98">
        <v>77</v>
      </c>
      <c r="B84" s="98" t="s">
        <v>1614</v>
      </c>
      <c r="C84" s="98" t="s">
        <v>1449</v>
      </c>
      <c r="D84" s="98">
        <v>1982</v>
      </c>
      <c r="E84" s="98" t="s">
        <v>40</v>
      </c>
      <c r="F84" s="98">
        <v>75.73</v>
      </c>
      <c r="G84" s="98" t="s">
        <v>935</v>
      </c>
      <c r="H84" s="98" t="s">
        <v>935</v>
      </c>
      <c r="I84" s="39" t="s">
        <v>935</v>
      </c>
      <c r="J84" s="98" t="s">
        <v>935</v>
      </c>
      <c r="K84" s="98" t="s">
        <v>935</v>
      </c>
      <c r="L84" s="39" t="s">
        <v>935</v>
      </c>
    </row>
    <row r="85" spans="1:12" ht="15" x14ac:dyDescent="0.2">
      <c r="A85" s="98"/>
      <c r="B85" s="98"/>
      <c r="C85" s="98"/>
      <c r="D85" s="98"/>
      <c r="E85" s="98"/>
      <c r="F85" s="98"/>
      <c r="G85" s="98"/>
      <c r="H85" s="98"/>
      <c r="I85" s="39"/>
      <c r="J85" s="98"/>
      <c r="K85" s="98"/>
      <c r="L85" s="39"/>
    </row>
    <row r="86" spans="1:12" ht="15" x14ac:dyDescent="0.2">
      <c r="A86" s="98">
        <v>85</v>
      </c>
      <c r="B86" s="98" t="s">
        <v>1099</v>
      </c>
      <c r="C86" s="98" t="s">
        <v>1430</v>
      </c>
      <c r="D86" s="98">
        <v>1990</v>
      </c>
      <c r="E86" s="98" t="s">
        <v>40</v>
      </c>
      <c r="F86" s="98">
        <v>79.099999999999994</v>
      </c>
      <c r="G86" s="98">
        <v>91</v>
      </c>
      <c r="H86" s="98">
        <v>126</v>
      </c>
      <c r="I86" s="39">
        <f t="shared" si="3"/>
        <v>217</v>
      </c>
      <c r="J86" s="98">
        <v>1</v>
      </c>
      <c r="K86" s="98">
        <v>7</v>
      </c>
      <c r="L86" s="39">
        <f t="shared" si="2"/>
        <v>268.16291396499633</v>
      </c>
    </row>
    <row r="87" spans="1:12" ht="15" x14ac:dyDescent="0.2">
      <c r="A87" s="98">
        <v>85</v>
      </c>
      <c r="B87" s="98" t="s">
        <v>1615</v>
      </c>
      <c r="C87" s="98" t="s">
        <v>1429</v>
      </c>
      <c r="D87" s="98">
        <v>1988</v>
      </c>
      <c r="E87" s="98" t="s">
        <v>40</v>
      </c>
      <c r="F87" s="98">
        <v>83</v>
      </c>
      <c r="G87" s="98">
        <v>97</v>
      </c>
      <c r="H87" s="98">
        <v>120</v>
      </c>
      <c r="I87" s="39">
        <f t="shared" si="3"/>
        <v>217</v>
      </c>
      <c r="J87" s="98">
        <v>2</v>
      </c>
      <c r="K87" s="98">
        <v>5</v>
      </c>
      <c r="L87" s="39">
        <f t="shared" si="2"/>
        <v>261.52472843351251</v>
      </c>
    </row>
    <row r="88" spans="1:12" ht="15" x14ac:dyDescent="0.2">
      <c r="A88" s="98">
        <v>85</v>
      </c>
      <c r="B88" s="98" t="s">
        <v>1616</v>
      </c>
      <c r="C88" s="98" t="s">
        <v>1427</v>
      </c>
      <c r="D88" s="98">
        <v>1993</v>
      </c>
      <c r="E88" s="98" t="s">
        <v>36</v>
      </c>
      <c r="F88" s="98">
        <v>81.69</v>
      </c>
      <c r="G88" s="98">
        <v>80</v>
      </c>
      <c r="H88" s="98">
        <v>125</v>
      </c>
      <c r="I88" s="39">
        <f t="shared" si="3"/>
        <v>205</v>
      </c>
      <c r="J88" s="98">
        <v>3</v>
      </c>
      <c r="K88" s="98">
        <v>4</v>
      </c>
      <c r="L88" s="39">
        <f t="shared" si="2"/>
        <v>249.07460970586257</v>
      </c>
    </row>
    <row r="89" spans="1:12" ht="15" x14ac:dyDescent="0.2">
      <c r="A89" s="98">
        <v>85</v>
      </c>
      <c r="B89" s="98" t="s">
        <v>1617</v>
      </c>
      <c r="C89" s="98" t="s">
        <v>1441</v>
      </c>
      <c r="D89" s="98">
        <v>1993</v>
      </c>
      <c r="E89" s="98" t="s">
        <v>36</v>
      </c>
      <c r="F89" s="98">
        <v>78.42</v>
      </c>
      <c r="G89" s="98">
        <v>75</v>
      </c>
      <c r="H89" s="98">
        <v>116</v>
      </c>
      <c r="I89" s="39">
        <f t="shared" si="3"/>
        <v>191</v>
      </c>
      <c r="J89" s="98">
        <v>4</v>
      </c>
      <c r="K89" s="98">
        <v>3</v>
      </c>
      <c r="L89" s="39">
        <f t="shared" si="2"/>
        <v>237.13615645682435</v>
      </c>
    </row>
    <row r="90" spans="1:12" ht="15" x14ac:dyDescent="0.2">
      <c r="A90" s="98">
        <v>85</v>
      </c>
      <c r="B90" s="98" t="s">
        <v>1108</v>
      </c>
      <c r="C90" s="98" t="s">
        <v>1454</v>
      </c>
      <c r="D90" s="98">
        <v>1984</v>
      </c>
      <c r="E90" s="98" t="s">
        <v>40</v>
      </c>
      <c r="F90" s="98">
        <v>83.87</v>
      </c>
      <c r="G90" s="98">
        <v>82</v>
      </c>
      <c r="H90" s="98">
        <v>105</v>
      </c>
      <c r="I90" s="39">
        <f t="shared" si="3"/>
        <v>187</v>
      </c>
      <c r="J90" s="98">
        <v>5</v>
      </c>
      <c r="K90" s="98">
        <v>2</v>
      </c>
      <c r="L90" s="39">
        <f t="shared" si="2"/>
        <v>224.19527410415594</v>
      </c>
    </row>
    <row r="91" spans="1:12" ht="15" x14ac:dyDescent="0.2">
      <c r="A91" s="98">
        <v>85</v>
      </c>
      <c r="B91" s="98" t="s">
        <v>1618</v>
      </c>
      <c r="C91" s="98" t="s">
        <v>1419</v>
      </c>
      <c r="D91" s="155">
        <v>1994</v>
      </c>
      <c r="E91" s="98" t="s">
        <v>27</v>
      </c>
      <c r="F91" s="98">
        <v>80.67</v>
      </c>
      <c r="G91" s="98">
        <v>70</v>
      </c>
      <c r="H91" s="98">
        <v>100</v>
      </c>
      <c r="I91" s="39">
        <f t="shared" si="3"/>
        <v>170</v>
      </c>
      <c r="J91" s="98">
        <v>6</v>
      </c>
      <c r="K91" s="98">
        <v>1</v>
      </c>
      <c r="L91" s="39">
        <f t="shared" si="2"/>
        <v>207.90243685847463</v>
      </c>
    </row>
    <row r="92" spans="1:12" ht="15" x14ac:dyDescent="0.2">
      <c r="A92" s="98">
        <v>85</v>
      </c>
      <c r="B92" s="98" t="s">
        <v>1501</v>
      </c>
      <c r="C92" s="98" t="s">
        <v>1429</v>
      </c>
      <c r="D92" s="155">
        <v>1968</v>
      </c>
      <c r="E92" s="98" t="s">
        <v>44</v>
      </c>
      <c r="F92" s="98">
        <v>78.92</v>
      </c>
      <c r="G92" s="98">
        <v>65</v>
      </c>
      <c r="H92" s="98">
        <v>90</v>
      </c>
      <c r="I92" s="39">
        <f t="shared" si="3"/>
        <v>155</v>
      </c>
      <c r="J92" s="98">
        <v>7</v>
      </c>
      <c r="K92" s="98" t="s">
        <v>935</v>
      </c>
      <c r="L92" s="39">
        <f t="shared" si="2"/>
        <v>191.779852451083</v>
      </c>
    </row>
    <row r="93" spans="1:12" ht="15" x14ac:dyDescent="0.2">
      <c r="A93" s="98">
        <v>85</v>
      </c>
      <c r="B93" s="98" t="s">
        <v>1619</v>
      </c>
      <c r="C93" s="98" t="s">
        <v>1131</v>
      </c>
      <c r="D93" s="155">
        <v>1995</v>
      </c>
      <c r="E93" s="98" t="s">
        <v>27</v>
      </c>
      <c r="F93" s="98">
        <v>82.04</v>
      </c>
      <c r="G93" s="98">
        <v>56</v>
      </c>
      <c r="H93" s="98">
        <v>75</v>
      </c>
      <c r="I93" s="39">
        <f t="shared" si="3"/>
        <v>131</v>
      </c>
      <c r="J93" s="98">
        <v>8</v>
      </c>
      <c r="K93" s="98" t="s">
        <v>935</v>
      </c>
      <c r="L93" s="39">
        <f t="shared" si="2"/>
        <v>158.8154999791434</v>
      </c>
    </row>
    <row r="94" spans="1:12" ht="15" x14ac:dyDescent="0.2">
      <c r="A94" s="98">
        <v>85</v>
      </c>
      <c r="B94" s="98" t="s">
        <v>1396</v>
      </c>
      <c r="C94" s="98" t="s">
        <v>1449</v>
      </c>
      <c r="D94" s="155">
        <v>1983</v>
      </c>
      <c r="E94" s="98" t="s">
        <v>40</v>
      </c>
      <c r="F94" s="98">
        <v>83.61</v>
      </c>
      <c r="G94" s="98">
        <v>80</v>
      </c>
      <c r="H94" s="98" t="s">
        <v>935</v>
      </c>
      <c r="I94" s="39" t="s">
        <v>935</v>
      </c>
      <c r="J94" s="98" t="s">
        <v>935</v>
      </c>
      <c r="K94" s="98" t="s">
        <v>935</v>
      </c>
      <c r="L94" s="39" t="s">
        <v>935</v>
      </c>
    </row>
    <row r="95" spans="1:12" ht="15" x14ac:dyDescent="0.2">
      <c r="A95" s="98"/>
      <c r="B95" s="98"/>
      <c r="C95" s="98"/>
      <c r="D95" s="155"/>
      <c r="E95" s="98"/>
      <c r="F95" s="98"/>
      <c r="G95" s="98"/>
      <c r="H95" s="98"/>
      <c r="I95" s="39"/>
      <c r="J95" s="98"/>
      <c r="K95" s="98"/>
      <c r="L95" s="39"/>
    </row>
    <row r="96" spans="1:12" ht="15" x14ac:dyDescent="0.2">
      <c r="A96" s="98">
        <v>94</v>
      </c>
      <c r="B96" s="98" t="s">
        <v>850</v>
      </c>
      <c r="C96" s="98" t="s">
        <v>1434</v>
      </c>
      <c r="D96" s="155">
        <v>1990</v>
      </c>
      <c r="E96" s="98" t="s">
        <v>40</v>
      </c>
      <c r="F96" s="98">
        <v>92.51</v>
      </c>
      <c r="G96" s="98">
        <v>125</v>
      </c>
      <c r="H96" s="98">
        <v>151</v>
      </c>
      <c r="I96" s="39">
        <f t="shared" si="3"/>
        <v>276</v>
      </c>
      <c r="J96" s="98">
        <v>1</v>
      </c>
      <c r="K96" s="98">
        <v>7</v>
      </c>
      <c r="L96" s="39">
        <f t="shared" si="2"/>
        <v>316.18446409501064</v>
      </c>
    </row>
    <row r="97" spans="1:12" ht="15" x14ac:dyDescent="0.2">
      <c r="A97" s="98">
        <v>94</v>
      </c>
      <c r="B97" s="98" t="s">
        <v>1333</v>
      </c>
      <c r="C97" s="98" t="s">
        <v>1523</v>
      </c>
      <c r="D97" s="155">
        <v>1989</v>
      </c>
      <c r="E97" s="98" t="s">
        <v>40</v>
      </c>
      <c r="F97" s="98">
        <v>92.75</v>
      </c>
      <c r="G97" s="98">
        <v>125</v>
      </c>
      <c r="H97" s="98">
        <v>150</v>
      </c>
      <c r="I97" s="39">
        <f t="shared" si="3"/>
        <v>275</v>
      </c>
      <c r="J97" s="98">
        <v>2</v>
      </c>
      <c r="K97" s="98">
        <v>5</v>
      </c>
      <c r="L97" s="39">
        <f t="shared" si="2"/>
        <v>314.68840994008372</v>
      </c>
    </row>
    <row r="98" spans="1:12" ht="15" x14ac:dyDescent="0.2">
      <c r="A98" s="98">
        <v>94</v>
      </c>
      <c r="B98" s="98" t="s">
        <v>1006</v>
      </c>
      <c r="C98" s="98" t="s">
        <v>1430</v>
      </c>
      <c r="D98" s="155">
        <v>1993</v>
      </c>
      <c r="E98" s="98" t="s">
        <v>36</v>
      </c>
      <c r="F98" s="98">
        <v>88.51</v>
      </c>
      <c r="G98" s="98">
        <v>110</v>
      </c>
      <c r="H98" s="98">
        <v>150</v>
      </c>
      <c r="I98" s="39">
        <f t="shared" si="3"/>
        <v>260</v>
      </c>
      <c r="J98" s="98">
        <v>3</v>
      </c>
      <c r="K98" s="98">
        <v>4</v>
      </c>
      <c r="L98" s="39">
        <f t="shared" si="2"/>
        <v>303.77881859430107</v>
      </c>
    </row>
    <row r="99" spans="1:12" ht="15" x14ac:dyDescent="0.2">
      <c r="A99" s="98">
        <v>94</v>
      </c>
      <c r="B99" s="98" t="s">
        <v>1401</v>
      </c>
      <c r="C99" s="98" t="s">
        <v>1454</v>
      </c>
      <c r="D99" s="155">
        <v>1987</v>
      </c>
      <c r="E99" s="98" t="s">
        <v>40</v>
      </c>
      <c r="F99" s="98">
        <v>92.82</v>
      </c>
      <c r="G99" s="98">
        <v>95</v>
      </c>
      <c r="H99" s="98">
        <v>132</v>
      </c>
      <c r="I99" s="39">
        <f t="shared" si="3"/>
        <v>227</v>
      </c>
      <c r="J99" s="98">
        <v>4</v>
      </c>
      <c r="K99" s="98">
        <v>3</v>
      </c>
      <c r="L99" s="39">
        <f t="shared" si="2"/>
        <v>259.67702778286423</v>
      </c>
    </row>
    <row r="100" spans="1:12" ht="15" x14ac:dyDescent="0.2">
      <c r="A100" s="98">
        <v>94</v>
      </c>
      <c r="B100" s="98" t="s">
        <v>1620</v>
      </c>
      <c r="C100" s="98" t="s">
        <v>1429</v>
      </c>
      <c r="D100" s="155">
        <v>1976</v>
      </c>
      <c r="E100" s="98" t="s">
        <v>44</v>
      </c>
      <c r="F100" s="98">
        <v>87.83</v>
      </c>
      <c r="G100" s="98">
        <v>86</v>
      </c>
      <c r="H100" s="98">
        <v>113</v>
      </c>
      <c r="I100" s="39">
        <f t="shared" si="3"/>
        <v>199</v>
      </c>
      <c r="J100" s="98">
        <v>5</v>
      </c>
      <c r="K100" s="98">
        <v>2</v>
      </c>
      <c r="L100" s="39">
        <f t="shared" si="2"/>
        <v>233.33978382541807</v>
      </c>
    </row>
    <row r="101" spans="1:12" ht="15" x14ac:dyDescent="0.2">
      <c r="A101" s="98">
        <v>94</v>
      </c>
      <c r="B101" s="98" t="s">
        <v>1504</v>
      </c>
      <c r="C101" s="98" t="s">
        <v>1419</v>
      </c>
      <c r="D101" s="155">
        <v>1994</v>
      </c>
      <c r="E101" s="98" t="s">
        <v>27</v>
      </c>
      <c r="F101" s="98">
        <v>85.78</v>
      </c>
      <c r="G101" s="98">
        <v>63</v>
      </c>
      <c r="H101" s="98">
        <v>105</v>
      </c>
      <c r="I101" s="39">
        <f t="shared" si="3"/>
        <v>168</v>
      </c>
      <c r="J101" s="98">
        <v>6</v>
      </c>
      <c r="K101" s="98">
        <v>1</v>
      </c>
      <c r="L101" s="39">
        <f t="shared" si="2"/>
        <v>199.20755672557269</v>
      </c>
    </row>
    <row r="102" spans="1:12" ht="15" x14ac:dyDescent="0.2">
      <c r="A102" s="87">
        <v>94</v>
      </c>
      <c r="B102" s="87" t="s">
        <v>1621</v>
      </c>
      <c r="C102" s="87" t="s">
        <v>1429</v>
      </c>
      <c r="D102" s="116">
        <v>1947</v>
      </c>
      <c r="E102" s="87" t="s">
        <v>44</v>
      </c>
      <c r="F102" s="87">
        <v>92.89</v>
      </c>
      <c r="G102" s="87">
        <v>46</v>
      </c>
      <c r="H102" s="87">
        <v>56</v>
      </c>
      <c r="I102" s="39">
        <f t="shared" si="3"/>
        <v>102</v>
      </c>
      <c r="J102" s="87">
        <v>7</v>
      </c>
      <c r="K102" s="87" t="s">
        <v>935</v>
      </c>
      <c r="L102" s="39">
        <f t="shared" si="2"/>
        <v>116.64543327401523</v>
      </c>
    </row>
    <row r="103" spans="1:12" ht="15" x14ac:dyDescent="0.2">
      <c r="A103" s="40"/>
      <c r="B103" s="40"/>
      <c r="C103" s="40"/>
      <c r="D103" s="40"/>
      <c r="E103" s="40"/>
      <c r="F103" s="40"/>
      <c r="G103" s="40"/>
      <c r="H103" s="40"/>
      <c r="I103" s="39"/>
      <c r="J103" s="40"/>
      <c r="K103" s="40"/>
      <c r="L103" s="39"/>
    </row>
    <row r="104" spans="1:12" ht="15" x14ac:dyDescent="0.2">
      <c r="A104" s="38">
        <v>105</v>
      </c>
      <c r="B104" s="38" t="s">
        <v>820</v>
      </c>
      <c r="C104" s="38" t="s">
        <v>1430</v>
      </c>
      <c r="D104" s="49">
        <v>1989</v>
      </c>
      <c r="E104" s="38" t="s">
        <v>40</v>
      </c>
      <c r="F104" s="38">
        <v>98.47</v>
      </c>
      <c r="G104" s="38">
        <v>115</v>
      </c>
      <c r="H104" s="38">
        <v>146</v>
      </c>
      <c r="I104" s="39">
        <f t="shared" si="3"/>
        <v>261</v>
      </c>
      <c r="J104" s="38">
        <v>1</v>
      </c>
      <c r="K104" s="38">
        <v>7</v>
      </c>
      <c r="L104" s="39">
        <f t="shared" ref="L104:L115" si="4">(10)^((0.784780654)*((LOG10(F104/173.961))^2))*I104</f>
        <v>291.45839424434331</v>
      </c>
    </row>
    <row r="105" spans="1:12" ht="15" x14ac:dyDescent="0.2">
      <c r="A105" s="98">
        <v>105</v>
      </c>
      <c r="B105" s="98" t="s">
        <v>769</v>
      </c>
      <c r="C105" s="98" t="s">
        <v>1418</v>
      </c>
      <c r="D105" s="155">
        <v>1991</v>
      </c>
      <c r="E105" s="98" t="s">
        <v>36</v>
      </c>
      <c r="F105" s="98">
        <v>103.2</v>
      </c>
      <c r="G105" s="98">
        <v>114</v>
      </c>
      <c r="H105" s="98">
        <v>140</v>
      </c>
      <c r="I105" s="39">
        <f t="shared" si="3"/>
        <v>254</v>
      </c>
      <c r="J105" s="98">
        <v>2</v>
      </c>
      <c r="K105" s="98">
        <v>5</v>
      </c>
      <c r="L105" s="39">
        <f t="shared" si="4"/>
        <v>278.73503257257318</v>
      </c>
    </row>
    <row r="106" spans="1:12" ht="15" x14ac:dyDescent="0.2">
      <c r="A106" s="98">
        <v>105</v>
      </c>
      <c r="B106" s="98" t="s">
        <v>1540</v>
      </c>
      <c r="C106" s="98" t="s">
        <v>1131</v>
      </c>
      <c r="D106" s="155">
        <v>1980</v>
      </c>
      <c r="E106" s="98" t="s">
        <v>40</v>
      </c>
      <c r="F106" s="98">
        <v>99.15</v>
      </c>
      <c r="G106" s="98">
        <v>98</v>
      </c>
      <c r="H106" s="98">
        <v>136</v>
      </c>
      <c r="I106" s="39">
        <f t="shared" si="3"/>
        <v>234</v>
      </c>
      <c r="J106" s="98">
        <v>3</v>
      </c>
      <c r="K106" s="98">
        <v>4</v>
      </c>
      <c r="L106" s="39">
        <f t="shared" si="4"/>
        <v>260.61507822928428</v>
      </c>
    </row>
    <row r="107" spans="1:12" ht="15" x14ac:dyDescent="0.2">
      <c r="A107" s="98">
        <v>105</v>
      </c>
      <c r="B107" s="98" t="s">
        <v>1439</v>
      </c>
      <c r="C107" s="98" t="s">
        <v>1131</v>
      </c>
      <c r="D107" s="155">
        <v>1993</v>
      </c>
      <c r="E107" s="98" t="s">
        <v>36</v>
      </c>
      <c r="F107" s="98">
        <v>97.35</v>
      </c>
      <c r="G107" s="98">
        <v>93</v>
      </c>
      <c r="H107" s="98">
        <v>128</v>
      </c>
      <c r="I107" s="39">
        <f t="shared" si="3"/>
        <v>221</v>
      </c>
      <c r="J107" s="98">
        <v>4</v>
      </c>
      <c r="K107" s="98">
        <v>3</v>
      </c>
      <c r="L107" s="39">
        <f t="shared" si="4"/>
        <v>247.8990442724668</v>
      </c>
    </row>
    <row r="108" spans="1:12" ht="15" x14ac:dyDescent="0.2">
      <c r="A108" s="98"/>
      <c r="B108" s="98"/>
      <c r="C108" s="98"/>
      <c r="D108" s="155"/>
      <c r="E108" s="98"/>
      <c r="F108" s="98"/>
      <c r="G108" s="98"/>
      <c r="H108" s="98"/>
      <c r="I108" s="39"/>
      <c r="J108" s="98"/>
      <c r="K108" s="98"/>
      <c r="L108" s="39"/>
    </row>
    <row r="109" spans="1:12" ht="15" x14ac:dyDescent="0.2">
      <c r="A109" s="98" t="s">
        <v>281</v>
      </c>
      <c r="B109" s="98" t="s">
        <v>932</v>
      </c>
      <c r="C109" s="98" t="s">
        <v>1441</v>
      </c>
      <c r="D109" s="155">
        <v>1973</v>
      </c>
      <c r="E109" s="98" t="s">
        <v>44</v>
      </c>
      <c r="F109" s="98">
        <v>113.41</v>
      </c>
      <c r="G109" s="98">
        <v>115</v>
      </c>
      <c r="H109" s="98">
        <v>147</v>
      </c>
      <c r="I109" s="39">
        <f t="shared" si="3"/>
        <v>262</v>
      </c>
      <c r="J109" s="98">
        <v>1</v>
      </c>
      <c r="K109" s="98">
        <v>7</v>
      </c>
      <c r="L109" s="39">
        <f t="shared" si="4"/>
        <v>278.86458620202581</v>
      </c>
    </row>
    <row r="110" spans="1:12" ht="15" x14ac:dyDescent="0.2">
      <c r="A110" s="98" t="s">
        <v>281</v>
      </c>
      <c r="B110" s="98" t="s">
        <v>800</v>
      </c>
      <c r="C110" s="98" t="s">
        <v>1472</v>
      </c>
      <c r="D110" s="155">
        <v>1991</v>
      </c>
      <c r="E110" s="98" t="s">
        <v>36</v>
      </c>
      <c r="F110" s="98">
        <v>112.84</v>
      </c>
      <c r="G110" s="98">
        <v>110</v>
      </c>
      <c r="H110" s="98">
        <v>146</v>
      </c>
      <c r="I110" s="39">
        <f t="shared" si="3"/>
        <v>256</v>
      </c>
      <c r="J110" s="98">
        <v>2</v>
      </c>
      <c r="K110" s="98">
        <v>5</v>
      </c>
      <c r="L110" s="39">
        <f t="shared" si="4"/>
        <v>272.88141179401629</v>
      </c>
    </row>
    <row r="111" spans="1:12" ht="15" x14ac:dyDescent="0.2">
      <c r="A111" s="98" t="s">
        <v>281</v>
      </c>
      <c r="B111" s="98" t="s">
        <v>1543</v>
      </c>
      <c r="C111" s="98" t="s">
        <v>1131</v>
      </c>
      <c r="D111" s="155">
        <v>1987</v>
      </c>
      <c r="E111" s="98" t="s">
        <v>40</v>
      </c>
      <c r="F111" s="98">
        <v>134.51</v>
      </c>
      <c r="G111" s="98">
        <v>114</v>
      </c>
      <c r="H111" s="98">
        <v>136</v>
      </c>
      <c r="I111" s="39">
        <f t="shared" si="3"/>
        <v>250</v>
      </c>
      <c r="J111" s="98">
        <v>3</v>
      </c>
      <c r="K111" s="98">
        <v>4</v>
      </c>
      <c r="L111" s="39">
        <f t="shared" si="4"/>
        <v>255.70025504470712</v>
      </c>
    </row>
    <row r="112" spans="1:12" ht="15" x14ac:dyDescent="0.2">
      <c r="A112" s="98" t="s">
        <v>281</v>
      </c>
      <c r="B112" s="98" t="s">
        <v>77</v>
      </c>
      <c r="C112" s="98" t="s">
        <v>1429</v>
      </c>
      <c r="D112" s="155">
        <v>1977</v>
      </c>
      <c r="E112" s="98" t="s">
        <v>44</v>
      </c>
      <c r="F112" s="98">
        <v>107.82</v>
      </c>
      <c r="G112" s="98">
        <v>105</v>
      </c>
      <c r="H112" s="98">
        <v>125</v>
      </c>
      <c r="I112" s="39">
        <f t="shared" si="3"/>
        <v>230</v>
      </c>
      <c r="J112" s="98">
        <v>4</v>
      </c>
      <c r="K112" s="98">
        <v>3</v>
      </c>
      <c r="L112" s="39">
        <f t="shared" si="4"/>
        <v>248.65652237768643</v>
      </c>
    </row>
    <row r="113" spans="1:12" ht="15" x14ac:dyDescent="0.2">
      <c r="A113" s="98" t="s">
        <v>281</v>
      </c>
      <c r="B113" s="98" t="s">
        <v>1584</v>
      </c>
      <c r="C113" s="98" t="s">
        <v>1441</v>
      </c>
      <c r="D113" s="155">
        <v>1993</v>
      </c>
      <c r="E113" s="98" t="s">
        <v>36</v>
      </c>
      <c r="F113" s="98">
        <v>122.33</v>
      </c>
      <c r="G113" s="98">
        <v>75</v>
      </c>
      <c r="H113" s="98">
        <v>113</v>
      </c>
      <c r="I113" s="39">
        <f t="shared" si="3"/>
        <v>188</v>
      </c>
      <c r="J113" s="98">
        <v>5</v>
      </c>
      <c r="K113" s="98">
        <v>2</v>
      </c>
      <c r="L113" s="39">
        <f t="shared" si="4"/>
        <v>196.11432338527769</v>
      </c>
    </row>
    <row r="114" spans="1:12" ht="15" x14ac:dyDescent="0.2">
      <c r="A114" s="98" t="s">
        <v>281</v>
      </c>
      <c r="B114" s="98" t="s">
        <v>440</v>
      </c>
      <c r="C114" s="98" t="s">
        <v>1535</v>
      </c>
      <c r="D114" s="155">
        <v>1952</v>
      </c>
      <c r="E114" s="98" t="s">
        <v>44</v>
      </c>
      <c r="F114" s="98">
        <v>122.49</v>
      </c>
      <c r="G114" s="98">
        <v>69</v>
      </c>
      <c r="H114" s="98">
        <v>90</v>
      </c>
      <c r="I114" s="39">
        <f t="shared" si="3"/>
        <v>159</v>
      </c>
      <c r="J114" s="98">
        <v>6</v>
      </c>
      <c r="K114" s="98">
        <v>1</v>
      </c>
      <c r="L114" s="39">
        <f t="shared" si="4"/>
        <v>165.81071607021073</v>
      </c>
    </row>
    <row r="115" spans="1:12" ht="15" x14ac:dyDescent="0.2">
      <c r="A115" s="98" t="s">
        <v>281</v>
      </c>
      <c r="B115" s="98" t="s">
        <v>1404</v>
      </c>
      <c r="C115" s="98" t="s">
        <v>1454</v>
      </c>
      <c r="D115" s="155">
        <v>1988</v>
      </c>
      <c r="E115" s="98" t="s">
        <v>40</v>
      </c>
      <c r="F115" s="98">
        <v>106.73</v>
      </c>
      <c r="G115" s="98">
        <v>63</v>
      </c>
      <c r="H115" s="98">
        <v>75</v>
      </c>
      <c r="I115" s="39">
        <f t="shared" si="3"/>
        <v>138</v>
      </c>
      <c r="J115" s="98">
        <v>7</v>
      </c>
      <c r="K115" s="98" t="s">
        <v>935</v>
      </c>
      <c r="L115" s="39">
        <f t="shared" si="4"/>
        <v>149.69431983179459</v>
      </c>
    </row>
    <row r="116" spans="1:12" ht="15" x14ac:dyDescent="0.2">
      <c r="A116" s="16"/>
      <c r="B116" s="21"/>
      <c r="C116" s="16"/>
      <c r="D116" s="16"/>
      <c r="E116" s="21"/>
      <c r="F116" s="16"/>
      <c r="G116" s="21"/>
      <c r="H116" s="16"/>
      <c r="I116" s="21"/>
      <c r="J116" s="16"/>
      <c r="K116" s="16"/>
      <c r="L116" s="16"/>
    </row>
  </sheetData>
  <pageMargins left="0.25" right="0.25" top="0.25" bottom="0.25" header="0.3" footer="0.3"/>
  <pageSetup orientation="landscape" horizontalDpi="300" verticalDpi="3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8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1112</v>
      </c>
      <c r="D1" s="23"/>
      <c r="E1" s="23"/>
      <c r="G1" s="136" t="s">
        <v>2</v>
      </c>
      <c r="H1" s="23"/>
      <c r="I1" s="23"/>
      <c r="J1" s="23" t="s">
        <v>1586</v>
      </c>
      <c r="K1" s="23"/>
      <c r="L1" s="23"/>
    </row>
    <row r="2" spans="1:12" ht="15.75" x14ac:dyDescent="0.25">
      <c r="A2" s="136" t="s">
        <v>0</v>
      </c>
      <c r="B2" s="23"/>
      <c r="C2" s="23" t="s">
        <v>638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 t="s">
        <v>1661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44" t="s">
        <v>5</v>
      </c>
      <c r="B4" s="145" t="s">
        <v>6</v>
      </c>
      <c r="C4" s="144" t="s">
        <v>1413</v>
      </c>
      <c r="D4" s="144" t="s">
        <v>9</v>
      </c>
      <c r="E4" s="145" t="s">
        <v>7</v>
      </c>
      <c r="F4" s="144" t="s">
        <v>8</v>
      </c>
      <c r="G4" s="145" t="s">
        <v>10</v>
      </c>
      <c r="H4" s="144" t="s">
        <v>11</v>
      </c>
      <c r="I4" s="145" t="s">
        <v>12</v>
      </c>
      <c r="J4" s="144" t="s">
        <v>13</v>
      </c>
      <c r="K4" s="144" t="s">
        <v>1414</v>
      </c>
      <c r="L4" s="144" t="s">
        <v>1173</v>
      </c>
    </row>
    <row r="5" spans="1:12" ht="15" x14ac:dyDescent="0.2">
      <c r="A5" s="60">
        <v>48</v>
      </c>
      <c r="B5" s="29" t="s">
        <v>1199</v>
      </c>
      <c r="C5" s="152" t="s">
        <v>1650</v>
      </c>
      <c r="D5" s="157">
        <v>1992</v>
      </c>
      <c r="E5" s="111" t="s">
        <v>36</v>
      </c>
      <c r="F5" s="38">
        <v>48</v>
      </c>
      <c r="G5" s="38">
        <v>44</v>
      </c>
      <c r="H5" s="38">
        <v>62</v>
      </c>
      <c r="I5" s="38">
        <v>106</v>
      </c>
      <c r="J5" s="38">
        <v>1</v>
      </c>
      <c r="K5" s="111">
        <v>7</v>
      </c>
      <c r="L5" s="38">
        <f>(10)^((1.056683941)*((LOG10(F5/125.441))^2))*I5</f>
        <v>161.8923588541829</v>
      </c>
    </row>
    <row r="6" spans="1:12" ht="15" x14ac:dyDescent="0.2">
      <c r="A6" s="39">
        <v>48</v>
      </c>
      <c r="B6" s="55" t="s">
        <v>1651</v>
      </c>
      <c r="C6" s="50" t="s">
        <v>1652</v>
      </c>
      <c r="D6" s="62">
        <v>1995</v>
      </c>
      <c r="E6" s="98" t="s">
        <v>27</v>
      </c>
      <c r="F6" s="39">
        <v>46.6</v>
      </c>
      <c r="G6" s="38">
        <v>34</v>
      </c>
      <c r="H6" s="39">
        <v>55</v>
      </c>
      <c r="I6" s="39">
        <v>89</v>
      </c>
      <c r="J6" s="39">
        <v>2</v>
      </c>
      <c r="K6" s="98">
        <v>5</v>
      </c>
      <c r="L6" s="39">
        <f t="shared" ref="L6:L21" si="0">(10)^((1.056683941)*((LOG10(F6/125.441))^2))*I6</f>
        <v>139.57883556832917</v>
      </c>
    </row>
    <row r="7" spans="1:12" ht="15" x14ac:dyDescent="0.2">
      <c r="A7" s="39">
        <v>48</v>
      </c>
      <c r="B7" s="55" t="s">
        <v>1288</v>
      </c>
      <c r="C7" s="50" t="s">
        <v>1650</v>
      </c>
      <c r="D7" s="62">
        <v>1995</v>
      </c>
      <c r="E7" s="98" t="s">
        <v>27</v>
      </c>
      <c r="F7" s="39">
        <v>47.3</v>
      </c>
      <c r="G7" s="38">
        <v>33</v>
      </c>
      <c r="H7" s="39">
        <v>46</v>
      </c>
      <c r="I7" s="39">
        <v>79</v>
      </c>
      <c r="J7" s="39">
        <v>3</v>
      </c>
      <c r="K7" s="98">
        <v>4</v>
      </c>
      <c r="L7" s="39">
        <f t="shared" si="0"/>
        <v>122.24071437888249</v>
      </c>
    </row>
    <row r="8" spans="1:12" ht="15" x14ac:dyDescent="0.2">
      <c r="A8" s="39"/>
      <c r="B8" s="55"/>
      <c r="C8" s="50"/>
      <c r="D8" s="62"/>
      <c r="E8" s="98"/>
      <c r="F8" s="39"/>
      <c r="G8" s="38"/>
      <c r="H8" s="39"/>
      <c r="I8" s="39"/>
      <c r="J8" s="39"/>
      <c r="K8" s="98"/>
      <c r="L8" s="39"/>
    </row>
    <row r="9" spans="1:12" ht="15" x14ac:dyDescent="0.2">
      <c r="A9" s="39">
        <v>53</v>
      </c>
      <c r="B9" s="55" t="s">
        <v>1561</v>
      </c>
      <c r="C9" s="39" t="s">
        <v>1650</v>
      </c>
      <c r="D9" s="62">
        <v>1997</v>
      </c>
      <c r="E9" s="98" t="s">
        <v>27</v>
      </c>
      <c r="F9" s="39">
        <v>52.1</v>
      </c>
      <c r="G9" s="38">
        <v>36</v>
      </c>
      <c r="H9" s="39">
        <v>45</v>
      </c>
      <c r="I9" s="39">
        <v>81</v>
      </c>
      <c r="J9" s="39">
        <v>1</v>
      </c>
      <c r="K9" s="98">
        <v>7</v>
      </c>
      <c r="L9" s="39">
        <f t="shared" si="0"/>
        <v>115.44077976946774</v>
      </c>
    </row>
    <row r="10" spans="1:12" ht="15" x14ac:dyDescent="0.2">
      <c r="A10" s="39">
        <v>53</v>
      </c>
      <c r="B10" s="55" t="s">
        <v>1653</v>
      </c>
      <c r="C10" s="50" t="s">
        <v>1652</v>
      </c>
      <c r="D10" s="62">
        <v>1995</v>
      </c>
      <c r="E10" s="98" t="s">
        <v>27</v>
      </c>
      <c r="F10" s="39">
        <v>52.1</v>
      </c>
      <c r="G10" s="38">
        <v>28</v>
      </c>
      <c r="H10" s="39">
        <v>38</v>
      </c>
      <c r="I10" s="39">
        <v>66</v>
      </c>
      <c r="J10" s="39">
        <v>2</v>
      </c>
      <c r="K10" s="98">
        <v>5</v>
      </c>
      <c r="L10" s="39">
        <f t="shared" si="0"/>
        <v>94.062857589936669</v>
      </c>
    </row>
    <row r="11" spans="1:12" ht="15" x14ac:dyDescent="0.2">
      <c r="A11" s="39"/>
      <c r="B11" s="55"/>
      <c r="C11" s="50"/>
      <c r="D11" s="62"/>
      <c r="E11" s="98"/>
      <c r="F11" s="39"/>
      <c r="G11" s="38"/>
      <c r="H11" s="39"/>
      <c r="I11" s="39"/>
      <c r="J11" s="39"/>
      <c r="K11" s="98"/>
      <c r="L11" s="39"/>
    </row>
    <row r="12" spans="1:12" ht="15" x14ac:dyDescent="0.2">
      <c r="A12" s="39">
        <v>58</v>
      </c>
      <c r="B12" s="55" t="s">
        <v>1365</v>
      </c>
      <c r="C12" s="50" t="s">
        <v>1650</v>
      </c>
      <c r="D12" s="62">
        <v>1994</v>
      </c>
      <c r="E12" s="98" t="s">
        <v>27</v>
      </c>
      <c r="F12" s="39">
        <v>57.7</v>
      </c>
      <c r="G12" s="38">
        <v>49</v>
      </c>
      <c r="H12" s="39">
        <v>73</v>
      </c>
      <c r="I12" s="39">
        <v>122</v>
      </c>
      <c r="J12" s="39">
        <v>1</v>
      </c>
      <c r="K12" s="98">
        <v>7</v>
      </c>
      <c r="L12" s="39">
        <f t="shared" si="0"/>
        <v>160.89933422643364</v>
      </c>
    </row>
    <row r="13" spans="1:12" ht="15" x14ac:dyDescent="0.2">
      <c r="A13" s="39">
        <v>58</v>
      </c>
      <c r="B13" s="55" t="s">
        <v>1254</v>
      </c>
      <c r="C13" s="50" t="s">
        <v>1650</v>
      </c>
      <c r="D13" s="62">
        <v>1995</v>
      </c>
      <c r="E13" s="98" t="s">
        <v>27</v>
      </c>
      <c r="F13" s="39">
        <v>56.6</v>
      </c>
      <c r="G13" s="38">
        <v>43</v>
      </c>
      <c r="H13" s="39">
        <v>52</v>
      </c>
      <c r="I13" s="39">
        <v>95</v>
      </c>
      <c r="J13" s="39">
        <v>2</v>
      </c>
      <c r="K13" s="98">
        <v>5</v>
      </c>
      <c r="L13" s="39">
        <f t="shared" si="0"/>
        <v>127.04281667392227</v>
      </c>
    </row>
    <row r="14" spans="1:12" ht="15" x14ac:dyDescent="0.2">
      <c r="A14" s="39">
        <v>58</v>
      </c>
      <c r="B14" s="55" t="s">
        <v>1202</v>
      </c>
      <c r="C14" s="50" t="s">
        <v>1650</v>
      </c>
      <c r="D14" s="62">
        <v>1995</v>
      </c>
      <c r="E14" s="98" t="s">
        <v>27</v>
      </c>
      <c r="F14" s="39">
        <v>57.7</v>
      </c>
      <c r="G14" s="38">
        <v>36</v>
      </c>
      <c r="H14" s="39">
        <v>51</v>
      </c>
      <c r="I14" s="39">
        <v>87</v>
      </c>
      <c r="J14" s="39">
        <v>3</v>
      </c>
      <c r="K14" s="98">
        <v>4</v>
      </c>
      <c r="L14" s="39">
        <f t="shared" si="0"/>
        <v>114.73968916147317</v>
      </c>
    </row>
    <row r="15" spans="1:12" ht="15" x14ac:dyDescent="0.2">
      <c r="A15" s="39">
        <v>58</v>
      </c>
      <c r="B15" s="55" t="s">
        <v>1564</v>
      </c>
      <c r="C15" s="50" t="s">
        <v>1650</v>
      </c>
      <c r="D15" s="62">
        <v>1995</v>
      </c>
      <c r="E15" s="98" t="s">
        <v>27</v>
      </c>
      <c r="F15" s="39">
        <v>59.4</v>
      </c>
      <c r="G15" s="38">
        <v>36</v>
      </c>
      <c r="H15" s="39">
        <v>45</v>
      </c>
      <c r="I15" s="39">
        <v>81</v>
      </c>
      <c r="J15" s="39">
        <v>4</v>
      </c>
      <c r="K15" s="98">
        <v>3</v>
      </c>
      <c r="L15" s="39">
        <f t="shared" si="0"/>
        <v>104.678886725428</v>
      </c>
    </row>
    <row r="16" spans="1:12" ht="15" x14ac:dyDescent="0.2">
      <c r="A16" s="39"/>
      <c r="B16" s="55"/>
      <c r="C16" s="50"/>
      <c r="D16" s="62"/>
      <c r="E16" s="98"/>
      <c r="F16" s="39"/>
      <c r="G16" s="38"/>
      <c r="H16" s="39"/>
      <c r="I16" s="39"/>
      <c r="J16" s="39"/>
      <c r="K16" s="98"/>
      <c r="L16" s="39"/>
    </row>
    <row r="17" spans="1:12" ht="15" x14ac:dyDescent="0.2">
      <c r="A17" s="39">
        <v>63</v>
      </c>
      <c r="B17" s="55" t="s">
        <v>1489</v>
      </c>
      <c r="C17" s="50" t="s">
        <v>1650</v>
      </c>
      <c r="D17" s="62">
        <v>1996</v>
      </c>
      <c r="E17" s="98" t="s">
        <v>27</v>
      </c>
      <c r="F17" s="39">
        <v>62.1</v>
      </c>
      <c r="G17" s="38">
        <v>37</v>
      </c>
      <c r="H17" s="39">
        <v>46</v>
      </c>
      <c r="I17" s="39">
        <v>83</v>
      </c>
      <c r="J17" s="39">
        <v>1</v>
      </c>
      <c r="K17" s="98">
        <v>7</v>
      </c>
      <c r="L17" s="39">
        <f t="shared" si="0"/>
        <v>104.13590532792674</v>
      </c>
    </row>
    <row r="18" spans="1:12" ht="15" x14ac:dyDescent="0.2">
      <c r="A18" s="39"/>
      <c r="B18" s="55"/>
      <c r="C18" s="50"/>
      <c r="D18" s="62"/>
      <c r="E18" s="98"/>
      <c r="F18" s="39"/>
      <c r="G18" s="38"/>
      <c r="H18" s="39"/>
      <c r="I18" s="39"/>
      <c r="J18" s="39"/>
      <c r="K18" s="98"/>
      <c r="L18" s="39"/>
    </row>
    <row r="19" spans="1:12" ht="15" x14ac:dyDescent="0.2">
      <c r="A19" s="39">
        <v>75</v>
      </c>
      <c r="B19" s="55" t="s">
        <v>1567</v>
      </c>
      <c r="C19" s="50" t="s">
        <v>1654</v>
      </c>
      <c r="D19" s="62">
        <v>1995</v>
      </c>
      <c r="E19" s="98" t="s">
        <v>27</v>
      </c>
      <c r="F19" s="39">
        <v>70.3</v>
      </c>
      <c r="G19" s="38">
        <v>43</v>
      </c>
      <c r="H19" s="39">
        <v>54</v>
      </c>
      <c r="I19" s="39">
        <v>97</v>
      </c>
      <c r="J19" s="39">
        <v>1</v>
      </c>
      <c r="K19" s="98">
        <v>7</v>
      </c>
      <c r="L19" s="39">
        <f t="shared" si="0"/>
        <v>113.13603757360049</v>
      </c>
    </row>
    <row r="20" spans="1:12" ht="15" x14ac:dyDescent="0.2">
      <c r="A20" s="39"/>
      <c r="B20" s="55"/>
      <c r="C20" s="50"/>
      <c r="D20" s="62"/>
      <c r="E20" s="98"/>
      <c r="F20" s="39"/>
      <c r="G20" s="38"/>
      <c r="H20" s="39"/>
      <c r="I20" s="39"/>
      <c r="J20" s="39"/>
      <c r="K20" s="98"/>
      <c r="L20" s="39"/>
    </row>
    <row r="21" spans="1:12" ht="15" x14ac:dyDescent="0.2">
      <c r="A21" s="39" t="s">
        <v>271</v>
      </c>
      <c r="B21" s="55" t="s">
        <v>1495</v>
      </c>
      <c r="C21" s="50" t="s">
        <v>1650</v>
      </c>
      <c r="D21" s="62">
        <v>1996</v>
      </c>
      <c r="E21" s="98" t="s">
        <v>27</v>
      </c>
      <c r="F21" s="39">
        <v>106.3</v>
      </c>
      <c r="G21" s="38">
        <v>45</v>
      </c>
      <c r="H21" s="39">
        <v>60</v>
      </c>
      <c r="I21" s="39">
        <v>105</v>
      </c>
      <c r="J21" s="39">
        <v>1</v>
      </c>
      <c r="K21" s="98">
        <v>7</v>
      </c>
      <c r="L21" s="39">
        <f t="shared" si="0"/>
        <v>106.32928453151339</v>
      </c>
    </row>
    <row r="22" spans="1:12" ht="15" x14ac:dyDescent="0.2">
      <c r="A22" s="39"/>
      <c r="B22" s="55"/>
      <c r="C22" s="50"/>
      <c r="D22" s="62"/>
      <c r="E22" s="98"/>
      <c r="F22" s="39"/>
      <c r="G22" s="38"/>
      <c r="H22" s="39"/>
      <c r="I22" s="39"/>
      <c r="J22" s="39"/>
      <c r="K22" s="98"/>
      <c r="L22" s="39"/>
    </row>
    <row r="23" spans="1:12" ht="15" x14ac:dyDescent="0.2">
      <c r="A23" s="39">
        <v>56</v>
      </c>
      <c r="B23" s="55" t="s">
        <v>1655</v>
      </c>
      <c r="C23" s="50" t="s">
        <v>1650</v>
      </c>
      <c r="D23" s="62">
        <v>1995</v>
      </c>
      <c r="E23" s="98" t="s">
        <v>27</v>
      </c>
      <c r="F23" s="39">
        <v>47.8</v>
      </c>
      <c r="G23" s="38">
        <v>15</v>
      </c>
      <c r="H23" s="39">
        <v>22</v>
      </c>
      <c r="I23" s="39">
        <v>37</v>
      </c>
      <c r="J23" s="39">
        <v>1</v>
      </c>
      <c r="K23" s="98">
        <v>7</v>
      </c>
      <c r="L23" s="39">
        <f>(10)^((0.784780654)*((LOG10(F23/173.961))^2))*I23</f>
        <v>65.344615724023939</v>
      </c>
    </row>
    <row r="24" spans="1:12" ht="15" x14ac:dyDescent="0.2">
      <c r="A24" s="39"/>
      <c r="B24" s="55"/>
      <c r="C24" s="50"/>
      <c r="D24" s="62"/>
      <c r="E24" s="98"/>
      <c r="F24" s="39"/>
      <c r="G24" s="38"/>
      <c r="H24" s="39"/>
      <c r="I24" s="39"/>
      <c r="J24" s="39"/>
      <c r="K24" s="98"/>
      <c r="L24" s="39"/>
    </row>
    <row r="25" spans="1:12" ht="15" x14ac:dyDescent="0.2">
      <c r="A25" s="39">
        <v>62</v>
      </c>
      <c r="B25" s="55" t="s">
        <v>658</v>
      </c>
      <c r="C25" s="50" t="s">
        <v>1650</v>
      </c>
      <c r="D25" s="62">
        <v>1989</v>
      </c>
      <c r="E25" s="98" t="s">
        <v>40</v>
      </c>
      <c r="F25" s="39">
        <v>61.3</v>
      </c>
      <c r="G25" s="38">
        <v>91</v>
      </c>
      <c r="H25" s="39">
        <v>115</v>
      </c>
      <c r="I25" s="39">
        <v>206</v>
      </c>
      <c r="J25" s="39">
        <v>1</v>
      </c>
      <c r="K25" s="98">
        <v>7</v>
      </c>
      <c r="L25" s="39">
        <f t="shared" ref="L25:L37" si="1">(10)^((0.784780654)*((LOG10(F25/173.961))^2))*I25</f>
        <v>298.47308460707347</v>
      </c>
    </row>
    <row r="26" spans="1:12" ht="15" x14ac:dyDescent="0.2">
      <c r="A26" s="39">
        <v>62</v>
      </c>
      <c r="B26" s="55" t="s">
        <v>1656</v>
      </c>
      <c r="C26" s="50" t="s">
        <v>1650</v>
      </c>
      <c r="D26" s="62">
        <v>1996</v>
      </c>
      <c r="E26" s="98" t="s">
        <v>27</v>
      </c>
      <c r="F26" s="39">
        <v>57.3</v>
      </c>
      <c r="G26" s="38">
        <v>44</v>
      </c>
      <c r="H26" s="39">
        <v>57</v>
      </c>
      <c r="I26" s="39">
        <v>101</v>
      </c>
      <c r="J26" s="39">
        <v>2</v>
      </c>
      <c r="K26" s="98">
        <v>5</v>
      </c>
      <c r="L26" s="39">
        <f t="shared" si="1"/>
        <v>153.76932916522171</v>
      </c>
    </row>
    <row r="27" spans="1:12" ht="15" x14ac:dyDescent="0.2">
      <c r="A27" s="39">
        <v>62</v>
      </c>
      <c r="B27" s="55" t="s">
        <v>1575</v>
      </c>
      <c r="C27" s="50" t="s">
        <v>1650</v>
      </c>
      <c r="D27" s="62">
        <v>1996</v>
      </c>
      <c r="E27" s="98" t="s">
        <v>27</v>
      </c>
      <c r="F27" s="39">
        <v>61</v>
      </c>
      <c r="G27" s="38">
        <v>39</v>
      </c>
      <c r="H27" s="39">
        <v>60</v>
      </c>
      <c r="I27" s="39">
        <v>99</v>
      </c>
      <c r="J27" s="39">
        <v>3</v>
      </c>
      <c r="K27" s="98">
        <v>4</v>
      </c>
      <c r="L27" s="39">
        <f t="shared" si="1"/>
        <v>143.94334499876308</v>
      </c>
    </row>
    <row r="28" spans="1:12" ht="15" x14ac:dyDescent="0.2">
      <c r="A28" s="39"/>
      <c r="B28" s="55"/>
      <c r="C28" s="50"/>
      <c r="D28" s="62"/>
      <c r="E28" s="98"/>
      <c r="F28" s="39"/>
      <c r="G28" s="38"/>
      <c r="H28" s="39"/>
      <c r="I28" s="39"/>
      <c r="J28" s="39"/>
      <c r="K28" s="98"/>
      <c r="L28" s="39"/>
    </row>
    <row r="29" spans="1:12" ht="15" x14ac:dyDescent="0.2">
      <c r="A29" s="39">
        <v>69</v>
      </c>
      <c r="B29" s="55" t="s">
        <v>1657</v>
      </c>
      <c r="C29" s="50" t="s">
        <v>1429</v>
      </c>
      <c r="D29" s="62">
        <v>1993</v>
      </c>
      <c r="E29" s="98" t="s">
        <v>36</v>
      </c>
      <c r="F29" s="39">
        <v>67.599999999999994</v>
      </c>
      <c r="G29" s="38">
        <v>77</v>
      </c>
      <c r="H29" s="39">
        <v>113</v>
      </c>
      <c r="I29" s="39">
        <v>190</v>
      </c>
      <c r="J29" s="39">
        <v>1</v>
      </c>
      <c r="K29" s="98">
        <v>7</v>
      </c>
      <c r="L29" s="39">
        <f t="shared" si="1"/>
        <v>257.63243323871359</v>
      </c>
    </row>
    <row r="30" spans="1:12" ht="15" x14ac:dyDescent="0.2">
      <c r="A30" s="39">
        <v>69</v>
      </c>
      <c r="B30" s="55" t="s">
        <v>1658</v>
      </c>
      <c r="C30" s="50" t="s">
        <v>1429</v>
      </c>
      <c r="D30" s="62">
        <v>1993</v>
      </c>
      <c r="E30" s="98" t="s">
        <v>36</v>
      </c>
      <c r="F30" s="39">
        <v>62.9</v>
      </c>
      <c r="G30" s="38">
        <v>75</v>
      </c>
      <c r="H30" s="39">
        <v>110</v>
      </c>
      <c r="I30" s="39">
        <v>185</v>
      </c>
      <c r="J30" s="39">
        <v>2</v>
      </c>
      <c r="K30" s="98">
        <v>5</v>
      </c>
      <c r="L30" s="39">
        <f t="shared" si="1"/>
        <v>263.23992906300168</v>
      </c>
    </row>
    <row r="31" spans="1:12" ht="15" x14ac:dyDescent="0.2">
      <c r="A31" s="39">
        <v>69</v>
      </c>
      <c r="B31" s="55" t="s">
        <v>1659</v>
      </c>
      <c r="C31" s="50" t="s">
        <v>1652</v>
      </c>
      <c r="D31" s="62">
        <v>1993</v>
      </c>
      <c r="E31" s="98" t="s">
        <v>36</v>
      </c>
      <c r="F31" s="39">
        <v>66</v>
      </c>
      <c r="G31" s="38">
        <v>66</v>
      </c>
      <c r="H31" s="39">
        <v>111</v>
      </c>
      <c r="I31" s="39">
        <v>177</v>
      </c>
      <c r="J31" s="39">
        <v>3</v>
      </c>
      <c r="K31" s="98">
        <v>4</v>
      </c>
      <c r="L31" s="39">
        <f t="shared" si="1"/>
        <v>243.78543900662191</v>
      </c>
    </row>
    <row r="32" spans="1:12" ht="15" x14ac:dyDescent="0.2">
      <c r="A32" s="39"/>
      <c r="B32" s="55"/>
      <c r="C32" s="50"/>
      <c r="D32" s="62"/>
      <c r="E32" s="98"/>
      <c r="F32" s="39"/>
      <c r="G32" s="38"/>
      <c r="H32" s="39"/>
      <c r="I32" s="39"/>
      <c r="J32" s="39"/>
      <c r="K32" s="98"/>
      <c r="L32" s="39"/>
    </row>
    <row r="33" spans="1:12" ht="15" x14ac:dyDescent="0.2">
      <c r="A33" s="39">
        <v>77</v>
      </c>
      <c r="B33" s="55" t="s">
        <v>1367</v>
      </c>
      <c r="C33" s="50" t="s">
        <v>1650</v>
      </c>
      <c r="D33" s="62">
        <v>1994</v>
      </c>
      <c r="E33" s="98" t="s">
        <v>27</v>
      </c>
      <c r="F33" s="39">
        <v>75.400000000000006</v>
      </c>
      <c r="G33" s="38">
        <v>73</v>
      </c>
      <c r="H33" s="39">
        <v>110</v>
      </c>
      <c r="I33" s="39">
        <v>183</v>
      </c>
      <c r="J33" s="39">
        <v>1</v>
      </c>
      <c r="K33" s="98">
        <v>7</v>
      </c>
      <c r="L33" s="39">
        <f t="shared" si="1"/>
        <v>232.22381211890945</v>
      </c>
    </row>
    <row r="34" spans="1:12" ht="15" x14ac:dyDescent="0.2">
      <c r="A34" s="39"/>
      <c r="B34" s="55"/>
      <c r="C34" s="50"/>
      <c r="D34" s="62"/>
      <c r="E34" s="98"/>
      <c r="F34" s="39"/>
      <c r="G34" s="38"/>
      <c r="H34" s="39"/>
      <c r="I34" s="39"/>
      <c r="J34" s="39"/>
      <c r="K34" s="98"/>
      <c r="L34" s="39"/>
    </row>
    <row r="35" spans="1:12" ht="15" x14ac:dyDescent="0.2">
      <c r="A35" s="39">
        <v>85</v>
      </c>
      <c r="B35" s="55" t="s">
        <v>1394</v>
      </c>
      <c r="C35" s="50" t="s">
        <v>1429</v>
      </c>
      <c r="D35" s="62">
        <v>1990</v>
      </c>
      <c r="E35" s="98" t="s">
        <v>40</v>
      </c>
      <c r="F35" s="39">
        <v>75.900000000000006</v>
      </c>
      <c r="G35" s="38">
        <v>92</v>
      </c>
      <c r="H35" s="39">
        <v>120</v>
      </c>
      <c r="I35" s="39">
        <v>212</v>
      </c>
      <c r="J35" s="39">
        <v>1</v>
      </c>
      <c r="K35" s="98">
        <v>7</v>
      </c>
      <c r="L35" s="39">
        <f t="shared" si="1"/>
        <v>268.01690932435167</v>
      </c>
    </row>
    <row r="36" spans="1:12" ht="15" x14ac:dyDescent="0.2">
      <c r="A36" s="39"/>
      <c r="B36" s="55"/>
      <c r="C36" s="50"/>
      <c r="D36" s="62"/>
      <c r="E36" s="98"/>
      <c r="F36" s="39"/>
      <c r="G36" s="38"/>
      <c r="H36" s="39"/>
      <c r="I36" s="39"/>
      <c r="J36" s="39"/>
      <c r="K36" s="98"/>
      <c r="L36" s="39"/>
    </row>
    <row r="37" spans="1:12" ht="15" x14ac:dyDescent="0.2">
      <c r="A37" s="39">
        <v>105</v>
      </c>
      <c r="B37" s="55" t="s">
        <v>1660</v>
      </c>
      <c r="C37" s="50" t="s">
        <v>1650</v>
      </c>
      <c r="D37" s="62">
        <v>1993</v>
      </c>
      <c r="E37" s="98" t="s">
        <v>36</v>
      </c>
      <c r="F37" s="39">
        <v>100.6</v>
      </c>
      <c r="G37" s="38">
        <v>85</v>
      </c>
      <c r="H37" s="39">
        <v>120</v>
      </c>
      <c r="I37" s="39">
        <v>205</v>
      </c>
      <c r="J37" s="39">
        <v>1</v>
      </c>
      <c r="K37" s="98">
        <v>7</v>
      </c>
      <c r="L37" s="39">
        <f t="shared" si="1"/>
        <v>227.06616351144081</v>
      </c>
    </row>
    <row r="38" spans="1:12" ht="15" x14ac:dyDescent="0.2">
      <c r="A38" s="16"/>
      <c r="B38" s="21"/>
      <c r="C38" s="16"/>
      <c r="D38" s="16"/>
      <c r="E38" s="21"/>
      <c r="F38" s="16"/>
      <c r="G38" s="21"/>
      <c r="H38" s="16"/>
      <c r="I38" s="21"/>
      <c r="J38" s="16"/>
      <c r="K38" s="16"/>
      <c r="L38" s="16"/>
    </row>
  </sheetData>
  <pageMargins left="0.7" right="0.7" top="0.75" bottom="0.75" header="0.3" footer="0.3"/>
  <pageSetup orientation="portrait" horizontalDpi="300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8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1694</v>
      </c>
      <c r="D1" s="23"/>
      <c r="E1" s="23"/>
      <c r="G1" s="136" t="s">
        <v>2</v>
      </c>
      <c r="H1" s="23"/>
      <c r="I1" s="23"/>
      <c r="J1" s="23" t="s">
        <v>1461</v>
      </c>
      <c r="K1" s="23"/>
      <c r="L1" s="23"/>
    </row>
    <row r="2" spans="1:12" ht="15.75" x14ac:dyDescent="0.25">
      <c r="A2" s="136" t="s">
        <v>0</v>
      </c>
      <c r="B2" s="23"/>
      <c r="C2" s="23" t="s">
        <v>79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 t="s">
        <v>1695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1473</v>
      </c>
      <c r="C5" s="50" t="s">
        <v>1474</v>
      </c>
      <c r="D5" s="50">
        <v>1993</v>
      </c>
      <c r="E5" s="98" t="s">
        <v>36</v>
      </c>
      <c r="F5" s="39">
        <v>47.14</v>
      </c>
      <c r="G5" s="39">
        <v>35</v>
      </c>
      <c r="H5" s="39">
        <v>53</v>
      </c>
      <c r="I5" s="98">
        <f>G5+H5</f>
        <v>88</v>
      </c>
      <c r="J5" s="98">
        <v>1</v>
      </c>
      <c r="K5" s="98">
        <v>7</v>
      </c>
      <c r="L5" s="39">
        <f>(10)^((1.056683941)*((LOG10(F5/125.441))^2))*I5</f>
        <v>136.58124185778129</v>
      </c>
    </row>
    <row r="6" spans="1:12" ht="15" x14ac:dyDescent="0.2">
      <c r="A6" s="39">
        <v>48</v>
      </c>
      <c r="B6" s="38" t="s">
        <v>1705</v>
      </c>
      <c r="C6" s="49" t="s">
        <v>1523</v>
      </c>
      <c r="D6" s="49">
        <v>1971</v>
      </c>
      <c r="E6" s="98" t="s">
        <v>44</v>
      </c>
      <c r="F6" s="39">
        <v>44.7</v>
      </c>
      <c r="G6" s="39">
        <v>37</v>
      </c>
      <c r="H6" s="39">
        <v>50</v>
      </c>
      <c r="I6" s="98">
        <f t="shared" ref="I6:I47" si="0">G6+H6</f>
        <v>87</v>
      </c>
      <c r="J6" s="98">
        <v>2</v>
      </c>
      <c r="K6" s="98">
        <v>5</v>
      </c>
      <c r="L6" s="39">
        <f t="shared" ref="L6:L19" si="1">(10)^((1.056683941)*((LOG10(F6/125.441))^2))*I6</f>
        <v>141.81590019134222</v>
      </c>
    </row>
    <row r="7" spans="1:12" ht="15" x14ac:dyDescent="0.2">
      <c r="A7" s="39">
        <v>48</v>
      </c>
      <c r="B7" s="39" t="s">
        <v>1389</v>
      </c>
      <c r="C7" s="50" t="s">
        <v>1427</v>
      </c>
      <c r="D7" s="50">
        <v>1996</v>
      </c>
      <c r="E7" s="98" t="s">
        <v>27</v>
      </c>
      <c r="F7" s="39">
        <v>46.88</v>
      </c>
      <c r="G7" s="39">
        <v>34</v>
      </c>
      <c r="H7" s="39">
        <v>51</v>
      </c>
      <c r="I7" s="98">
        <f t="shared" si="0"/>
        <v>85</v>
      </c>
      <c r="J7" s="98">
        <v>3</v>
      </c>
      <c r="K7" s="98">
        <v>4</v>
      </c>
      <c r="L7" s="39">
        <f t="shared" si="1"/>
        <v>132.583985559545</v>
      </c>
    </row>
    <row r="8" spans="1:12" ht="15" x14ac:dyDescent="0.2">
      <c r="A8" s="39">
        <v>48</v>
      </c>
      <c r="B8" s="39" t="s">
        <v>1651</v>
      </c>
      <c r="C8" s="50" t="s">
        <v>1678</v>
      </c>
      <c r="D8" s="50">
        <v>1994</v>
      </c>
      <c r="E8" s="98" t="s">
        <v>27</v>
      </c>
      <c r="F8" s="38">
        <v>46.86</v>
      </c>
      <c r="G8" s="38">
        <v>18</v>
      </c>
      <c r="H8" s="38">
        <v>32</v>
      </c>
      <c r="I8" s="98">
        <f t="shared" si="0"/>
        <v>50</v>
      </c>
      <c r="J8" s="98">
        <v>4</v>
      </c>
      <c r="K8" s="98">
        <v>3</v>
      </c>
      <c r="L8" s="39">
        <f t="shared" si="1"/>
        <v>78.020655556622586</v>
      </c>
    </row>
    <row r="9" spans="1:12" ht="15" x14ac:dyDescent="0.2">
      <c r="A9" s="39"/>
      <c r="B9" s="39"/>
      <c r="C9" s="50"/>
      <c r="D9" s="50"/>
      <c r="E9" s="98"/>
      <c r="F9" s="39"/>
      <c r="G9" s="39"/>
      <c r="H9" s="39"/>
      <c r="I9" s="98"/>
      <c r="J9" s="98"/>
      <c r="K9" s="98"/>
      <c r="L9" s="39"/>
    </row>
    <row r="10" spans="1:12" ht="15" x14ac:dyDescent="0.2">
      <c r="A10" s="39">
        <v>53</v>
      </c>
      <c r="B10" s="39" t="s">
        <v>1696</v>
      </c>
      <c r="C10" s="39" t="s">
        <v>1474</v>
      </c>
      <c r="D10" s="39">
        <v>1993</v>
      </c>
      <c r="E10" s="98" t="s">
        <v>36</v>
      </c>
      <c r="F10" s="39">
        <v>51.41</v>
      </c>
      <c r="G10" s="39">
        <v>40</v>
      </c>
      <c r="H10" s="39">
        <v>53</v>
      </c>
      <c r="I10" s="98">
        <f t="shared" si="0"/>
        <v>93</v>
      </c>
      <c r="J10" s="98">
        <v>1</v>
      </c>
      <c r="K10" s="98">
        <v>7</v>
      </c>
      <c r="L10" s="39">
        <f t="shared" si="1"/>
        <v>133.98683718836529</v>
      </c>
    </row>
    <row r="11" spans="1:12" ht="15" x14ac:dyDescent="0.2">
      <c r="A11" s="39">
        <v>53</v>
      </c>
      <c r="B11" s="38" t="s">
        <v>1089</v>
      </c>
      <c r="C11" s="38" t="s">
        <v>1427</v>
      </c>
      <c r="D11" s="38">
        <v>2001</v>
      </c>
      <c r="E11" s="98" t="s">
        <v>27</v>
      </c>
      <c r="F11" s="38">
        <v>50.5</v>
      </c>
      <c r="G11" s="38">
        <v>18</v>
      </c>
      <c r="H11" s="38">
        <v>21</v>
      </c>
      <c r="I11" s="98">
        <f t="shared" si="0"/>
        <v>39</v>
      </c>
      <c r="J11" s="98">
        <v>2</v>
      </c>
      <c r="K11" s="98">
        <v>5</v>
      </c>
      <c r="L11" s="39">
        <f t="shared" si="1"/>
        <v>57.023963179350858</v>
      </c>
    </row>
    <row r="12" spans="1:12" ht="15" x14ac:dyDescent="0.2">
      <c r="A12" s="39"/>
      <c r="B12" s="39"/>
      <c r="C12" s="50"/>
      <c r="D12" s="50"/>
      <c r="E12" s="98"/>
      <c r="F12" s="39"/>
      <c r="G12" s="39"/>
      <c r="H12" s="39"/>
      <c r="I12" s="98"/>
      <c r="J12" s="98"/>
      <c r="K12" s="98"/>
      <c r="L12" s="39"/>
    </row>
    <row r="13" spans="1:12" ht="15" x14ac:dyDescent="0.2">
      <c r="A13" s="39">
        <v>58</v>
      </c>
      <c r="B13" s="39" t="s">
        <v>1697</v>
      </c>
      <c r="C13" s="39" t="s">
        <v>1427</v>
      </c>
      <c r="D13" s="39">
        <v>1988</v>
      </c>
      <c r="E13" s="98" t="s">
        <v>40</v>
      </c>
      <c r="F13" s="38">
        <v>57.6</v>
      </c>
      <c r="G13" s="38">
        <v>48</v>
      </c>
      <c r="H13" s="38">
        <v>66</v>
      </c>
      <c r="I13" s="98">
        <f t="shared" si="0"/>
        <v>114</v>
      </c>
      <c r="J13" s="98">
        <v>1</v>
      </c>
      <c r="K13" s="98">
        <v>7</v>
      </c>
      <c r="L13" s="39">
        <f t="shared" si="1"/>
        <v>150.53476620562574</v>
      </c>
    </row>
    <row r="14" spans="1:12" ht="15" x14ac:dyDescent="0.2">
      <c r="A14" s="39">
        <v>58</v>
      </c>
      <c r="B14" s="38" t="s">
        <v>751</v>
      </c>
      <c r="C14" s="38" t="s">
        <v>1427</v>
      </c>
      <c r="D14" s="38">
        <v>1991</v>
      </c>
      <c r="E14" s="98" t="s">
        <v>36</v>
      </c>
      <c r="F14" s="39">
        <v>55.12</v>
      </c>
      <c r="G14" s="39">
        <v>44</v>
      </c>
      <c r="H14" s="39">
        <v>54</v>
      </c>
      <c r="I14" s="98">
        <f t="shared" si="0"/>
        <v>98</v>
      </c>
      <c r="J14" s="98">
        <v>2</v>
      </c>
      <c r="K14" s="98">
        <v>5</v>
      </c>
      <c r="L14" s="39">
        <f t="shared" si="1"/>
        <v>133.65884746973734</v>
      </c>
    </row>
    <row r="15" spans="1:12" ht="15" x14ac:dyDescent="0.2">
      <c r="A15" s="39">
        <v>58</v>
      </c>
      <c r="B15" s="39" t="s">
        <v>1479</v>
      </c>
      <c r="C15" s="39" t="s">
        <v>1474</v>
      </c>
      <c r="D15" s="39">
        <v>1995</v>
      </c>
      <c r="E15" s="98" t="s">
        <v>27</v>
      </c>
      <c r="F15" s="39">
        <v>57.6</v>
      </c>
      <c r="G15" s="39">
        <v>30</v>
      </c>
      <c r="H15" s="39">
        <v>45</v>
      </c>
      <c r="I15" s="98">
        <f t="shared" si="0"/>
        <v>75</v>
      </c>
      <c r="J15" s="98">
        <v>3</v>
      </c>
      <c r="K15" s="98">
        <v>4</v>
      </c>
      <c r="L15" s="39">
        <f t="shared" si="1"/>
        <v>99.036030398437987</v>
      </c>
    </row>
    <row r="16" spans="1:12" ht="15" x14ac:dyDescent="0.2">
      <c r="A16" s="39"/>
      <c r="B16" s="39"/>
      <c r="C16" s="50"/>
      <c r="D16" s="50"/>
      <c r="E16" s="98"/>
      <c r="F16" s="39"/>
      <c r="G16" s="39"/>
      <c r="H16" s="39"/>
      <c r="I16" s="98"/>
      <c r="J16" s="98"/>
      <c r="K16" s="98"/>
      <c r="L16" s="39"/>
    </row>
    <row r="17" spans="1:12" ht="15" x14ac:dyDescent="0.2">
      <c r="A17" s="39">
        <v>63</v>
      </c>
      <c r="B17" s="39" t="s">
        <v>617</v>
      </c>
      <c r="C17" s="39" t="s">
        <v>1427</v>
      </c>
      <c r="D17" s="39">
        <v>1955</v>
      </c>
      <c r="E17" s="98" t="s">
        <v>44</v>
      </c>
      <c r="F17" s="39">
        <v>63</v>
      </c>
      <c r="G17" s="39">
        <v>43</v>
      </c>
      <c r="H17" s="39">
        <v>70</v>
      </c>
      <c r="I17" s="98">
        <f t="shared" si="0"/>
        <v>113</v>
      </c>
      <c r="J17" s="98">
        <v>1</v>
      </c>
      <c r="K17" s="98">
        <v>7</v>
      </c>
      <c r="L17" s="39">
        <f t="shared" si="1"/>
        <v>140.47841099860801</v>
      </c>
    </row>
    <row r="18" spans="1:12" ht="15" x14ac:dyDescent="0.2">
      <c r="A18" s="39">
        <v>63</v>
      </c>
      <c r="B18" s="38" t="s">
        <v>1698</v>
      </c>
      <c r="C18" s="38" t="s">
        <v>1678</v>
      </c>
      <c r="D18" s="38">
        <v>1997</v>
      </c>
      <c r="E18" s="98" t="s">
        <v>27</v>
      </c>
      <c r="F18" s="39">
        <v>58.65</v>
      </c>
      <c r="G18" s="39">
        <v>33</v>
      </c>
      <c r="H18" s="39">
        <v>44</v>
      </c>
      <c r="I18" s="98">
        <f t="shared" si="0"/>
        <v>77</v>
      </c>
      <c r="J18" s="98">
        <v>2</v>
      </c>
      <c r="K18" s="98">
        <v>5</v>
      </c>
      <c r="L18" s="39">
        <f t="shared" si="1"/>
        <v>100.38833175744224</v>
      </c>
    </row>
    <row r="19" spans="1:12" ht="15" x14ac:dyDescent="0.2">
      <c r="A19" s="39">
        <v>63</v>
      </c>
      <c r="B19" s="39" t="s">
        <v>1670</v>
      </c>
      <c r="C19" s="39" t="s">
        <v>1434</v>
      </c>
      <c r="D19" s="39">
        <v>1992</v>
      </c>
      <c r="E19" s="98" t="s">
        <v>36</v>
      </c>
      <c r="F19" s="38">
        <v>61.84</v>
      </c>
      <c r="G19" s="38">
        <v>26</v>
      </c>
      <c r="H19" s="38">
        <v>35</v>
      </c>
      <c r="I19" s="98">
        <f t="shared" si="0"/>
        <v>61</v>
      </c>
      <c r="J19" s="98">
        <v>3</v>
      </c>
      <c r="K19" s="98">
        <v>4</v>
      </c>
      <c r="L19" s="39">
        <f t="shared" si="1"/>
        <v>76.741729804879895</v>
      </c>
    </row>
    <row r="20" spans="1:12" ht="15" x14ac:dyDescent="0.2">
      <c r="A20" s="98"/>
      <c r="B20" s="98"/>
      <c r="C20" s="98"/>
      <c r="D20" s="155"/>
      <c r="E20" s="98"/>
      <c r="F20" s="98"/>
      <c r="G20" s="98"/>
      <c r="H20" s="98"/>
      <c r="I20" s="98"/>
      <c r="J20" s="98"/>
      <c r="K20" s="98"/>
      <c r="L20" s="39"/>
    </row>
    <row r="21" spans="1:12" ht="15" x14ac:dyDescent="0.2">
      <c r="A21" s="39">
        <v>56</v>
      </c>
      <c r="B21" s="39" t="s">
        <v>1392</v>
      </c>
      <c r="C21" s="39" t="s">
        <v>1454</v>
      </c>
      <c r="D21" s="39">
        <v>1999</v>
      </c>
      <c r="E21" s="98" t="s">
        <v>27</v>
      </c>
      <c r="F21" s="39">
        <v>32.17</v>
      </c>
      <c r="G21" s="39">
        <v>26</v>
      </c>
      <c r="H21" s="39">
        <v>35</v>
      </c>
      <c r="I21" s="98">
        <f t="shared" si="0"/>
        <v>61</v>
      </c>
      <c r="J21" s="98">
        <v>1</v>
      </c>
      <c r="K21" s="98">
        <v>7</v>
      </c>
      <c r="L21" s="39">
        <f>(10)^((0.784780654)*((LOG10(F21/173.961))^2))*I21</f>
        <v>161.05892944472993</v>
      </c>
    </row>
    <row r="22" spans="1:12" ht="15" x14ac:dyDescent="0.2">
      <c r="A22" s="39"/>
      <c r="B22" s="38"/>
      <c r="C22" s="49"/>
      <c r="D22" s="49"/>
      <c r="E22" s="98"/>
      <c r="F22" s="38"/>
      <c r="G22" s="38"/>
      <c r="H22" s="38"/>
      <c r="I22" s="98"/>
      <c r="J22" s="98"/>
      <c r="K22" s="98"/>
      <c r="L22" s="39"/>
    </row>
    <row r="23" spans="1:12" ht="15" x14ac:dyDescent="0.2">
      <c r="A23" s="39">
        <v>62</v>
      </c>
      <c r="B23" s="39" t="s">
        <v>74</v>
      </c>
      <c r="C23" s="39" t="s">
        <v>1427</v>
      </c>
      <c r="D23" s="39">
        <v>1992</v>
      </c>
      <c r="E23" s="98" t="s">
        <v>36</v>
      </c>
      <c r="F23" s="39">
        <v>62</v>
      </c>
      <c r="G23" s="39">
        <v>93</v>
      </c>
      <c r="H23" s="39">
        <v>116</v>
      </c>
      <c r="I23" s="98">
        <f t="shared" si="0"/>
        <v>209</v>
      </c>
      <c r="J23" s="98">
        <v>1</v>
      </c>
      <c r="K23" s="98">
        <v>7</v>
      </c>
      <c r="L23" s="39">
        <f t="shared" ref="L23:L47" si="2">(10)^((0.784780654)*((LOG10(F23/173.961))^2))*I23</f>
        <v>300.39814049616479</v>
      </c>
    </row>
    <row r="24" spans="1:12" ht="15" x14ac:dyDescent="0.2">
      <c r="A24" s="39">
        <v>62</v>
      </c>
      <c r="B24" s="38" t="s">
        <v>1699</v>
      </c>
      <c r="C24" s="38" t="s">
        <v>1678</v>
      </c>
      <c r="D24" s="38">
        <v>1993</v>
      </c>
      <c r="E24" s="98" t="s">
        <v>36</v>
      </c>
      <c r="F24" s="38">
        <v>62</v>
      </c>
      <c r="G24" s="38">
        <v>75</v>
      </c>
      <c r="H24" s="38">
        <v>105</v>
      </c>
      <c r="I24" s="98">
        <f t="shared" si="0"/>
        <v>180</v>
      </c>
      <c r="J24" s="98">
        <v>2</v>
      </c>
      <c r="K24" s="98">
        <v>5</v>
      </c>
      <c r="L24" s="39">
        <f t="shared" si="2"/>
        <v>258.71610186272568</v>
      </c>
    </row>
    <row r="25" spans="1:12" ht="15" x14ac:dyDescent="0.2">
      <c r="A25" s="39">
        <v>62</v>
      </c>
      <c r="B25" s="39" t="s">
        <v>1176</v>
      </c>
      <c r="C25" s="39" t="s">
        <v>1427</v>
      </c>
      <c r="D25" s="39">
        <v>1998</v>
      </c>
      <c r="E25" s="98" t="s">
        <v>27</v>
      </c>
      <c r="F25" s="39">
        <v>61.72</v>
      </c>
      <c r="G25" s="39">
        <v>30</v>
      </c>
      <c r="H25" s="39">
        <v>38</v>
      </c>
      <c r="I25" s="98">
        <f t="shared" si="0"/>
        <v>68</v>
      </c>
      <c r="J25" s="98">
        <v>3</v>
      </c>
      <c r="K25" s="98">
        <v>4</v>
      </c>
      <c r="L25" s="39">
        <f t="shared" si="2"/>
        <v>98.049491136435847</v>
      </c>
    </row>
    <row r="26" spans="1:12" ht="15" x14ac:dyDescent="0.2">
      <c r="A26" s="39"/>
      <c r="B26" s="39"/>
      <c r="C26" s="50"/>
      <c r="D26" s="50"/>
      <c r="E26" s="98"/>
      <c r="F26" s="39"/>
      <c r="G26" s="39"/>
      <c r="H26" s="39"/>
      <c r="I26" s="98"/>
      <c r="J26" s="98"/>
      <c r="K26" s="98"/>
      <c r="L26" s="39"/>
    </row>
    <row r="27" spans="1:12" ht="15" x14ac:dyDescent="0.2">
      <c r="A27" s="39">
        <v>69</v>
      </c>
      <c r="B27" s="39" t="s">
        <v>799</v>
      </c>
      <c r="C27" s="39" t="s">
        <v>1434</v>
      </c>
      <c r="D27" s="39">
        <v>1993</v>
      </c>
      <c r="E27" s="98" t="s">
        <v>36</v>
      </c>
      <c r="F27" s="39">
        <v>69</v>
      </c>
      <c r="G27" s="39">
        <v>85</v>
      </c>
      <c r="H27" s="39">
        <v>100</v>
      </c>
      <c r="I27" s="98">
        <f t="shared" si="0"/>
        <v>185</v>
      </c>
      <c r="J27" s="98">
        <v>1</v>
      </c>
      <c r="K27" s="98">
        <v>7</v>
      </c>
      <c r="L27" s="39">
        <f t="shared" si="2"/>
        <v>247.59674402150512</v>
      </c>
    </row>
    <row r="28" spans="1:12" ht="15" x14ac:dyDescent="0.2">
      <c r="A28" s="39">
        <v>69</v>
      </c>
      <c r="B28" s="39" t="s">
        <v>68</v>
      </c>
      <c r="C28" s="39" t="s">
        <v>1427</v>
      </c>
      <c r="D28" s="39">
        <v>1995</v>
      </c>
      <c r="E28" s="98" t="s">
        <v>27</v>
      </c>
      <c r="F28" s="39">
        <v>64.959999999999994</v>
      </c>
      <c r="G28" s="39">
        <v>73</v>
      </c>
      <c r="H28" s="39">
        <v>95</v>
      </c>
      <c r="I28" s="98">
        <f t="shared" si="0"/>
        <v>168</v>
      </c>
      <c r="J28" s="98">
        <v>2</v>
      </c>
      <c r="K28" s="98">
        <v>5</v>
      </c>
      <c r="L28" s="39">
        <f t="shared" si="2"/>
        <v>233.85042616975301</v>
      </c>
    </row>
    <row r="29" spans="1:12" ht="15" x14ac:dyDescent="0.2">
      <c r="A29" s="39">
        <v>69</v>
      </c>
      <c r="B29" s="39" t="s">
        <v>994</v>
      </c>
      <c r="C29" s="39" t="s">
        <v>1434</v>
      </c>
      <c r="D29" s="39">
        <v>1996</v>
      </c>
      <c r="E29" s="98" t="s">
        <v>27</v>
      </c>
      <c r="F29" s="38">
        <v>68.92</v>
      </c>
      <c r="G29" s="38">
        <v>70</v>
      </c>
      <c r="H29" s="38">
        <v>92</v>
      </c>
      <c r="I29" s="98">
        <f t="shared" si="0"/>
        <v>162</v>
      </c>
      <c r="J29" s="98">
        <v>3</v>
      </c>
      <c r="K29" s="98">
        <v>4</v>
      </c>
      <c r="L29" s="39">
        <f t="shared" si="2"/>
        <v>216.97314988867848</v>
      </c>
    </row>
    <row r="30" spans="1:12" ht="15" x14ac:dyDescent="0.2">
      <c r="A30" s="39"/>
      <c r="B30" s="39"/>
      <c r="C30" s="50"/>
      <c r="D30" s="50"/>
      <c r="E30" s="98"/>
      <c r="F30" s="39"/>
      <c r="G30" s="39"/>
      <c r="H30" s="39"/>
      <c r="I30" s="98"/>
      <c r="J30" s="98"/>
      <c r="K30" s="98"/>
      <c r="L30" s="39"/>
    </row>
    <row r="31" spans="1:12" ht="15" x14ac:dyDescent="0.2">
      <c r="A31" s="39">
        <v>77</v>
      </c>
      <c r="B31" s="39" t="s">
        <v>95</v>
      </c>
      <c r="C31" s="39" t="s">
        <v>1678</v>
      </c>
      <c r="D31" s="39">
        <v>1978</v>
      </c>
      <c r="E31" s="98" t="s">
        <v>40</v>
      </c>
      <c r="F31" s="39">
        <v>73</v>
      </c>
      <c r="G31" s="39">
        <v>100</v>
      </c>
      <c r="H31" s="39">
        <v>130</v>
      </c>
      <c r="I31" s="98">
        <f t="shared" si="0"/>
        <v>230</v>
      </c>
      <c r="J31" s="98">
        <v>1</v>
      </c>
      <c r="K31" s="98">
        <v>7</v>
      </c>
      <c r="L31" s="39">
        <f t="shared" si="2"/>
        <v>297.4022789063888</v>
      </c>
    </row>
    <row r="32" spans="1:12" ht="15" x14ac:dyDescent="0.2">
      <c r="A32" s="39">
        <v>77</v>
      </c>
      <c r="B32" s="39" t="s">
        <v>1043</v>
      </c>
      <c r="C32" s="39" t="s">
        <v>1434</v>
      </c>
      <c r="D32" s="39">
        <v>1987</v>
      </c>
      <c r="E32" s="98" t="s">
        <v>40</v>
      </c>
      <c r="F32" s="39">
        <v>71.900000000000006</v>
      </c>
      <c r="G32" s="39">
        <v>95</v>
      </c>
      <c r="H32" s="39">
        <v>125</v>
      </c>
      <c r="I32" s="98">
        <f t="shared" si="0"/>
        <v>220</v>
      </c>
      <c r="J32" s="98">
        <v>2</v>
      </c>
      <c r="K32" s="98">
        <v>5</v>
      </c>
      <c r="L32" s="39">
        <f t="shared" si="2"/>
        <v>287.06246455780314</v>
      </c>
    </row>
    <row r="33" spans="1:12" ht="15" x14ac:dyDescent="0.2">
      <c r="A33" s="39">
        <v>77</v>
      </c>
      <c r="B33" s="39" t="s">
        <v>1609</v>
      </c>
      <c r="C33" s="39" t="s">
        <v>1474</v>
      </c>
      <c r="D33" s="39">
        <v>1986</v>
      </c>
      <c r="E33" s="98" t="s">
        <v>40</v>
      </c>
      <c r="F33" s="39">
        <v>76.47</v>
      </c>
      <c r="G33" s="39">
        <v>88</v>
      </c>
      <c r="H33" s="39">
        <v>115</v>
      </c>
      <c r="I33" s="98">
        <f t="shared" si="0"/>
        <v>203</v>
      </c>
      <c r="J33" s="98">
        <v>3</v>
      </c>
      <c r="K33" s="98">
        <v>4</v>
      </c>
      <c r="L33" s="39">
        <f t="shared" si="2"/>
        <v>255.56041611623507</v>
      </c>
    </row>
    <row r="34" spans="1:12" ht="15" x14ac:dyDescent="0.2">
      <c r="A34" s="39">
        <v>77</v>
      </c>
      <c r="B34" s="39" t="s">
        <v>1616</v>
      </c>
      <c r="C34" s="39" t="s">
        <v>1427</v>
      </c>
      <c r="D34" s="39">
        <v>1993</v>
      </c>
      <c r="E34" s="98" t="s">
        <v>36</v>
      </c>
      <c r="F34" s="39">
        <v>76.13</v>
      </c>
      <c r="G34" s="39">
        <v>73</v>
      </c>
      <c r="H34" s="39">
        <v>116</v>
      </c>
      <c r="I34" s="98">
        <f t="shared" si="0"/>
        <v>189</v>
      </c>
      <c r="J34" s="98">
        <v>4</v>
      </c>
      <c r="K34" s="98">
        <v>3</v>
      </c>
      <c r="L34" s="39">
        <f t="shared" si="2"/>
        <v>238.53195299507249</v>
      </c>
    </row>
    <row r="35" spans="1:12" ht="15" x14ac:dyDescent="0.2">
      <c r="A35" s="39">
        <v>77</v>
      </c>
      <c r="B35" s="38" t="s">
        <v>1501</v>
      </c>
      <c r="C35" s="39" t="s">
        <v>1523</v>
      </c>
      <c r="D35" s="38">
        <v>1968</v>
      </c>
      <c r="E35" s="98" t="s">
        <v>44</v>
      </c>
      <c r="F35" s="38">
        <v>75.88</v>
      </c>
      <c r="G35" s="38">
        <v>70</v>
      </c>
      <c r="H35" s="38">
        <v>80</v>
      </c>
      <c r="I35" s="98">
        <f t="shared" si="0"/>
        <v>150</v>
      </c>
      <c r="J35" s="98">
        <v>5</v>
      </c>
      <c r="K35" s="98">
        <v>2</v>
      </c>
      <c r="L35" s="39">
        <f t="shared" si="2"/>
        <v>189.66286737361867</v>
      </c>
    </row>
    <row r="36" spans="1:12" ht="15" x14ac:dyDescent="0.2">
      <c r="A36" s="39">
        <v>77</v>
      </c>
      <c r="B36" s="39" t="s">
        <v>1700</v>
      </c>
      <c r="C36" s="39" t="s">
        <v>1434</v>
      </c>
      <c r="D36" s="39">
        <v>1992</v>
      </c>
      <c r="E36" s="98" t="s">
        <v>36</v>
      </c>
      <c r="F36" s="39">
        <v>75.61</v>
      </c>
      <c r="G36" s="39">
        <v>62</v>
      </c>
      <c r="H36" s="39">
        <v>87</v>
      </c>
      <c r="I36" s="98">
        <f t="shared" si="0"/>
        <v>149</v>
      </c>
      <c r="J36" s="98">
        <v>6</v>
      </c>
      <c r="K36" s="98">
        <v>1</v>
      </c>
      <c r="L36" s="39">
        <f t="shared" si="2"/>
        <v>188.77945306712758</v>
      </c>
    </row>
    <row r="37" spans="1:12" ht="15" x14ac:dyDescent="0.2">
      <c r="A37" s="39">
        <v>77</v>
      </c>
      <c r="B37" s="39" t="s">
        <v>1701</v>
      </c>
      <c r="C37" s="39" t="s">
        <v>1454</v>
      </c>
      <c r="D37" s="39">
        <v>1945</v>
      </c>
      <c r="E37" s="98" t="s">
        <v>44</v>
      </c>
      <c r="F37" s="39">
        <v>75.61</v>
      </c>
      <c r="G37" s="39">
        <v>51</v>
      </c>
      <c r="H37" s="39">
        <v>58</v>
      </c>
      <c r="I37" s="98">
        <f t="shared" si="0"/>
        <v>109</v>
      </c>
      <c r="J37" s="98">
        <v>7</v>
      </c>
      <c r="K37" s="98">
        <v>0</v>
      </c>
      <c r="L37" s="39">
        <f t="shared" si="2"/>
        <v>138.10040526387186</v>
      </c>
    </row>
    <row r="38" spans="1:12" ht="15" x14ac:dyDescent="0.2">
      <c r="A38" s="39">
        <v>77</v>
      </c>
      <c r="B38" s="39" t="s">
        <v>746</v>
      </c>
      <c r="C38" s="39" t="s">
        <v>1427</v>
      </c>
      <c r="D38" s="39">
        <v>1981</v>
      </c>
      <c r="E38" s="98" t="s">
        <v>40</v>
      </c>
      <c r="F38" s="39">
        <v>76.3</v>
      </c>
      <c r="G38" s="39">
        <v>37</v>
      </c>
      <c r="H38" s="39">
        <v>50</v>
      </c>
      <c r="I38" s="98">
        <f t="shared" si="0"/>
        <v>87</v>
      </c>
      <c r="J38" s="98">
        <v>8</v>
      </c>
      <c r="K38" s="98">
        <v>0</v>
      </c>
      <c r="L38" s="39">
        <f t="shared" si="2"/>
        <v>109.66273334873034</v>
      </c>
    </row>
    <row r="39" spans="1:12" ht="15" x14ac:dyDescent="0.2">
      <c r="A39" s="39">
        <v>77</v>
      </c>
      <c r="B39" s="39" t="s">
        <v>1702</v>
      </c>
      <c r="C39" s="39" t="s">
        <v>1454</v>
      </c>
      <c r="D39" s="39">
        <v>1996</v>
      </c>
      <c r="E39" s="98" t="s">
        <v>27</v>
      </c>
      <c r="F39" s="39">
        <v>69.56</v>
      </c>
      <c r="G39" s="39">
        <v>35</v>
      </c>
      <c r="H39" s="39">
        <v>45</v>
      </c>
      <c r="I39" s="98">
        <f t="shared" si="0"/>
        <v>80</v>
      </c>
      <c r="J39" s="98">
        <v>9</v>
      </c>
      <c r="K39" s="98">
        <v>0</v>
      </c>
      <c r="L39" s="39">
        <f t="shared" si="2"/>
        <v>106.52708930062201</v>
      </c>
    </row>
    <row r="40" spans="1:12" ht="15" x14ac:dyDescent="0.2">
      <c r="A40" s="39"/>
      <c r="B40" s="39"/>
      <c r="C40" s="50"/>
      <c r="D40" s="50"/>
      <c r="E40" s="98"/>
      <c r="F40" s="39"/>
      <c r="G40" s="39"/>
      <c r="H40" s="39"/>
      <c r="I40" s="98"/>
      <c r="J40" s="98"/>
      <c r="K40" s="98"/>
      <c r="L40" s="39"/>
    </row>
    <row r="41" spans="1:12" ht="15" x14ac:dyDescent="0.2">
      <c r="A41" s="39">
        <v>85</v>
      </c>
      <c r="B41" s="39" t="s">
        <v>1189</v>
      </c>
      <c r="C41" s="39" t="s">
        <v>1434</v>
      </c>
      <c r="D41" s="39">
        <v>1997</v>
      </c>
      <c r="E41" s="98" t="s">
        <v>27</v>
      </c>
      <c r="F41" s="39">
        <v>81.5</v>
      </c>
      <c r="G41" s="39">
        <v>102</v>
      </c>
      <c r="H41" s="39">
        <v>120</v>
      </c>
      <c r="I41" s="98">
        <f t="shared" si="0"/>
        <v>222</v>
      </c>
      <c r="J41" s="98">
        <v>1</v>
      </c>
      <c r="K41" s="98">
        <v>7</v>
      </c>
      <c r="L41" s="39">
        <f t="shared" si="2"/>
        <v>270.05389819770016</v>
      </c>
    </row>
    <row r="42" spans="1:12" ht="15" x14ac:dyDescent="0.2">
      <c r="A42" s="39">
        <v>85</v>
      </c>
      <c r="B42" s="38" t="s">
        <v>1703</v>
      </c>
      <c r="C42" s="39" t="s">
        <v>1523</v>
      </c>
      <c r="D42" s="38">
        <v>1993</v>
      </c>
      <c r="E42" s="98" t="s">
        <v>36</v>
      </c>
      <c r="F42" s="38">
        <v>82.9</v>
      </c>
      <c r="G42" s="38">
        <v>80</v>
      </c>
      <c r="H42" s="38">
        <v>105</v>
      </c>
      <c r="I42" s="98">
        <f t="shared" si="0"/>
        <v>185</v>
      </c>
      <c r="J42" s="98">
        <v>2</v>
      </c>
      <c r="K42" s="98">
        <v>5</v>
      </c>
      <c r="L42" s="39">
        <f t="shared" si="2"/>
        <v>223.09460208263209</v>
      </c>
    </row>
    <row r="43" spans="1:12" ht="15" x14ac:dyDescent="0.2">
      <c r="A43" s="39">
        <v>85</v>
      </c>
      <c r="B43" s="39" t="s">
        <v>1396</v>
      </c>
      <c r="C43" s="39" t="s">
        <v>1449</v>
      </c>
      <c r="D43" s="39">
        <v>1983</v>
      </c>
      <c r="E43" s="98" t="s">
        <v>40</v>
      </c>
      <c r="F43" s="39">
        <v>83.35</v>
      </c>
      <c r="G43" s="39">
        <v>80</v>
      </c>
      <c r="H43" s="39">
        <v>95</v>
      </c>
      <c r="I43" s="98">
        <f t="shared" si="0"/>
        <v>175</v>
      </c>
      <c r="J43" s="98">
        <v>3</v>
      </c>
      <c r="K43" s="98">
        <v>4</v>
      </c>
      <c r="L43" s="39">
        <f t="shared" si="2"/>
        <v>210.46111633419258</v>
      </c>
    </row>
    <row r="44" spans="1:12" ht="15" x14ac:dyDescent="0.2">
      <c r="A44" s="39"/>
      <c r="B44" s="39"/>
      <c r="C44" s="39"/>
      <c r="D44" s="39"/>
      <c r="E44" s="98"/>
      <c r="F44" s="39"/>
      <c r="G44" s="39"/>
      <c r="H44" s="39"/>
      <c r="I44" s="98"/>
      <c r="J44" s="98"/>
      <c r="K44" s="98"/>
      <c r="L44" s="39"/>
    </row>
    <row r="45" spans="1:12" ht="15" x14ac:dyDescent="0.2">
      <c r="A45" s="39">
        <v>94</v>
      </c>
      <c r="B45" s="39" t="s">
        <v>1704</v>
      </c>
      <c r="C45" s="39" t="s">
        <v>1454</v>
      </c>
      <c r="D45" s="39">
        <v>1976</v>
      </c>
      <c r="E45" s="98" t="s">
        <v>44</v>
      </c>
      <c r="F45" s="39">
        <v>92.24</v>
      </c>
      <c r="G45" s="39">
        <v>78</v>
      </c>
      <c r="H45" s="39">
        <v>100</v>
      </c>
      <c r="I45" s="98">
        <f t="shared" si="0"/>
        <v>178</v>
      </c>
      <c r="J45" s="98">
        <v>1</v>
      </c>
      <c r="K45" s="98">
        <v>7</v>
      </c>
      <c r="L45" s="39">
        <f t="shared" si="2"/>
        <v>204.1733940149243</v>
      </c>
    </row>
    <row r="46" spans="1:12" ht="15" x14ac:dyDescent="0.2">
      <c r="A46" s="39"/>
      <c r="B46" s="39"/>
      <c r="C46" s="39"/>
      <c r="D46" s="39"/>
      <c r="E46" s="98"/>
      <c r="F46" s="39"/>
      <c r="G46" s="39"/>
      <c r="H46" s="39"/>
      <c r="I46" s="98"/>
      <c r="J46" s="98"/>
      <c r="K46" s="98"/>
      <c r="L46" s="39"/>
    </row>
    <row r="47" spans="1:12" ht="15" x14ac:dyDescent="0.2">
      <c r="A47" s="39" t="s">
        <v>281</v>
      </c>
      <c r="B47" s="39" t="s">
        <v>839</v>
      </c>
      <c r="C47" s="39" t="s">
        <v>1434</v>
      </c>
      <c r="D47" s="39">
        <v>1990</v>
      </c>
      <c r="E47" s="98" t="s">
        <v>40</v>
      </c>
      <c r="F47" s="39">
        <v>113.2</v>
      </c>
      <c r="G47" s="39">
        <v>85</v>
      </c>
      <c r="H47" s="39">
        <v>115</v>
      </c>
      <c r="I47" s="98">
        <f t="shared" si="0"/>
        <v>200</v>
      </c>
      <c r="J47" s="98">
        <v>1</v>
      </c>
      <c r="K47" s="98">
        <v>7</v>
      </c>
      <c r="L47" s="39">
        <f t="shared" si="2"/>
        <v>212.98906861544725</v>
      </c>
    </row>
    <row r="48" spans="1:12" ht="15" x14ac:dyDescent="0.2">
      <c r="A48" s="16"/>
      <c r="B48" s="21"/>
      <c r="C48" s="16"/>
      <c r="D48" s="16"/>
      <c r="E48" s="21"/>
      <c r="F48" s="16"/>
      <c r="G48" s="21"/>
      <c r="H48" s="16"/>
      <c r="I48" s="21"/>
      <c r="J48" s="16"/>
      <c r="K48" s="16"/>
      <c r="L48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J61"/>
  <sheetViews>
    <sheetView workbookViewId="0">
      <selection activeCell="D1" sqref="D1"/>
    </sheetView>
  </sheetViews>
  <sheetFormatPr defaultRowHeight="12.75" x14ac:dyDescent="0.2"/>
  <cols>
    <col min="1" max="1" width="10.7109375" customWidth="1"/>
    <col min="2" max="2" width="7.7109375" style="26" customWidth="1"/>
    <col min="3" max="3" width="23.85546875" customWidth="1"/>
    <col min="4" max="4" width="6.7109375" customWidth="1"/>
    <col min="5" max="5" width="11.7109375" customWidth="1"/>
    <col min="6" max="10" width="8.5703125" customWidth="1"/>
  </cols>
  <sheetData>
    <row r="1" spans="1:10" ht="15.75" x14ac:dyDescent="0.25">
      <c r="A1" s="2" t="s">
        <v>705</v>
      </c>
      <c r="B1" s="31" t="s">
        <v>713</v>
      </c>
      <c r="C1" s="13"/>
      <c r="D1" s="3"/>
      <c r="E1" s="2" t="s">
        <v>2</v>
      </c>
      <c r="F1" s="3" t="s">
        <v>558</v>
      </c>
      <c r="G1" s="3"/>
      <c r="H1" s="3"/>
      <c r="I1" s="3"/>
      <c r="J1" s="3"/>
    </row>
    <row r="2" spans="1:10" ht="15.75" x14ac:dyDescent="0.25">
      <c r="A2" s="2" t="s">
        <v>0</v>
      </c>
      <c r="B2" s="23"/>
      <c r="C2" s="13" t="s">
        <v>79</v>
      </c>
      <c r="D2" s="3"/>
      <c r="E2" s="2" t="s">
        <v>3</v>
      </c>
      <c r="F2" s="3"/>
      <c r="G2" s="3"/>
      <c r="H2" s="3"/>
      <c r="I2" s="3"/>
      <c r="J2" s="3"/>
    </row>
    <row r="3" spans="1:10" ht="15.75" x14ac:dyDescent="0.25">
      <c r="A3" s="5" t="s">
        <v>1</v>
      </c>
      <c r="B3" s="24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" t="s">
        <v>4</v>
      </c>
      <c r="B4" s="25" t="s">
        <v>5</v>
      </c>
      <c r="C4" s="7" t="s">
        <v>6</v>
      </c>
      <c r="D4" s="8" t="s">
        <v>9</v>
      </c>
      <c r="E4" s="7" t="s">
        <v>7</v>
      </c>
      <c r="F4" s="8" t="s">
        <v>8</v>
      </c>
      <c r="G4" s="7" t="s">
        <v>10</v>
      </c>
      <c r="H4" s="8" t="s">
        <v>11</v>
      </c>
      <c r="I4" s="7" t="s">
        <v>12</v>
      </c>
      <c r="J4" s="7" t="s">
        <v>13</v>
      </c>
    </row>
    <row r="5" spans="1:10" ht="15" x14ac:dyDescent="0.2">
      <c r="A5" s="9"/>
      <c r="B5" s="21">
        <v>53</v>
      </c>
      <c r="C5" s="16" t="s">
        <v>161</v>
      </c>
      <c r="D5" s="21">
        <v>1989</v>
      </c>
      <c r="E5" s="16" t="s">
        <v>27</v>
      </c>
      <c r="F5" s="21">
        <v>52.4</v>
      </c>
      <c r="G5" s="16">
        <v>49</v>
      </c>
      <c r="H5" s="21">
        <v>55</v>
      </c>
      <c r="I5" s="16">
        <v>104</v>
      </c>
      <c r="J5" s="16">
        <v>1</v>
      </c>
    </row>
    <row r="6" spans="1:10" ht="15" x14ac:dyDescent="0.2">
      <c r="A6" s="11"/>
      <c r="B6" s="22"/>
      <c r="C6" s="20"/>
      <c r="D6" s="22"/>
      <c r="E6" s="20"/>
      <c r="F6" s="22"/>
      <c r="G6" s="20"/>
      <c r="H6" s="22"/>
      <c r="I6" s="20"/>
      <c r="J6" s="20"/>
    </row>
    <row r="7" spans="1:10" ht="15" x14ac:dyDescent="0.2">
      <c r="A7" s="9"/>
      <c r="B7" s="21">
        <v>58</v>
      </c>
      <c r="C7" s="16" t="s">
        <v>397</v>
      </c>
      <c r="D7" s="21">
        <v>1985</v>
      </c>
      <c r="E7" s="16" t="s">
        <v>36</v>
      </c>
      <c r="F7" s="21">
        <v>57.9</v>
      </c>
      <c r="G7" s="16">
        <v>56</v>
      </c>
      <c r="H7" s="21">
        <v>70</v>
      </c>
      <c r="I7" s="16">
        <v>126</v>
      </c>
      <c r="J7" s="16">
        <v>1</v>
      </c>
    </row>
    <row r="8" spans="1:10" ht="15" x14ac:dyDescent="0.2">
      <c r="A8" s="11"/>
      <c r="B8" s="22">
        <v>58</v>
      </c>
      <c r="C8" s="20" t="s">
        <v>163</v>
      </c>
      <c r="D8" s="22">
        <v>1989</v>
      </c>
      <c r="E8" s="20" t="s">
        <v>27</v>
      </c>
      <c r="F8" s="22">
        <v>58</v>
      </c>
      <c r="G8" s="20">
        <v>47</v>
      </c>
      <c r="H8" s="22">
        <v>65</v>
      </c>
      <c r="I8" s="20">
        <v>112</v>
      </c>
      <c r="J8" s="20">
        <v>2</v>
      </c>
    </row>
    <row r="9" spans="1:10" ht="15" x14ac:dyDescent="0.2">
      <c r="A9" s="9"/>
      <c r="B9" s="21">
        <v>58</v>
      </c>
      <c r="C9" s="16" t="s">
        <v>529</v>
      </c>
      <c r="D9" s="21">
        <v>1988</v>
      </c>
      <c r="E9" s="16" t="s">
        <v>27</v>
      </c>
      <c r="F9" s="21">
        <v>57.9</v>
      </c>
      <c r="G9" s="16">
        <v>50</v>
      </c>
      <c r="H9" s="21">
        <v>60</v>
      </c>
      <c r="I9" s="16">
        <v>11</v>
      </c>
      <c r="J9" s="16">
        <v>3</v>
      </c>
    </row>
    <row r="10" spans="1:10" ht="15" x14ac:dyDescent="0.2">
      <c r="A10" s="11"/>
      <c r="B10" s="22"/>
      <c r="C10" s="20"/>
      <c r="D10" s="22"/>
      <c r="E10" s="20"/>
      <c r="F10" s="22"/>
      <c r="G10" s="20"/>
      <c r="H10" s="22"/>
      <c r="I10" s="20"/>
      <c r="J10" s="20"/>
    </row>
    <row r="11" spans="1:10" ht="15" x14ac:dyDescent="0.2">
      <c r="A11" s="9"/>
      <c r="B11" s="21">
        <v>63</v>
      </c>
      <c r="C11" s="16" t="s">
        <v>110</v>
      </c>
      <c r="D11" s="21">
        <v>1987</v>
      </c>
      <c r="E11" s="16" t="s">
        <v>36</v>
      </c>
      <c r="F11" s="21">
        <v>62.4</v>
      </c>
      <c r="G11" s="16">
        <v>57</v>
      </c>
      <c r="H11" s="21">
        <v>70</v>
      </c>
      <c r="I11" s="16">
        <v>127</v>
      </c>
      <c r="J11" s="16">
        <v>1</v>
      </c>
    </row>
    <row r="12" spans="1:10" ht="15" x14ac:dyDescent="0.2">
      <c r="A12" s="11"/>
      <c r="B12" s="22">
        <v>63</v>
      </c>
      <c r="C12" s="20" t="s">
        <v>37</v>
      </c>
      <c r="D12" s="22">
        <v>1988</v>
      </c>
      <c r="E12" s="20" t="s">
        <v>27</v>
      </c>
      <c r="F12" s="22">
        <v>60.9</v>
      </c>
      <c r="G12" s="20">
        <v>48</v>
      </c>
      <c r="H12" s="22">
        <v>65</v>
      </c>
      <c r="I12" s="20">
        <v>113</v>
      </c>
      <c r="J12" s="20">
        <v>2</v>
      </c>
    </row>
    <row r="13" spans="1:10" ht="15" x14ac:dyDescent="0.2">
      <c r="A13" s="9"/>
      <c r="B13" s="21"/>
      <c r="C13" s="16"/>
      <c r="D13" s="21"/>
      <c r="E13" s="16"/>
      <c r="F13" s="21"/>
      <c r="G13" s="16"/>
      <c r="H13" s="21"/>
      <c r="I13" s="16"/>
      <c r="J13" s="16"/>
    </row>
    <row r="14" spans="1:10" ht="15" x14ac:dyDescent="0.2">
      <c r="A14" s="11"/>
      <c r="B14" s="22">
        <v>69</v>
      </c>
      <c r="C14" s="20" t="s">
        <v>112</v>
      </c>
      <c r="D14" s="22">
        <v>1988</v>
      </c>
      <c r="E14" s="20" t="s">
        <v>27</v>
      </c>
      <c r="F14" s="22">
        <v>68.7</v>
      </c>
      <c r="G14" s="20">
        <v>64</v>
      </c>
      <c r="H14" s="22">
        <v>79</v>
      </c>
      <c r="I14" s="20">
        <v>143</v>
      </c>
      <c r="J14" s="20">
        <v>1</v>
      </c>
    </row>
    <row r="15" spans="1:10" ht="15" x14ac:dyDescent="0.2">
      <c r="A15" s="9"/>
      <c r="B15" s="21">
        <v>69</v>
      </c>
      <c r="C15" s="16" t="s">
        <v>109</v>
      </c>
      <c r="D15" s="21">
        <v>1986</v>
      </c>
      <c r="E15" s="16" t="s">
        <v>36</v>
      </c>
      <c r="F15" s="21">
        <v>64.2</v>
      </c>
      <c r="G15" s="16">
        <v>54</v>
      </c>
      <c r="H15" s="21">
        <v>66</v>
      </c>
      <c r="I15" s="16">
        <v>120</v>
      </c>
      <c r="J15" s="16">
        <v>2</v>
      </c>
    </row>
    <row r="16" spans="1:10" ht="15" x14ac:dyDescent="0.2">
      <c r="A16" s="12"/>
      <c r="B16" s="24"/>
      <c r="C16" s="18"/>
      <c r="D16" s="24"/>
      <c r="E16" s="18"/>
      <c r="F16" s="24"/>
      <c r="G16" s="18"/>
      <c r="H16" s="24"/>
      <c r="I16" s="18"/>
      <c r="J16" s="18"/>
    </row>
    <row r="17" spans="1:10" ht="15" x14ac:dyDescent="0.2">
      <c r="A17" s="11"/>
      <c r="B17" s="22">
        <v>75</v>
      </c>
      <c r="C17" s="20" t="s">
        <v>86</v>
      </c>
      <c r="D17" s="22">
        <v>1978</v>
      </c>
      <c r="E17" s="20" t="s">
        <v>40</v>
      </c>
      <c r="F17" s="22">
        <v>74.099999999999994</v>
      </c>
      <c r="G17" s="20">
        <v>76</v>
      </c>
      <c r="H17" s="22">
        <v>90</v>
      </c>
      <c r="I17" s="20">
        <v>166</v>
      </c>
      <c r="J17" s="20">
        <v>1</v>
      </c>
    </row>
    <row r="18" spans="1:10" ht="15" x14ac:dyDescent="0.2">
      <c r="A18" s="9"/>
      <c r="B18" s="21">
        <v>75</v>
      </c>
      <c r="C18" s="16" t="s">
        <v>554</v>
      </c>
      <c r="D18" s="21">
        <v>1985</v>
      </c>
      <c r="E18" s="16" t="s">
        <v>36</v>
      </c>
      <c r="F18" s="21">
        <v>74.400000000000006</v>
      </c>
      <c r="G18" s="16">
        <v>57</v>
      </c>
      <c r="H18" s="21">
        <v>65</v>
      </c>
      <c r="I18" s="16">
        <v>122</v>
      </c>
      <c r="J18" s="16">
        <v>2</v>
      </c>
    </row>
    <row r="19" spans="1:10" ht="15" x14ac:dyDescent="0.2">
      <c r="A19" s="11"/>
      <c r="B19" s="22">
        <v>75</v>
      </c>
      <c r="C19" s="20" t="s">
        <v>38</v>
      </c>
      <c r="D19" s="22">
        <v>1989</v>
      </c>
      <c r="E19" s="20" t="s">
        <v>27</v>
      </c>
      <c r="F19" s="22">
        <v>74</v>
      </c>
      <c r="G19" s="20">
        <v>50</v>
      </c>
      <c r="H19" s="22">
        <v>56</v>
      </c>
      <c r="I19" s="20">
        <v>106</v>
      </c>
      <c r="J19" s="20">
        <v>3</v>
      </c>
    </row>
    <row r="20" spans="1:10" ht="15" x14ac:dyDescent="0.2">
      <c r="A20" s="9"/>
      <c r="B20" s="21"/>
      <c r="C20" s="16"/>
      <c r="D20" s="21"/>
      <c r="E20" s="16"/>
      <c r="F20" s="21"/>
      <c r="G20" s="16"/>
      <c r="H20" s="21"/>
      <c r="I20" s="16"/>
      <c r="J20" s="16"/>
    </row>
    <row r="21" spans="1:10" ht="15" x14ac:dyDescent="0.2">
      <c r="A21" s="11"/>
      <c r="B21" s="22" t="s">
        <v>106</v>
      </c>
      <c r="C21" s="20" t="s">
        <v>60</v>
      </c>
      <c r="D21" s="22">
        <v>1979</v>
      </c>
      <c r="E21" s="20" t="s">
        <v>40</v>
      </c>
      <c r="F21" s="22">
        <v>98.9</v>
      </c>
      <c r="G21" s="20">
        <v>85</v>
      </c>
      <c r="H21" s="22">
        <v>100</v>
      </c>
      <c r="I21" s="20">
        <v>185</v>
      </c>
      <c r="J21" s="20">
        <v>1</v>
      </c>
    </row>
    <row r="22" spans="1:10" ht="15" x14ac:dyDescent="0.2">
      <c r="A22" s="9"/>
      <c r="B22" s="21" t="s">
        <v>106</v>
      </c>
      <c r="C22" s="16" t="s">
        <v>464</v>
      </c>
      <c r="D22" s="21">
        <v>1987</v>
      </c>
      <c r="E22" s="16" t="s">
        <v>36</v>
      </c>
      <c r="F22" s="21">
        <v>87.4</v>
      </c>
      <c r="G22" s="16">
        <v>65</v>
      </c>
      <c r="H22" s="21">
        <v>85</v>
      </c>
      <c r="I22" s="16">
        <v>150</v>
      </c>
      <c r="J22" s="16">
        <v>2</v>
      </c>
    </row>
    <row r="23" spans="1:10" ht="15" x14ac:dyDescent="0.2">
      <c r="A23" s="11"/>
      <c r="B23" s="22" t="s">
        <v>106</v>
      </c>
      <c r="C23" s="20" t="s">
        <v>61</v>
      </c>
      <c r="D23" s="22">
        <v>1989</v>
      </c>
      <c r="E23" s="20" t="s">
        <v>27</v>
      </c>
      <c r="F23" s="22">
        <v>83.6</v>
      </c>
      <c r="G23" s="20">
        <v>35</v>
      </c>
      <c r="H23" s="22">
        <v>48</v>
      </c>
      <c r="I23" s="20">
        <v>83</v>
      </c>
      <c r="J23" s="20">
        <v>3</v>
      </c>
    </row>
    <row r="24" spans="1:10" ht="15" x14ac:dyDescent="0.2">
      <c r="A24" s="9"/>
      <c r="B24" s="21"/>
      <c r="C24" s="16"/>
      <c r="D24" s="21"/>
      <c r="E24" s="16"/>
      <c r="F24" s="21"/>
      <c r="G24" s="16"/>
      <c r="H24" s="21"/>
      <c r="I24" s="16"/>
      <c r="J24" s="16"/>
    </row>
    <row r="25" spans="1:10" ht="15" x14ac:dyDescent="0.2">
      <c r="A25" s="11"/>
      <c r="B25" s="22">
        <v>56</v>
      </c>
      <c r="C25" s="20" t="s">
        <v>187</v>
      </c>
      <c r="D25" s="22">
        <v>1986</v>
      </c>
      <c r="E25" s="20" t="s">
        <v>36</v>
      </c>
      <c r="F25" s="22">
        <v>56</v>
      </c>
      <c r="G25" s="20">
        <v>80</v>
      </c>
      <c r="H25" s="22">
        <v>106</v>
      </c>
      <c r="I25" s="20">
        <v>186</v>
      </c>
      <c r="J25" s="20">
        <v>1</v>
      </c>
    </row>
    <row r="26" spans="1:10" ht="15" x14ac:dyDescent="0.2">
      <c r="A26" s="9"/>
      <c r="B26" s="21">
        <v>56</v>
      </c>
      <c r="C26" s="16" t="s">
        <v>321</v>
      </c>
      <c r="D26" s="21">
        <v>1988</v>
      </c>
      <c r="E26" s="16" t="s">
        <v>27</v>
      </c>
      <c r="F26" s="21">
        <v>54.6</v>
      </c>
      <c r="G26" s="16">
        <v>70</v>
      </c>
      <c r="H26" s="21">
        <v>93</v>
      </c>
      <c r="I26" s="16">
        <v>163</v>
      </c>
      <c r="J26" s="16">
        <v>2</v>
      </c>
    </row>
    <row r="27" spans="1:10" ht="15" x14ac:dyDescent="0.2">
      <c r="A27" s="11"/>
      <c r="B27" s="22">
        <v>56</v>
      </c>
      <c r="C27" s="20" t="s">
        <v>74</v>
      </c>
      <c r="D27" s="22">
        <v>1992</v>
      </c>
      <c r="E27" s="20" t="s">
        <v>27</v>
      </c>
      <c r="F27" s="22">
        <v>51.7</v>
      </c>
      <c r="G27" s="20">
        <v>58</v>
      </c>
      <c r="H27" s="22">
        <v>72</v>
      </c>
      <c r="I27" s="20">
        <v>130</v>
      </c>
      <c r="J27" s="20">
        <v>3</v>
      </c>
    </row>
    <row r="28" spans="1:10" ht="15" x14ac:dyDescent="0.2">
      <c r="A28" s="9"/>
      <c r="B28" s="21">
        <v>56</v>
      </c>
      <c r="C28" s="16" t="s">
        <v>42</v>
      </c>
      <c r="D28" s="21">
        <v>1993</v>
      </c>
      <c r="E28" s="16" t="s">
        <v>27</v>
      </c>
      <c r="F28" s="21">
        <v>48</v>
      </c>
      <c r="G28" s="16">
        <v>25</v>
      </c>
      <c r="H28" s="21">
        <v>30</v>
      </c>
      <c r="I28" s="16">
        <v>55</v>
      </c>
      <c r="J28" s="16">
        <v>4</v>
      </c>
    </row>
    <row r="29" spans="1:10" ht="15" x14ac:dyDescent="0.2">
      <c r="A29" s="11"/>
      <c r="B29" s="22">
        <v>56</v>
      </c>
      <c r="C29" s="20" t="s">
        <v>68</v>
      </c>
      <c r="D29" s="22">
        <v>1996</v>
      </c>
      <c r="E29" s="20" t="s">
        <v>27</v>
      </c>
      <c r="F29" s="22">
        <v>29.5</v>
      </c>
      <c r="G29" s="20">
        <v>16</v>
      </c>
      <c r="H29" s="22">
        <v>23</v>
      </c>
      <c r="I29" s="20">
        <v>39</v>
      </c>
      <c r="J29" s="20">
        <v>5</v>
      </c>
    </row>
    <row r="30" spans="1:10" ht="15" x14ac:dyDescent="0.2">
      <c r="A30" s="9"/>
      <c r="B30" s="21"/>
      <c r="C30" s="16"/>
      <c r="D30" s="21"/>
      <c r="E30" s="16"/>
      <c r="F30" s="21"/>
      <c r="G30" s="16"/>
      <c r="H30" s="21"/>
      <c r="I30" s="16"/>
      <c r="J30" s="16"/>
    </row>
    <row r="31" spans="1:10" ht="15" x14ac:dyDescent="0.2">
      <c r="A31" s="11"/>
      <c r="B31" s="22">
        <v>62</v>
      </c>
      <c r="C31" s="20" t="s">
        <v>469</v>
      </c>
      <c r="D31" s="22">
        <v>1989</v>
      </c>
      <c r="E31" s="20" t="s">
        <v>27</v>
      </c>
      <c r="F31" s="22">
        <v>62</v>
      </c>
      <c r="G31" s="20">
        <v>70</v>
      </c>
      <c r="H31" s="22">
        <v>108</v>
      </c>
      <c r="I31" s="20">
        <v>178</v>
      </c>
      <c r="J31" s="20">
        <v>1</v>
      </c>
    </row>
    <row r="32" spans="1:10" ht="15" x14ac:dyDescent="0.2">
      <c r="A32" s="9"/>
      <c r="B32" s="21">
        <v>62</v>
      </c>
      <c r="C32" s="16" t="s">
        <v>71</v>
      </c>
      <c r="D32" s="21">
        <v>1986</v>
      </c>
      <c r="E32" s="16" t="s">
        <v>36</v>
      </c>
      <c r="F32" s="21">
        <v>61.4</v>
      </c>
      <c r="G32" s="16">
        <v>75</v>
      </c>
      <c r="H32" s="21">
        <v>102</v>
      </c>
      <c r="I32" s="16">
        <v>177</v>
      </c>
      <c r="J32" s="16">
        <v>2</v>
      </c>
    </row>
    <row r="33" spans="1:10" ht="15" x14ac:dyDescent="0.2">
      <c r="A33" s="11"/>
      <c r="B33" s="22">
        <v>62</v>
      </c>
      <c r="C33" s="20" t="s">
        <v>46</v>
      </c>
      <c r="D33" s="22">
        <v>1986</v>
      </c>
      <c r="E33" s="20" t="s">
        <v>36</v>
      </c>
      <c r="F33" s="22">
        <v>60.3</v>
      </c>
      <c r="G33" s="20">
        <v>62</v>
      </c>
      <c r="H33" s="22">
        <v>78</v>
      </c>
      <c r="I33" s="20">
        <v>140</v>
      </c>
      <c r="J33" s="20">
        <v>3</v>
      </c>
    </row>
    <row r="34" spans="1:10" ht="15" x14ac:dyDescent="0.2">
      <c r="A34" s="9"/>
      <c r="B34" s="21">
        <v>62</v>
      </c>
      <c r="C34" s="16" t="s">
        <v>43</v>
      </c>
      <c r="D34" s="21">
        <v>1990</v>
      </c>
      <c r="E34" s="16" t="s">
        <v>27</v>
      </c>
      <c r="F34" s="21">
        <v>59.6</v>
      </c>
      <c r="G34" s="16">
        <v>50</v>
      </c>
      <c r="H34" s="21">
        <v>75</v>
      </c>
      <c r="I34" s="16">
        <v>125</v>
      </c>
      <c r="J34" s="16">
        <v>4</v>
      </c>
    </row>
    <row r="35" spans="1:10" ht="15" x14ac:dyDescent="0.2">
      <c r="A35" s="11"/>
      <c r="B35" s="22"/>
      <c r="C35" s="20"/>
      <c r="D35" s="22"/>
      <c r="E35" s="20"/>
      <c r="F35" s="22"/>
      <c r="G35" s="20"/>
      <c r="H35" s="22"/>
      <c r="I35" s="20"/>
      <c r="J35" s="20"/>
    </row>
    <row r="36" spans="1:10" ht="15" x14ac:dyDescent="0.2">
      <c r="A36" s="9"/>
      <c r="B36" s="21">
        <v>69</v>
      </c>
      <c r="C36" s="16" t="s">
        <v>223</v>
      </c>
      <c r="D36" s="21">
        <v>1967</v>
      </c>
      <c r="E36" s="16" t="s">
        <v>44</v>
      </c>
      <c r="F36" s="21">
        <v>68.2</v>
      </c>
      <c r="G36" s="16">
        <v>107</v>
      </c>
      <c r="H36" s="21">
        <v>130</v>
      </c>
      <c r="I36" s="16">
        <v>137</v>
      </c>
      <c r="J36" s="16">
        <v>1</v>
      </c>
    </row>
    <row r="37" spans="1:10" ht="15" x14ac:dyDescent="0.2">
      <c r="A37" s="11"/>
      <c r="B37" s="22">
        <v>69</v>
      </c>
      <c r="C37" s="20" t="s">
        <v>361</v>
      </c>
      <c r="D37" s="22">
        <v>1986</v>
      </c>
      <c r="E37" s="20" t="s">
        <v>36</v>
      </c>
      <c r="F37" s="22">
        <v>69</v>
      </c>
      <c r="G37" s="20">
        <v>106</v>
      </c>
      <c r="H37" s="22">
        <v>130</v>
      </c>
      <c r="I37" s="20">
        <v>136</v>
      </c>
      <c r="J37" s="20">
        <v>2</v>
      </c>
    </row>
    <row r="38" spans="1:10" ht="15" x14ac:dyDescent="0.2">
      <c r="A38" s="9"/>
      <c r="B38" s="21">
        <v>69</v>
      </c>
      <c r="C38" s="16" t="s">
        <v>167</v>
      </c>
      <c r="D38" s="21">
        <v>1983</v>
      </c>
      <c r="E38" s="16" t="s">
        <v>40</v>
      </c>
      <c r="F38" s="21">
        <v>68.2</v>
      </c>
      <c r="G38" s="16">
        <v>94</v>
      </c>
      <c r="H38" s="21">
        <v>126</v>
      </c>
      <c r="I38" s="16">
        <v>220</v>
      </c>
      <c r="J38" s="16">
        <v>3</v>
      </c>
    </row>
    <row r="39" spans="1:10" ht="15" x14ac:dyDescent="0.2">
      <c r="A39" s="11"/>
      <c r="B39" s="22">
        <v>69</v>
      </c>
      <c r="C39" s="20" t="s">
        <v>534</v>
      </c>
      <c r="D39" s="22">
        <v>1987</v>
      </c>
      <c r="E39" s="20" t="s">
        <v>36</v>
      </c>
      <c r="F39" s="22">
        <v>67.5</v>
      </c>
      <c r="G39" s="20">
        <v>90</v>
      </c>
      <c r="H39" s="22">
        <v>115</v>
      </c>
      <c r="I39" s="20">
        <v>205</v>
      </c>
      <c r="J39" s="20">
        <v>4</v>
      </c>
    </row>
    <row r="40" spans="1:10" ht="15" x14ac:dyDescent="0.2">
      <c r="A40" s="9"/>
      <c r="B40" s="21">
        <v>69</v>
      </c>
      <c r="C40" s="16" t="s">
        <v>291</v>
      </c>
      <c r="D40" s="21">
        <v>1987</v>
      </c>
      <c r="E40" s="16" t="s">
        <v>36</v>
      </c>
      <c r="F40" s="21">
        <v>69</v>
      </c>
      <c r="G40" s="16">
        <v>86</v>
      </c>
      <c r="H40" s="21">
        <v>119</v>
      </c>
      <c r="I40" s="16">
        <v>205</v>
      </c>
      <c r="J40" s="16">
        <v>5</v>
      </c>
    </row>
    <row r="41" spans="1:10" ht="15" x14ac:dyDescent="0.2">
      <c r="A41" s="11"/>
      <c r="B41" s="22">
        <v>69</v>
      </c>
      <c r="C41" s="20" t="s">
        <v>47</v>
      </c>
      <c r="D41" s="22">
        <v>1986</v>
      </c>
      <c r="E41" s="20" t="s">
        <v>36</v>
      </c>
      <c r="F41" s="22">
        <v>66</v>
      </c>
      <c r="G41" s="20">
        <v>60</v>
      </c>
      <c r="H41" s="22">
        <v>90</v>
      </c>
      <c r="I41" s="20">
        <v>150</v>
      </c>
      <c r="J41" s="20">
        <v>6</v>
      </c>
    </row>
    <row r="42" spans="1:10" ht="15" x14ac:dyDescent="0.2">
      <c r="A42" s="9"/>
      <c r="B42" s="21">
        <v>69</v>
      </c>
      <c r="C42" s="16" t="s">
        <v>19</v>
      </c>
      <c r="D42" s="21">
        <v>1991</v>
      </c>
      <c r="E42" s="16" t="s">
        <v>27</v>
      </c>
      <c r="F42" s="21">
        <v>66.900000000000006</v>
      </c>
      <c r="G42" s="16">
        <v>54</v>
      </c>
      <c r="H42" s="21">
        <v>71</v>
      </c>
      <c r="I42" s="16">
        <v>125</v>
      </c>
      <c r="J42" s="16">
        <v>7</v>
      </c>
    </row>
    <row r="43" spans="1:10" ht="15" x14ac:dyDescent="0.2">
      <c r="A43" s="11"/>
      <c r="B43" s="22"/>
      <c r="C43" s="20"/>
      <c r="D43" s="22"/>
      <c r="E43" s="20"/>
      <c r="F43" s="22"/>
      <c r="G43" s="20"/>
      <c r="H43" s="22"/>
      <c r="I43" s="20"/>
      <c r="J43" s="20"/>
    </row>
    <row r="44" spans="1:10" ht="15" x14ac:dyDescent="0.2">
      <c r="A44" s="9"/>
      <c r="B44" s="21">
        <v>77</v>
      </c>
      <c r="C44" s="16" t="s">
        <v>559</v>
      </c>
      <c r="D44" s="21">
        <v>1975</v>
      </c>
      <c r="E44" s="16" t="s">
        <v>40</v>
      </c>
      <c r="F44" s="21">
        <v>76.599999999999994</v>
      </c>
      <c r="G44" s="16">
        <v>113</v>
      </c>
      <c r="H44" s="21">
        <v>146</v>
      </c>
      <c r="I44" s="16">
        <v>259</v>
      </c>
      <c r="J44" s="16">
        <v>1</v>
      </c>
    </row>
    <row r="45" spans="1:10" ht="15" x14ac:dyDescent="0.2">
      <c r="A45" s="11"/>
      <c r="B45" s="22">
        <v>77</v>
      </c>
      <c r="C45" s="20" t="s">
        <v>496</v>
      </c>
      <c r="D45" s="22">
        <v>1982</v>
      </c>
      <c r="E45" s="20" t="s">
        <v>40</v>
      </c>
      <c r="F45" s="22">
        <v>76.900000000000006</v>
      </c>
      <c r="G45" s="20">
        <v>110</v>
      </c>
      <c r="H45" s="22">
        <v>125</v>
      </c>
      <c r="I45" s="20">
        <v>225</v>
      </c>
      <c r="J45" s="20">
        <v>2</v>
      </c>
    </row>
    <row r="46" spans="1:10" ht="15" x14ac:dyDescent="0.2">
      <c r="A46" s="9"/>
      <c r="B46" s="21">
        <v>77</v>
      </c>
      <c r="C46" s="16" t="s">
        <v>477</v>
      </c>
      <c r="D46" s="21">
        <v>1986</v>
      </c>
      <c r="E46" s="16" t="s">
        <v>36</v>
      </c>
      <c r="F46" s="21">
        <v>73.2</v>
      </c>
      <c r="G46" s="16">
        <v>82</v>
      </c>
      <c r="H46" s="21">
        <v>110</v>
      </c>
      <c r="I46" s="16">
        <v>192</v>
      </c>
      <c r="J46" s="16">
        <v>3</v>
      </c>
    </row>
    <row r="47" spans="1:10" ht="15" x14ac:dyDescent="0.2">
      <c r="A47" s="11"/>
      <c r="B47" s="22">
        <v>77</v>
      </c>
      <c r="C47" s="20" t="s">
        <v>168</v>
      </c>
      <c r="D47" s="22">
        <v>1988</v>
      </c>
      <c r="E47" s="20" t="s">
        <v>27</v>
      </c>
      <c r="F47" s="22">
        <v>77</v>
      </c>
      <c r="G47" s="20">
        <v>76</v>
      </c>
      <c r="H47" s="22">
        <v>105</v>
      </c>
      <c r="I47" s="20">
        <v>181</v>
      </c>
      <c r="J47" s="20">
        <v>4</v>
      </c>
    </row>
    <row r="48" spans="1:10" ht="15" x14ac:dyDescent="0.2">
      <c r="A48" s="9"/>
      <c r="B48" s="21">
        <v>77</v>
      </c>
      <c r="C48" s="16" t="s">
        <v>152</v>
      </c>
      <c r="D48" s="21">
        <v>1988</v>
      </c>
      <c r="E48" s="16" t="s">
        <v>27</v>
      </c>
      <c r="F48" s="21">
        <v>71.900000000000006</v>
      </c>
      <c r="G48" s="16">
        <v>78</v>
      </c>
      <c r="H48" s="21">
        <v>95</v>
      </c>
      <c r="I48" s="16">
        <v>173</v>
      </c>
      <c r="J48" s="16">
        <v>5</v>
      </c>
    </row>
    <row r="49" spans="1:10" ht="15" x14ac:dyDescent="0.2">
      <c r="A49" s="11"/>
      <c r="B49" s="22">
        <v>77</v>
      </c>
      <c r="C49" s="20" t="s">
        <v>169</v>
      </c>
      <c r="D49" s="22">
        <v>1988</v>
      </c>
      <c r="E49" s="20" t="s">
        <v>27</v>
      </c>
      <c r="F49" s="22">
        <v>76.900000000000006</v>
      </c>
      <c r="G49" s="20">
        <v>70</v>
      </c>
      <c r="H49" s="22">
        <v>98</v>
      </c>
      <c r="I49" s="20">
        <v>168</v>
      </c>
      <c r="J49" s="20">
        <v>6</v>
      </c>
    </row>
    <row r="50" spans="1:10" ht="15" x14ac:dyDescent="0.2">
      <c r="A50" s="9"/>
      <c r="B50" s="21">
        <v>77</v>
      </c>
      <c r="C50" s="16" t="s">
        <v>557</v>
      </c>
      <c r="D50" s="21">
        <v>1990</v>
      </c>
      <c r="E50" s="16" t="s">
        <v>27</v>
      </c>
      <c r="F50" s="21">
        <v>74</v>
      </c>
      <c r="G50" s="16">
        <v>65</v>
      </c>
      <c r="H50" s="21">
        <v>85</v>
      </c>
      <c r="I50" s="16">
        <v>150</v>
      </c>
      <c r="J50" s="16">
        <v>7</v>
      </c>
    </row>
    <row r="51" spans="1:10" ht="15" x14ac:dyDescent="0.2">
      <c r="A51" s="9"/>
      <c r="B51" s="21"/>
      <c r="C51" s="16"/>
      <c r="D51" s="21"/>
      <c r="E51" s="16"/>
      <c r="F51" s="21"/>
      <c r="G51" s="16"/>
      <c r="H51" s="21"/>
      <c r="I51" s="16"/>
      <c r="J51" s="16"/>
    </row>
    <row r="52" spans="1:10" ht="15" x14ac:dyDescent="0.2">
      <c r="A52" s="11"/>
      <c r="B52" s="22">
        <v>85</v>
      </c>
      <c r="C52" s="20" t="s">
        <v>255</v>
      </c>
      <c r="D52" s="22">
        <v>1989</v>
      </c>
      <c r="E52" s="20" t="s">
        <v>27</v>
      </c>
      <c r="F52" s="22">
        <v>82.6</v>
      </c>
      <c r="G52" s="20">
        <v>66</v>
      </c>
      <c r="H52" s="22">
        <v>86</v>
      </c>
      <c r="I52" s="20">
        <v>152</v>
      </c>
      <c r="J52" s="20">
        <v>1</v>
      </c>
    </row>
    <row r="53" spans="1:10" ht="15" x14ac:dyDescent="0.2">
      <c r="A53" s="9"/>
      <c r="B53" s="21"/>
      <c r="C53" s="16"/>
      <c r="D53" s="21"/>
      <c r="E53" s="16"/>
      <c r="F53" s="21"/>
      <c r="G53" s="16"/>
      <c r="H53" s="21"/>
      <c r="I53" s="16"/>
      <c r="J53" s="16"/>
    </row>
    <row r="54" spans="1:10" ht="15" x14ac:dyDescent="0.2">
      <c r="A54" s="11"/>
      <c r="B54" s="22">
        <v>94</v>
      </c>
      <c r="C54" s="20" t="s">
        <v>203</v>
      </c>
      <c r="D54" s="22">
        <v>1986</v>
      </c>
      <c r="E54" s="20" t="s">
        <v>36</v>
      </c>
      <c r="F54" s="22">
        <v>91.6</v>
      </c>
      <c r="G54" s="20">
        <v>107</v>
      </c>
      <c r="H54" s="22">
        <v>146</v>
      </c>
      <c r="I54" s="20">
        <v>253</v>
      </c>
      <c r="J54" s="20">
        <v>1</v>
      </c>
    </row>
    <row r="55" spans="1:10" ht="15" x14ac:dyDescent="0.2">
      <c r="A55" s="9"/>
      <c r="B55" s="21">
        <v>94</v>
      </c>
      <c r="C55" s="16" t="s">
        <v>202</v>
      </c>
      <c r="D55" s="21">
        <v>1986</v>
      </c>
      <c r="E55" s="16" t="s">
        <v>36</v>
      </c>
      <c r="F55" s="21">
        <v>89.7</v>
      </c>
      <c r="G55" s="16">
        <v>103</v>
      </c>
      <c r="H55" s="21">
        <v>135</v>
      </c>
      <c r="I55" s="16">
        <v>238</v>
      </c>
      <c r="J55" s="16">
        <v>2</v>
      </c>
    </row>
    <row r="56" spans="1:10" ht="15" x14ac:dyDescent="0.2">
      <c r="A56" s="11"/>
      <c r="B56" s="22"/>
      <c r="C56" s="20"/>
      <c r="D56" s="22"/>
      <c r="E56" s="20"/>
      <c r="F56" s="22"/>
      <c r="G56" s="20"/>
      <c r="H56" s="22"/>
      <c r="I56" s="20"/>
      <c r="J56" s="20"/>
    </row>
    <row r="57" spans="1:10" ht="15" x14ac:dyDescent="0.2">
      <c r="A57" s="9"/>
      <c r="B57" s="21">
        <v>105</v>
      </c>
      <c r="C57" s="16" t="s">
        <v>174</v>
      </c>
      <c r="D57" s="21">
        <v>1975</v>
      </c>
      <c r="E57" s="16" t="s">
        <v>40</v>
      </c>
      <c r="F57" s="21">
        <v>104.9</v>
      </c>
      <c r="G57" s="16">
        <v>125</v>
      </c>
      <c r="H57" s="21" t="s">
        <v>49</v>
      </c>
      <c r="I57" s="16" t="s">
        <v>49</v>
      </c>
      <c r="J57" s="16" t="s">
        <v>49</v>
      </c>
    </row>
    <row r="58" spans="1:10" ht="15" x14ac:dyDescent="0.2">
      <c r="A58" s="11"/>
      <c r="B58" s="22"/>
      <c r="C58" s="20"/>
      <c r="D58" s="22"/>
      <c r="E58" s="20"/>
      <c r="F58" s="22"/>
      <c r="G58" s="20"/>
      <c r="H58" s="22"/>
      <c r="I58" s="20"/>
      <c r="J58" s="20"/>
    </row>
    <row r="59" spans="1:10" ht="15" x14ac:dyDescent="0.2">
      <c r="A59" s="9"/>
      <c r="B59" s="21" t="s">
        <v>105</v>
      </c>
      <c r="C59" s="16" t="s">
        <v>135</v>
      </c>
      <c r="D59" s="21">
        <v>1986</v>
      </c>
      <c r="E59" s="16" t="s">
        <v>36</v>
      </c>
      <c r="F59" s="21">
        <v>151.4</v>
      </c>
      <c r="G59" s="16">
        <v>122</v>
      </c>
      <c r="H59" s="21">
        <v>157</v>
      </c>
      <c r="I59" s="16">
        <v>279</v>
      </c>
      <c r="J59" s="16">
        <v>1</v>
      </c>
    </row>
    <row r="60" spans="1:10" ht="15" x14ac:dyDescent="0.2">
      <c r="A60" s="11"/>
      <c r="B60" s="22" t="s">
        <v>105</v>
      </c>
      <c r="C60" s="20" t="s">
        <v>103</v>
      </c>
      <c r="D60" s="22">
        <v>1987</v>
      </c>
      <c r="E60" s="20" t="s">
        <v>36</v>
      </c>
      <c r="F60" s="22">
        <v>129.30000000000001</v>
      </c>
      <c r="G60" s="20">
        <v>80</v>
      </c>
      <c r="H60" s="22">
        <v>102</v>
      </c>
      <c r="I60" s="20">
        <v>182</v>
      </c>
      <c r="J60" s="20">
        <v>2</v>
      </c>
    </row>
    <row r="61" spans="1:10" ht="15" x14ac:dyDescent="0.2">
      <c r="A61" s="9"/>
      <c r="B61" s="21"/>
      <c r="C61" s="16"/>
      <c r="D61" s="21"/>
      <c r="E61" s="16"/>
      <c r="F61" s="21"/>
      <c r="G61" s="16"/>
      <c r="H61" s="21"/>
      <c r="I61" s="16"/>
      <c r="J61" s="16"/>
    </row>
  </sheetData>
  <phoneticPr fontId="1" type="noConversion"/>
  <pageMargins left="0.25" right="0.25" top="0.25" bottom="0.25" header="0.5" footer="0.5"/>
  <pageSetup orientation="portrait" verticalDpi="0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6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4" ht="15.75" x14ac:dyDescent="0.25">
      <c r="A1" s="136" t="s">
        <v>705</v>
      </c>
      <c r="B1" s="23"/>
      <c r="C1" s="23" t="s">
        <v>709</v>
      </c>
      <c r="D1" s="23"/>
      <c r="E1" s="23"/>
      <c r="G1" s="136" t="s">
        <v>2</v>
      </c>
      <c r="H1" s="23"/>
      <c r="I1" s="23"/>
      <c r="J1" s="23" t="s">
        <v>852</v>
      </c>
      <c r="K1" s="23"/>
      <c r="L1" s="23"/>
    </row>
    <row r="2" spans="1:14" ht="15.75" x14ac:dyDescent="0.25">
      <c r="A2" s="136" t="s">
        <v>0</v>
      </c>
      <c r="B2" s="23"/>
      <c r="C2" s="23" t="s">
        <v>28</v>
      </c>
      <c r="D2" s="23"/>
      <c r="E2" s="23"/>
      <c r="G2" s="136" t="s">
        <v>3</v>
      </c>
      <c r="H2" s="23"/>
      <c r="I2" s="23"/>
      <c r="K2" s="23"/>
      <c r="L2" s="23"/>
      <c r="N2" s="103" t="s">
        <v>1706</v>
      </c>
    </row>
    <row r="3" spans="1:14" ht="15.75" x14ac:dyDescent="0.25">
      <c r="A3" s="137" t="s">
        <v>1</v>
      </c>
      <c r="B3" s="24"/>
      <c r="C3" s="24" t="s">
        <v>1375</v>
      </c>
      <c r="D3" s="24"/>
      <c r="E3" s="24"/>
      <c r="F3" s="24"/>
      <c r="G3" s="24"/>
      <c r="H3" s="24"/>
      <c r="I3" s="24"/>
      <c r="J3" s="159"/>
      <c r="K3" s="74" t="s">
        <v>1088</v>
      </c>
      <c r="L3" s="24"/>
      <c r="N3" s="96" t="s">
        <v>1707</v>
      </c>
    </row>
    <row r="4" spans="1:14" ht="15.75" x14ac:dyDescent="0.25">
      <c r="A4" s="144" t="s">
        <v>5</v>
      </c>
      <c r="B4" s="145" t="s">
        <v>6</v>
      </c>
      <c r="C4" s="144" t="s">
        <v>1413</v>
      </c>
      <c r="D4" s="144" t="s">
        <v>9</v>
      </c>
      <c r="E4" s="145" t="s">
        <v>7</v>
      </c>
      <c r="F4" s="144" t="s">
        <v>8</v>
      </c>
      <c r="G4" s="145" t="s">
        <v>10</v>
      </c>
      <c r="H4" s="144" t="s">
        <v>11</v>
      </c>
      <c r="I4" s="145" t="s">
        <v>12</v>
      </c>
      <c r="J4" s="144" t="s">
        <v>13</v>
      </c>
      <c r="K4" s="144" t="s">
        <v>1414</v>
      </c>
      <c r="L4" s="144" t="s">
        <v>1173</v>
      </c>
      <c r="N4" s="127" t="s">
        <v>1708</v>
      </c>
    </row>
    <row r="5" spans="1:14" ht="15" x14ac:dyDescent="0.2">
      <c r="A5" s="60">
        <v>48</v>
      </c>
      <c r="B5" s="29" t="s">
        <v>664</v>
      </c>
      <c r="C5" s="152" t="s">
        <v>1430</v>
      </c>
      <c r="D5" s="157">
        <v>1991</v>
      </c>
      <c r="E5" s="111" t="s">
        <v>36</v>
      </c>
      <c r="F5" s="38">
        <v>45.45</v>
      </c>
      <c r="G5" s="158">
        <v>53</v>
      </c>
      <c r="H5" s="158">
        <v>71</v>
      </c>
      <c r="I5" s="158">
        <f>H5+G5</f>
        <v>124</v>
      </c>
      <c r="J5" s="38">
        <v>1</v>
      </c>
      <c r="K5" s="111">
        <v>7</v>
      </c>
      <c r="L5" s="38">
        <f>(10)^((1.056683941)*((LOG10(F5/125.441))^2))*I5</f>
        <v>198.99340453689689</v>
      </c>
      <c r="N5" s="96" t="s">
        <v>1709</v>
      </c>
    </row>
    <row r="6" spans="1:14" ht="15" x14ac:dyDescent="0.2">
      <c r="A6" s="39">
        <v>48</v>
      </c>
      <c r="B6" s="55" t="s">
        <v>1662</v>
      </c>
      <c r="C6" s="50" t="s">
        <v>1430</v>
      </c>
      <c r="D6" s="62">
        <v>1996</v>
      </c>
      <c r="E6" s="98" t="s">
        <v>27</v>
      </c>
      <c r="F6" s="39">
        <v>47.65</v>
      </c>
      <c r="G6" s="38">
        <v>50</v>
      </c>
      <c r="H6" s="39">
        <v>62</v>
      </c>
      <c r="I6" s="38">
        <f t="shared" ref="I6:I66" si="0">H6+G6</f>
        <v>112</v>
      </c>
      <c r="J6" s="39">
        <v>2</v>
      </c>
      <c r="K6" s="98">
        <v>5</v>
      </c>
      <c r="L6" s="39">
        <f t="shared" ref="L6:L42" si="1">(10)^((1.056683941)*((LOG10(F6/125.441))^2))*I6</f>
        <v>172.16762858623105</v>
      </c>
    </row>
    <row r="7" spans="1:14" ht="15" x14ac:dyDescent="0.2">
      <c r="A7" s="39">
        <v>48</v>
      </c>
      <c r="B7" s="29" t="s">
        <v>1663</v>
      </c>
      <c r="C7" s="50" t="s">
        <v>1664</v>
      </c>
      <c r="D7" s="62">
        <v>1997</v>
      </c>
      <c r="E7" s="98" t="s">
        <v>27</v>
      </c>
      <c r="F7" s="39">
        <v>35.15</v>
      </c>
      <c r="G7" s="38">
        <v>42</v>
      </c>
      <c r="H7" s="39">
        <v>56</v>
      </c>
      <c r="I7" s="38">
        <f t="shared" si="0"/>
        <v>98</v>
      </c>
      <c r="J7" s="39">
        <v>3</v>
      </c>
      <c r="K7" s="98">
        <v>4</v>
      </c>
      <c r="L7" s="39">
        <f t="shared" si="1"/>
        <v>205.96907000871889</v>
      </c>
      <c r="N7" s="103" t="s">
        <v>1710</v>
      </c>
    </row>
    <row r="8" spans="1:14" ht="15" x14ac:dyDescent="0.2">
      <c r="A8" s="39">
        <v>48</v>
      </c>
      <c r="B8" s="55" t="s">
        <v>1589</v>
      </c>
      <c r="C8" s="50" t="s">
        <v>1429</v>
      </c>
      <c r="D8" s="62">
        <v>1995</v>
      </c>
      <c r="E8" s="98" t="s">
        <v>27</v>
      </c>
      <c r="F8" s="39">
        <v>47.2</v>
      </c>
      <c r="G8" s="38">
        <v>30</v>
      </c>
      <c r="H8" s="39">
        <v>41</v>
      </c>
      <c r="I8" s="38">
        <f t="shared" si="0"/>
        <v>71</v>
      </c>
      <c r="J8" s="39">
        <v>4</v>
      </c>
      <c r="K8" s="98">
        <v>3</v>
      </c>
      <c r="L8" s="39">
        <f t="shared" si="1"/>
        <v>110.07047083373565</v>
      </c>
      <c r="N8" s="135" t="s">
        <v>1711</v>
      </c>
    </row>
    <row r="9" spans="1:14" ht="15" x14ac:dyDescent="0.2">
      <c r="A9" s="39">
        <v>48</v>
      </c>
      <c r="B9" s="29" t="s">
        <v>1559</v>
      </c>
      <c r="C9" s="39" t="s">
        <v>1421</v>
      </c>
      <c r="D9" s="62">
        <v>2000</v>
      </c>
      <c r="E9" s="98" t="s">
        <v>27</v>
      </c>
      <c r="F9" s="39">
        <v>37.9</v>
      </c>
      <c r="G9" s="38">
        <v>17</v>
      </c>
      <c r="H9" s="39">
        <v>24</v>
      </c>
      <c r="I9" s="38">
        <f t="shared" si="0"/>
        <v>41</v>
      </c>
      <c r="J9" s="39">
        <v>5</v>
      </c>
      <c r="K9" s="98">
        <v>2</v>
      </c>
      <c r="L9" s="39">
        <f t="shared" si="1"/>
        <v>79.121001020446158</v>
      </c>
      <c r="N9" s="135" t="s">
        <v>1708</v>
      </c>
    </row>
    <row r="10" spans="1:14" ht="15" x14ac:dyDescent="0.2">
      <c r="A10" s="39">
        <v>48</v>
      </c>
      <c r="B10" s="55" t="s">
        <v>1665</v>
      </c>
      <c r="C10" s="50" t="s">
        <v>1429</v>
      </c>
      <c r="D10" s="62">
        <v>1995</v>
      </c>
      <c r="E10" s="98" t="s">
        <v>27</v>
      </c>
      <c r="F10" s="39">
        <v>47.45</v>
      </c>
      <c r="G10" s="38" t="s">
        <v>935</v>
      </c>
      <c r="H10" s="39" t="s">
        <v>935</v>
      </c>
      <c r="I10" s="38" t="s">
        <v>935</v>
      </c>
      <c r="J10" s="39" t="s">
        <v>935</v>
      </c>
      <c r="K10" s="98" t="s">
        <v>935</v>
      </c>
      <c r="L10" s="39" t="s">
        <v>935</v>
      </c>
      <c r="N10" s="128" t="s">
        <v>1730</v>
      </c>
    </row>
    <row r="11" spans="1:14" ht="15" x14ac:dyDescent="0.2">
      <c r="A11" s="39"/>
      <c r="B11" s="55"/>
      <c r="C11" s="50"/>
      <c r="D11" s="62"/>
      <c r="E11" s="98"/>
      <c r="F11" s="39"/>
      <c r="G11" s="38"/>
      <c r="H11" s="39"/>
      <c r="I11" s="38"/>
      <c r="J11" s="39"/>
      <c r="K11" s="98"/>
      <c r="L11" s="39"/>
    </row>
    <row r="12" spans="1:14" ht="15" x14ac:dyDescent="0.2">
      <c r="A12" s="39">
        <v>53</v>
      </c>
      <c r="B12" s="29" t="s">
        <v>1666</v>
      </c>
      <c r="C12" s="50" t="s">
        <v>1664</v>
      </c>
      <c r="D12" s="62">
        <v>1981</v>
      </c>
      <c r="E12" s="98" t="s">
        <v>40</v>
      </c>
      <c r="F12" s="39">
        <v>52.65</v>
      </c>
      <c r="G12" s="38">
        <v>63</v>
      </c>
      <c r="H12" s="39">
        <v>82</v>
      </c>
      <c r="I12" s="38">
        <f t="shared" si="0"/>
        <v>145</v>
      </c>
      <c r="J12" s="39">
        <v>1</v>
      </c>
      <c r="K12" s="98">
        <v>7</v>
      </c>
      <c r="L12" s="39">
        <f t="shared" si="1"/>
        <v>204.9208777034338</v>
      </c>
      <c r="N12" s="103" t="s">
        <v>1712</v>
      </c>
    </row>
    <row r="13" spans="1:14" ht="15" x14ac:dyDescent="0.2">
      <c r="A13" s="39">
        <v>53</v>
      </c>
      <c r="B13" s="55" t="s">
        <v>1237</v>
      </c>
      <c r="C13" s="50" t="s">
        <v>1430</v>
      </c>
      <c r="D13" s="62">
        <v>1994</v>
      </c>
      <c r="E13" s="98" t="s">
        <v>27</v>
      </c>
      <c r="F13" s="39">
        <v>52.35</v>
      </c>
      <c r="G13" s="38">
        <v>63</v>
      </c>
      <c r="H13" s="39">
        <v>80</v>
      </c>
      <c r="I13" s="38">
        <f t="shared" si="0"/>
        <v>143</v>
      </c>
      <c r="J13" s="39">
        <v>2</v>
      </c>
      <c r="K13" s="98">
        <v>5</v>
      </c>
      <c r="L13" s="39">
        <f t="shared" si="1"/>
        <v>203.01972105329565</v>
      </c>
      <c r="N13" s="135" t="s">
        <v>1713</v>
      </c>
    </row>
    <row r="14" spans="1:14" ht="15" x14ac:dyDescent="0.2">
      <c r="A14" s="39">
        <v>53</v>
      </c>
      <c r="B14" s="29" t="s">
        <v>1667</v>
      </c>
      <c r="C14" s="50" t="s">
        <v>1664</v>
      </c>
      <c r="D14" s="62">
        <v>1970</v>
      </c>
      <c r="E14" s="98" t="s">
        <v>44</v>
      </c>
      <c r="F14" s="39">
        <v>52.6</v>
      </c>
      <c r="G14" s="38">
        <v>62</v>
      </c>
      <c r="H14" s="39">
        <v>75</v>
      </c>
      <c r="I14" s="38">
        <f t="shared" si="0"/>
        <v>137</v>
      </c>
      <c r="J14" s="39">
        <v>3</v>
      </c>
      <c r="K14" s="98">
        <v>4</v>
      </c>
      <c r="L14" s="39">
        <f t="shared" si="1"/>
        <v>193.76161597821144</v>
      </c>
    </row>
    <row r="15" spans="1:14" ht="15" x14ac:dyDescent="0.2">
      <c r="A15" s="39">
        <v>53</v>
      </c>
      <c r="B15" s="55" t="s">
        <v>1560</v>
      </c>
      <c r="C15" s="50" t="s">
        <v>1418</v>
      </c>
      <c r="D15" s="62">
        <v>1991</v>
      </c>
      <c r="E15" s="98" t="s">
        <v>36</v>
      </c>
      <c r="F15" s="39">
        <v>53</v>
      </c>
      <c r="G15" s="38">
        <v>54</v>
      </c>
      <c r="H15" s="39">
        <v>69</v>
      </c>
      <c r="I15" s="38">
        <f t="shared" si="0"/>
        <v>123</v>
      </c>
      <c r="J15" s="39">
        <v>4</v>
      </c>
      <c r="K15" s="98">
        <v>3</v>
      </c>
      <c r="L15" s="39">
        <f t="shared" si="1"/>
        <v>172.91760113580639</v>
      </c>
      <c r="N15" s="103" t="s">
        <v>1714</v>
      </c>
    </row>
    <row r="16" spans="1:14" ht="15" x14ac:dyDescent="0.2">
      <c r="A16" s="39">
        <v>53</v>
      </c>
      <c r="B16" s="29" t="s">
        <v>1185</v>
      </c>
      <c r="C16" s="50" t="s">
        <v>1418</v>
      </c>
      <c r="D16" s="62">
        <v>1991</v>
      </c>
      <c r="E16" s="98" t="s">
        <v>36</v>
      </c>
      <c r="F16" s="39">
        <v>52.95</v>
      </c>
      <c r="G16" s="38">
        <v>40</v>
      </c>
      <c r="H16" s="39">
        <v>54</v>
      </c>
      <c r="I16" s="38">
        <f t="shared" si="0"/>
        <v>94</v>
      </c>
      <c r="J16" s="39">
        <v>5</v>
      </c>
      <c r="K16" s="98">
        <v>2</v>
      </c>
      <c r="L16" s="39">
        <f t="shared" si="1"/>
        <v>132.24712892839537</v>
      </c>
      <c r="N16" s="96" t="s">
        <v>1715</v>
      </c>
    </row>
    <row r="17" spans="1:14" ht="15" x14ac:dyDescent="0.2">
      <c r="A17" s="39">
        <v>53</v>
      </c>
      <c r="B17" s="55" t="s">
        <v>1532</v>
      </c>
      <c r="C17" s="50" t="s">
        <v>1430</v>
      </c>
      <c r="D17" s="62">
        <v>1994</v>
      </c>
      <c r="E17" s="98" t="s">
        <v>27</v>
      </c>
      <c r="F17" s="39">
        <v>49.75</v>
      </c>
      <c r="G17" s="38">
        <v>35</v>
      </c>
      <c r="H17" s="39">
        <v>47</v>
      </c>
      <c r="I17" s="38">
        <f t="shared" si="0"/>
        <v>82</v>
      </c>
      <c r="J17" s="39">
        <v>6</v>
      </c>
      <c r="K17" s="98">
        <v>1</v>
      </c>
      <c r="L17" s="39">
        <f t="shared" si="1"/>
        <v>121.4165660435001</v>
      </c>
    </row>
    <row r="18" spans="1:14" ht="15" x14ac:dyDescent="0.2">
      <c r="A18" s="39"/>
      <c r="B18" s="55"/>
      <c r="C18" s="50"/>
      <c r="D18" s="62"/>
      <c r="E18" s="98"/>
      <c r="F18" s="39"/>
      <c r="G18" s="38"/>
      <c r="H18" s="39"/>
      <c r="I18" s="38"/>
      <c r="J18" s="39"/>
      <c r="K18" s="98"/>
      <c r="L18" s="39"/>
      <c r="N18" s="103" t="s">
        <v>1363</v>
      </c>
    </row>
    <row r="19" spans="1:14" ht="15" x14ac:dyDescent="0.2">
      <c r="A19" s="39">
        <v>58</v>
      </c>
      <c r="B19" s="29" t="s">
        <v>1238</v>
      </c>
      <c r="C19" s="50" t="s">
        <v>1430</v>
      </c>
      <c r="D19" s="62">
        <v>1994</v>
      </c>
      <c r="E19" s="98" t="s">
        <v>27</v>
      </c>
      <c r="F19" s="39">
        <v>57.1</v>
      </c>
      <c r="G19" s="38">
        <v>51</v>
      </c>
      <c r="H19" s="39">
        <v>69</v>
      </c>
      <c r="I19" s="38">
        <f t="shared" si="0"/>
        <v>120</v>
      </c>
      <c r="J19" s="39">
        <v>1</v>
      </c>
      <c r="K19" s="98">
        <v>7</v>
      </c>
      <c r="L19" s="39">
        <f t="shared" si="1"/>
        <v>159.45317449833612</v>
      </c>
      <c r="N19" s="96" t="s">
        <v>1713</v>
      </c>
    </row>
    <row r="20" spans="1:14" ht="15" x14ac:dyDescent="0.2">
      <c r="A20" s="39">
        <v>58</v>
      </c>
      <c r="B20" s="55" t="s">
        <v>1668</v>
      </c>
      <c r="C20" s="50" t="s">
        <v>1429</v>
      </c>
      <c r="D20" s="62">
        <v>1986</v>
      </c>
      <c r="E20" s="98" t="s">
        <v>40</v>
      </c>
      <c r="F20" s="39">
        <v>55.8</v>
      </c>
      <c r="G20" s="38">
        <v>50</v>
      </c>
      <c r="H20" s="39">
        <v>62</v>
      </c>
      <c r="I20" s="38">
        <f t="shared" si="0"/>
        <v>112</v>
      </c>
      <c r="J20" s="39">
        <v>2</v>
      </c>
      <c r="K20" s="98">
        <v>5</v>
      </c>
      <c r="L20" s="39">
        <f t="shared" si="1"/>
        <v>151.35633315390004</v>
      </c>
    </row>
    <row r="21" spans="1:14" ht="15" x14ac:dyDescent="0.2">
      <c r="A21" s="39">
        <v>58</v>
      </c>
      <c r="B21" s="29" t="s">
        <v>1337</v>
      </c>
      <c r="C21" s="50" t="s">
        <v>1419</v>
      </c>
      <c r="D21" s="62">
        <v>1998</v>
      </c>
      <c r="E21" s="98" t="s">
        <v>27</v>
      </c>
      <c r="F21" s="39">
        <v>56.2</v>
      </c>
      <c r="G21" s="38">
        <v>44</v>
      </c>
      <c r="H21" s="39">
        <v>58</v>
      </c>
      <c r="I21" s="38">
        <f t="shared" si="0"/>
        <v>102</v>
      </c>
      <c r="J21" s="39">
        <v>3</v>
      </c>
      <c r="K21" s="98">
        <v>4</v>
      </c>
      <c r="L21" s="39">
        <f t="shared" si="1"/>
        <v>137.11548689870148</v>
      </c>
      <c r="N21" s="103" t="s">
        <v>1364</v>
      </c>
    </row>
    <row r="22" spans="1:14" ht="15" x14ac:dyDescent="0.2">
      <c r="A22" s="39">
        <v>58</v>
      </c>
      <c r="B22" s="55" t="s">
        <v>1530</v>
      </c>
      <c r="C22" s="50" t="s">
        <v>1430</v>
      </c>
      <c r="D22" s="62">
        <v>1995</v>
      </c>
      <c r="E22" s="98" t="s">
        <v>27</v>
      </c>
      <c r="F22" s="39">
        <v>55.25</v>
      </c>
      <c r="G22" s="38">
        <v>42</v>
      </c>
      <c r="H22" s="39">
        <v>54</v>
      </c>
      <c r="I22" s="38">
        <f t="shared" si="0"/>
        <v>96</v>
      </c>
      <c r="J22" s="39">
        <v>4</v>
      </c>
      <c r="K22" s="98">
        <v>3</v>
      </c>
      <c r="L22" s="39">
        <f t="shared" si="1"/>
        <v>130.69886403169784</v>
      </c>
      <c r="N22" s="96" t="s">
        <v>1715</v>
      </c>
    </row>
    <row r="23" spans="1:14" ht="15" x14ac:dyDescent="0.2">
      <c r="A23" s="39">
        <v>58</v>
      </c>
      <c r="B23" s="29" t="s">
        <v>1422</v>
      </c>
      <c r="C23" s="50" t="s">
        <v>1131</v>
      </c>
      <c r="D23" s="62">
        <v>1995</v>
      </c>
      <c r="E23" s="98" t="s">
        <v>27</v>
      </c>
      <c r="F23" s="39">
        <v>56.5</v>
      </c>
      <c r="G23" s="38">
        <v>34</v>
      </c>
      <c r="H23" s="39">
        <v>42</v>
      </c>
      <c r="I23" s="38">
        <f t="shared" si="0"/>
        <v>76</v>
      </c>
      <c r="J23" s="39">
        <v>5</v>
      </c>
      <c r="K23" s="98">
        <v>2</v>
      </c>
      <c r="L23" s="39">
        <f t="shared" si="1"/>
        <v>101.765760226498</v>
      </c>
    </row>
    <row r="24" spans="1:14" ht="15" x14ac:dyDescent="0.2">
      <c r="A24" s="39"/>
      <c r="B24" s="55"/>
      <c r="C24" s="50"/>
      <c r="D24" s="62"/>
      <c r="E24" s="98"/>
      <c r="F24" s="39"/>
      <c r="G24" s="38"/>
      <c r="H24" s="39"/>
      <c r="I24" s="38"/>
      <c r="J24" s="39"/>
      <c r="K24" s="98"/>
      <c r="L24" s="39"/>
    </row>
    <row r="25" spans="1:14" ht="15" x14ac:dyDescent="0.2">
      <c r="A25" s="39">
        <v>63</v>
      </c>
      <c r="B25" s="29" t="s">
        <v>1594</v>
      </c>
      <c r="C25" s="50" t="s">
        <v>1429</v>
      </c>
      <c r="D25" s="62">
        <v>1984</v>
      </c>
      <c r="E25" s="98" t="s">
        <v>40</v>
      </c>
      <c r="F25" s="39">
        <v>62.85</v>
      </c>
      <c r="G25" s="38">
        <v>65</v>
      </c>
      <c r="H25" s="39">
        <v>83</v>
      </c>
      <c r="I25" s="38">
        <f t="shared" si="0"/>
        <v>148</v>
      </c>
      <c r="J25" s="39">
        <v>1</v>
      </c>
      <c r="K25" s="98">
        <v>7</v>
      </c>
      <c r="L25" s="39">
        <f t="shared" si="1"/>
        <v>184.26734969695238</v>
      </c>
    </row>
    <row r="26" spans="1:14" ht="15" x14ac:dyDescent="0.2">
      <c r="A26" s="39">
        <v>63</v>
      </c>
      <c r="B26" s="55" t="s">
        <v>1669</v>
      </c>
      <c r="C26" s="50" t="s">
        <v>1664</v>
      </c>
      <c r="D26" s="62">
        <v>1993</v>
      </c>
      <c r="E26" s="98" t="s">
        <v>36</v>
      </c>
      <c r="F26" s="39">
        <v>61.85</v>
      </c>
      <c r="G26" s="38">
        <v>63</v>
      </c>
      <c r="H26" s="39">
        <v>80</v>
      </c>
      <c r="I26" s="38">
        <f t="shared" si="0"/>
        <v>143</v>
      </c>
      <c r="J26" s="39">
        <v>2</v>
      </c>
      <c r="K26" s="98">
        <v>5</v>
      </c>
      <c r="L26" s="39">
        <f t="shared" si="1"/>
        <v>179.88386308856465</v>
      </c>
    </row>
    <row r="27" spans="1:14" ht="15" x14ac:dyDescent="0.2">
      <c r="A27" s="39">
        <v>63</v>
      </c>
      <c r="B27" s="29" t="s">
        <v>1591</v>
      </c>
      <c r="C27" s="50" t="s">
        <v>1429</v>
      </c>
      <c r="D27" s="62">
        <v>1995</v>
      </c>
      <c r="E27" s="98" t="s">
        <v>27</v>
      </c>
      <c r="F27" s="39">
        <v>60.85</v>
      </c>
      <c r="G27" s="38">
        <v>58</v>
      </c>
      <c r="H27" s="39">
        <v>80</v>
      </c>
      <c r="I27" s="38">
        <f t="shared" si="0"/>
        <v>138</v>
      </c>
      <c r="J27" s="39">
        <v>3</v>
      </c>
      <c r="K27" s="98">
        <v>4</v>
      </c>
      <c r="L27" s="39">
        <f t="shared" si="1"/>
        <v>175.46183389609089</v>
      </c>
    </row>
    <row r="28" spans="1:14" ht="15" x14ac:dyDescent="0.2">
      <c r="A28" s="39">
        <v>63</v>
      </c>
      <c r="B28" s="55" t="s">
        <v>1670</v>
      </c>
      <c r="C28" s="50" t="s">
        <v>1434</v>
      </c>
      <c r="D28" s="62">
        <v>1992</v>
      </c>
      <c r="E28" s="98" t="s">
        <v>36</v>
      </c>
      <c r="F28" s="39">
        <v>62.9</v>
      </c>
      <c r="G28" s="38">
        <v>50</v>
      </c>
      <c r="H28" s="39">
        <v>76</v>
      </c>
      <c r="I28" s="38">
        <f t="shared" si="0"/>
        <v>126</v>
      </c>
      <c r="J28" s="39">
        <v>4</v>
      </c>
      <c r="K28" s="98">
        <v>3</v>
      </c>
      <c r="L28" s="39">
        <f t="shared" si="1"/>
        <v>156.79719286756571</v>
      </c>
    </row>
    <row r="29" spans="1:14" ht="15" x14ac:dyDescent="0.2">
      <c r="A29" s="39">
        <v>63</v>
      </c>
      <c r="B29" s="55" t="s">
        <v>983</v>
      </c>
      <c r="C29" s="50" t="s">
        <v>1418</v>
      </c>
      <c r="D29" s="62">
        <v>1994</v>
      </c>
      <c r="E29" s="98" t="s">
        <v>27</v>
      </c>
      <c r="F29" s="39">
        <v>62.95</v>
      </c>
      <c r="G29" s="38">
        <v>58</v>
      </c>
      <c r="H29" s="39">
        <v>68</v>
      </c>
      <c r="I29" s="38">
        <f t="shared" si="0"/>
        <v>126</v>
      </c>
      <c r="J29" s="39">
        <v>5</v>
      </c>
      <c r="K29" s="98">
        <v>2</v>
      </c>
      <c r="L29" s="39">
        <f t="shared" si="1"/>
        <v>156.71832203947588</v>
      </c>
    </row>
    <row r="30" spans="1:14" ht="15" x14ac:dyDescent="0.2">
      <c r="A30" s="39">
        <v>63</v>
      </c>
      <c r="B30" s="29" t="s">
        <v>1240</v>
      </c>
      <c r="C30" s="50" t="s">
        <v>1430</v>
      </c>
      <c r="D30" s="62">
        <v>1994</v>
      </c>
      <c r="E30" s="98" t="s">
        <v>27</v>
      </c>
      <c r="F30" s="39">
        <v>61.25</v>
      </c>
      <c r="G30" s="38">
        <v>45</v>
      </c>
      <c r="H30" s="39">
        <v>55</v>
      </c>
      <c r="I30" s="38">
        <f t="shared" si="0"/>
        <v>100</v>
      </c>
      <c r="J30" s="39">
        <v>6</v>
      </c>
      <c r="K30" s="98">
        <v>1</v>
      </c>
      <c r="L30" s="39">
        <f t="shared" si="1"/>
        <v>126.59681630453225</v>
      </c>
    </row>
    <row r="31" spans="1:14" ht="15" x14ac:dyDescent="0.2">
      <c r="A31" s="39"/>
      <c r="B31" s="55"/>
      <c r="C31" s="50"/>
      <c r="D31" s="62"/>
      <c r="E31" s="98"/>
      <c r="F31" s="39"/>
      <c r="G31" s="38"/>
      <c r="H31" s="39"/>
      <c r="I31" s="38"/>
      <c r="J31" s="39"/>
      <c r="K31" s="98"/>
      <c r="L31" s="39"/>
    </row>
    <row r="32" spans="1:14" ht="15" x14ac:dyDescent="0.2">
      <c r="A32" s="39">
        <v>69</v>
      </c>
      <c r="B32" s="29" t="s">
        <v>1094</v>
      </c>
      <c r="C32" s="50" t="s">
        <v>1131</v>
      </c>
      <c r="D32" s="62">
        <v>1986</v>
      </c>
      <c r="E32" s="98" t="s">
        <v>40</v>
      </c>
      <c r="F32" s="39">
        <v>67.2</v>
      </c>
      <c r="G32" s="38">
        <v>70</v>
      </c>
      <c r="H32" s="90">
        <v>91</v>
      </c>
      <c r="I32" s="38">
        <f t="shared" si="0"/>
        <v>161</v>
      </c>
      <c r="J32" s="39">
        <v>1</v>
      </c>
      <c r="K32" s="98">
        <v>7</v>
      </c>
      <c r="L32" s="39">
        <f t="shared" si="1"/>
        <v>192.51741934271502</v>
      </c>
    </row>
    <row r="33" spans="1:12" ht="15" x14ac:dyDescent="0.2">
      <c r="A33" s="39">
        <v>69</v>
      </c>
      <c r="B33" s="55" t="s">
        <v>1671</v>
      </c>
      <c r="C33" s="50" t="s">
        <v>1664</v>
      </c>
      <c r="D33" s="62">
        <v>1983</v>
      </c>
      <c r="E33" s="98" t="s">
        <v>40</v>
      </c>
      <c r="F33" s="39">
        <v>67.25</v>
      </c>
      <c r="G33" s="38">
        <v>60</v>
      </c>
      <c r="H33" s="39">
        <v>77</v>
      </c>
      <c r="I33" s="38">
        <f t="shared" si="0"/>
        <v>137</v>
      </c>
      <c r="J33" s="39">
        <v>2</v>
      </c>
      <c r="K33" s="98">
        <v>5</v>
      </c>
      <c r="L33" s="39">
        <f t="shared" si="1"/>
        <v>163.74942606019599</v>
      </c>
    </row>
    <row r="34" spans="1:12" ht="15" x14ac:dyDescent="0.2">
      <c r="A34" s="39">
        <v>69</v>
      </c>
      <c r="B34" s="29" t="s">
        <v>1424</v>
      </c>
      <c r="C34" s="50" t="s">
        <v>1131</v>
      </c>
      <c r="D34" s="62">
        <v>1995</v>
      </c>
      <c r="E34" s="98" t="s">
        <v>27</v>
      </c>
      <c r="F34" s="39">
        <v>65.25</v>
      </c>
      <c r="G34" s="38">
        <v>40</v>
      </c>
      <c r="H34" s="39">
        <v>53</v>
      </c>
      <c r="I34" s="38">
        <f t="shared" si="0"/>
        <v>93</v>
      </c>
      <c r="J34" s="39">
        <v>3</v>
      </c>
      <c r="K34" s="98">
        <v>4</v>
      </c>
      <c r="L34" s="39">
        <f t="shared" si="1"/>
        <v>113.14262140293556</v>
      </c>
    </row>
    <row r="35" spans="1:12" ht="15" x14ac:dyDescent="0.2">
      <c r="A35" s="39">
        <v>69</v>
      </c>
      <c r="B35" s="55" t="s">
        <v>1672</v>
      </c>
      <c r="C35" s="50" t="s">
        <v>1131</v>
      </c>
      <c r="D35" s="62">
        <v>1984</v>
      </c>
      <c r="E35" s="98" t="s">
        <v>40</v>
      </c>
      <c r="F35" s="39">
        <v>66.849999999999994</v>
      </c>
      <c r="G35" s="38">
        <v>40</v>
      </c>
      <c r="H35" s="39">
        <v>46</v>
      </c>
      <c r="I35" s="38">
        <f t="shared" si="0"/>
        <v>86</v>
      </c>
      <c r="J35" s="39">
        <v>4</v>
      </c>
      <c r="K35" s="98">
        <v>3</v>
      </c>
      <c r="L35" s="39">
        <f t="shared" si="1"/>
        <v>103.14477520789853</v>
      </c>
    </row>
    <row r="36" spans="1:12" ht="15" x14ac:dyDescent="0.2">
      <c r="A36" s="39"/>
      <c r="B36" s="55"/>
      <c r="C36" s="50"/>
      <c r="D36" s="62"/>
      <c r="E36" s="98"/>
      <c r="F36" s="39"/>
      <c r="G36" s="38"/>
      <c r="H36" s="39"/>
      <c r="I36" s="38"/>
      <c r="J36" s="39"/>
      <c r="K36" s="98"/>
      <c r="L36" s="39"/>
    </row>
    <row r="37" spans="1:12" ht="15" x14ac:dyDescent="0.2">
      <c r="A37" s="39">
        <v>75</v>
      </c>
      <c r="B37" s="29" t="s">
        <v>1264</v>
      </c>
      <c r="C37" s="50" t="s">
        <v>1418</v>
      </c>
      <c r="D37" s="62">
        <v>1988</v>
      </c>
      <c r="E37" s="98" t="s">
        <v>40</v>
      </c>
      <c r="F37" s="39">
        <v>69.650000000000006</v>
      </c>
      <c r="G37" s="38">
        <v>50</v>
      </c>
      <c r="H37" s="39">
        <v>70</v>
      </c>
      <c r="I37" s="38">
        <f t="shared" si="0"/>
        <v>120</v>
      </c>
      <c r="J37" s="39">
        <v>1</v>
      </c>
      <c r="K37" s="98">
        <v>7</v>
      </c>
      <c r="L37" s="39">
        <f t="shared" si="1"/>
        <v>140.66037355574429</v>
      </c>
    </row>
    <row r="38" spans="1:12" ht="15" x14ac:dyDescent="0.2">
      <c r="A38" s="39"/>
      <c r="B38" s="55"/>
      <c r="C38" s="50"/>
      <c r="D38" s="62"/>
      <c r="E38" s="98"/>
      <c r="F38" s="39"/>
      <c r="G38" s="38"/>
      <c r="H38" s="39"/>
      <c r="I38" s="38"/>
      <c r="J38" s="39"/>
      <c r="K38" s="98"/>
      <c r="L38" s="39"/>
    </row>
    <row r="39" spans="1:12" ht="15" x14ac:dyDescent="0.2">
      <c r="A39" s="39" t="s">
        <v>271</v>
      </c>
      <c r="B39" s="29" t="s">
        <v>1673</v>
      </c>
      <c r="C39" s="50" t="s">
        <v>1664</v>
      </c>
      <c r="D39" s="62">
        <v>1980</v>
      </c>
      <c r="E39" s="98" t="s">
        <v>40</v>
      </c>
      <c r="F39" s="39">
        <v>103</v>
      </c>
      <c r="G39" s="38">
        <v>75</v>
      </c>
      <c r="H39" s="39">
        <v>95</v>
      </c>
      <c r="I39" s="38">
        <f t="shared" si="0"/>
        <v>170</v>
      </c>
      <c r="J39" s="39">
        <v>1</v>
      </c>
      <c r="K39" s="98">
        <v>7</v>
      </c>
      <c r="L39" s="39">
        <f t="shared" si="1"/>
        <v>173.05814251552474</v>
      </c>
    </row>
    <row r="40" spans="1:12" ht="15" x14ac:dyDescent="0.2">
      <c r="A40" s="39" t="s">
        <v>271</v>
      </c>
      <c r="B40" s="55" t="s">
        <v>810</v>
      </c>
      <c r="C40" s="50" t="s">
        <v>1472</v>
      </c>
      <c r="D40" s="62">
        <v>1993</v>
      </c>
      <c r="E40" s="98" t="s">
        <v>36</v>
      </c>
      <c r="F40" s="39">
        <v>96.3</v>
      </c>
      <c r="G40" s="38">
        <v>67</v>
      </c>
      <c r="H40" s="39">
        <v>87</v>
      </c>
      <c r="I40" s="38">
        <f t="shared" si="0"/>
        <v>154</v>
      </c>
      <c r="J40" s="39">
        <v>2</v>
      </c>
      <c r="K40" s="98">
        <v>5</v>
      </c>
      <c r="L40" s="39">
        <f t="shared" si="1"/>
        <v>159.01936262457676</v>
      </c>
    </row>
    <row r="41" spans="1:12" ht="15" x14ac:dyDescent="0.2">
      <c r="A41" s="39" t="s">
        <v>271</v>
      </c>
      <c r="B41" s="55" t="s">
        <v>831</v>
      </c>
      <c r="C41" s="50" t="s">
        <v>1472</v>
      </c>
      <c r="D41" s="62">
        <v>1989</v>
      </c>
      <c r="E41" s="98" t="s">
        <v>40</v>
      </c>
      <c r="F41" s="39">
        <v>89.7</v>
      </c>
      <c r="G41" s="38">
        <v>64</v>
      </c>
      <c r="H41" s="39">
        <v>84</v>
      </c>
      <c r="I41" s="38">
        <f t="shared" si="0"/>
        <v>148</v>
      </c>
      <c r="J41" s="39">
        <v>3</v>
      </c>
      <c r="K41" s="98">
        <v>4</v>
      </c>
      <c r="L41" s="39">
        <f t="shared" si="1"/>
        <v>155.83938406252054</v>
      </c>
    </row>
    <row r="42" spans="1:12" ht="15" x14ac:dyDescent="0.2">
      <c r="A42" s="39" t="s">
        <v>1674</v>
      </c>
      <c r="B42" s="29" t="s">
        <v>1675</v>
      </c>
      <c r="C42" s="50" t="s">
        <v>1664</v>
      </c>
      <c r="D42" s="62">
        <v>1986</v>
      </c>
      <c r="E42" s="98" t="s">
        <v>40</v>
      </c>
      <c r="F42" s="39">
        <v>79.45</v>
      </c>
      <c r="G42" s="38">
        <v>55</v>
      </c>
      <c r="H42" s="39">
        <v>75</v>
      </c>
      <c r="I42" s="38">
        <f t="shared" si="0"/>
        <v>130</v>
      </c>
      <c r="J42" s="39">
        <v>4</v>
      </c>
      <c r="K42" s="98">
        <v>3</v>
      </c>
      <c r="L42" s="39">
        <f t="shared" si="1"/>
        <v>143.05871951654836</v>
      </c>
    </row>
    <row r="43" spans="1:12" ht="15" x14ac:dyDescent="0.2">
      <c r="A43" s="39"/>
      <c r="B43" s="55"/>
      <c r="C43" s="50"/>
      <c r="D43" s="62"/>
      <c r="E43" s="98"/>
      <c r="F43" s="39"/>
      <c r="G43" s="38"/>
      <c r="H43" s="39"/>
      <c r="I43" s="38"/>
      <c r="J43" s="39"/>
      <c r="K43" s="98"/>
      <c r="L43" s="39"/>
    </row>
    <row r="44" spans="1:12" ht="15" x14ac:dyDescent="0.2">
      <c r="A44" s="39">
        <v>56</v>
      </c>
      <c r="B44" s="55" t="s">
        <v>905</v>
      </c>
      <c r="C44" s="50" t="s">
        <v>1429</v>
      </c>
      <c r="D44" s="62">
        <v>1988</v>
      </c>
      <c r="E44" s="98" t="s">
        <v>40</v>
      </c>
      <c r="F44" s="39">
        <v>54.05</v>
      </c>
      <c r="G44" s="158">
        <v>84</v>
      </c>
      <c r="H44" s="39">
        <v>105</v>
      </c>
      <c r="I44" s="38">
        <f t="shared" si="0"/>
        <v>189</v>
      </c>
      <c r="J44" s="39">
        <v>1</v>
      </c>
      <c r="K44" s="98">
        <v>7</v>
      </c>
      <c r="L44" s="39">
        <f>(10)^((0.784780654)*((LOG10(F44/173.961))^2))*I44</f>
        <v>301.10045022483882</v>
      </c>
    </row>
    <row r="45" spans="1:12" ht="15" x14ac:dyDescent="0.2">
      <c r="A45" s="39">
        <v>56</v>
      </c>
      <c r="B45" s="55" t="s">
        <v>1537</v>
      </c>
      <c r="C45" s="50" t="s">
        <v>1430</v>
      </c>
      <c r="D45" s="62">
        <v>1996</v>
      </c>
      <c r="E45" s="98" t="s">
        <v>27</v>
      </c>
      <c r="F45" s="39">
        <v>48.55</v>
      </c>
      <c r="G45" s="38">
        <v>49</v>
      </c>
      <c r="H45" s="39">
        <v>63</v>
      </c>
      <c r="I45" s="38">
        <f t="shared" si="0"/>
        <v>112</v>
      </c>
      <c r="J45" s="39">
        <v>2</v>
      </c>
      <c r="K45" s="98">
        <v>5</v>
      </c>
      <c r="L45" s="39">
        <f t="shared" ref="L45:L104" si="2">(10)^((0.784780654)*((LOG10(F45/173.961))^2))*I45</f>
        <v>195.12288547360257</v>
      </c>
    </row>
    <row r="46" spans="1:12" ht="15" x14ac:dyDescent="0.2">
      <c r="A46" s="39">
        <v>56</v>
      </c>
      <c r="B46" s="55" t="s">
        <v>1425</v>
      </c>
      <c r="C46" s="50" t="s">
        <v>1421</v>
      </c>
      <c r="D46" s="62">
        <v>2001</v>
      </c>
      <c r="E46" s="98" t="s">
        <v>27</v>
      </c>
      <c r="F46" s="39">
        <v>36.549999999999997</v>
      </c>
      <c r="G46" s="38">
        <v>36</v>
      </c>
      <c r="H46" s="39">
        <v>45</v>
      </c>
      <c r="I46" s="38">
        <f t="shared" si="0"/>
        <v>81</v>
      </c>
      <c r="J46" s="39">
        <v>3</v>
      </c>
      <c r="K46" s="98">
        <v>4</v>
      </c>
      <c r="L46" s="39">
        <f t="shared" si="2"/>
        <v>185.68330184117141</v>
      </c>
    </row>
    <row r="47" spans="1:12" ht="15" x14ac:dyDescent="0.2">
      <c r="A47" s="39">
        <v>56</v>
      </c>
      <c r="B47" s="55" t="s">
        <v>1573</v>
      </c>
      <c r="C47" s="50" t="s">
        <v>1421</v>
      </c>
      <c r="D47" s="62">
        <v>1997</v>
      </c>
      <c r="E47" s="98" t="s">
        <v>27</v>
      </c>
      <c r="F47" s="39">
        <v>38.799999999999997</v>
      </c>
      <c r="G47" s="38">
        <v>20</v>
      </c>
      <c r="H47" s="39">
        <v>30</v>
      </c>
      <c r="I47" s="38">
        <f t="shared" si="0"/>
        <v>50</v>
      </c>
      <c r="J47" s="39">
        <v>4</v>
      </c>
      <c r="K47" s="98">
        <v>3</v>
      </c>
      <c r="L47" s="39">
        <f t="shared" si="2"/>
        <v>107.69481934076208</v>
      </c>
    </row>
    <row r="48" spans="1:12" ht="15" x14ac:dyDescent="0.2">
      <c r="A48" s="39">
        <v>56</v>
      </c>
      <c r="B48" s="55" t="s">
        <v>1426</v>
      </c>
      <c r="C48" s="50" t="s">
        <v>1421</v>
      </c>
      <c r="D48" s="62">
        <v>2002</v>
      </c>
      <c r="E48" s="98" t="s">
        <v>27</v>
      </c>
      <c r="F48" s="39">
        <v>28.05</v>
      </c>
      <c r="G48" s="38">
        <v>19</v>
      </c>
      <c r="H48" s="39">
        <v>28</v>
      </c>
      <c r="I48" s="38">
        <f t="shared" si="0"/>
        <v>47</v>
      </c>
      <c r="J48" s="39">
        <v>5</v>
      </c>
      <c r="K48" s="98">
        <v>2</v>
      </c>
      <c r="L48" s="39">
        <f t="shared" si="2"/>
        <v>146.2203852185155</v>
      </c>
    </row>
    <row r="49" spans="1:12" ht="15" x14ac:dyDescent="0.2">
      <c r="A49" s="39">
        <v>56</v>
      </c>
      <c r="B49" s="55" t="s">
        <v>1676</v>
      </c>
      <c r="C49" s="50" t="s">
        <v>1419</v>
      </c>
      <c r="D49" s="62">
        <v>2001</v>
      </c>
      <c r="E49" s="98" t="s">
        <v>27</v>
      </c>
      <c r="F49" s="39">
        <v>36.549999999999997</v>
      </c>
      <c r="G49" s="38">
        <v>11</v>
      </c>
      <c r="H49" s="39">
        <v>15</v>
      </c>
      <c r="I49" s="38">
        <f t="shared" si="0"/>
        <v>26</v>
      </c>
      <c r="J49" s="39">
        <v>6</v>
      </c>
      <c r="K49" s="98">
        <v>1</v>
      </c>
      <c r="L49" s="39">
        <f t="shared" si="2"/>
        <v>59.602047504573541</v>
      </c>
    </row>
    <row r="50" spans="1:12" ht="15" x14ac:dyDescent="0.2">
      <c r="A50" s="39">
        <v>56</v>
      </c>
      <c r="B50" s="55" t="s">
        <v>1222</v>
      </c>
      <c r="C50" s="50" t="s">
        <v>1419</v>
      </c>
      <c r="D50" s="62">
        <v>2002</v>
      </c>
      <c r="E50" s="98" t="s">
        <v>27</v>
      </c>
      <c r="F50" s="39">
        <v>36.700000000000003</v>
      </c>
      <c r="G50" s="38">
        <v>11</v>
      </c>
      <c r="H50" s="39">
        <v>15</v>
      </c>
      <c r="I50" s="38">
        <f t="shared" si="0"/>
        <v>26</v>
      </c>
      <c r="J50" s="39">
        <v>7</v>
      </c>
      <c r="K50" s="98" t="s">
        <v>935</v>
      </c>
      <c r="L50" s="39">
        <f t="shared" si="2"/>
        <v>59.343351496940592</v>
      </c>
    </row>
    <row r="51" spans="1:12" ht="15" x14ac:dyDescent="0.2">
      <c r="A51" s="39"/>
      <c r="B51" s="55"/>
      <c r="C51" s="50"/>
      <c r="D51" s="62"/>
      <c r="E51" s="98"/>
      <c r="F51" s="39"/>
      <c r="G51" s="38"/>
      <c r="H51" s="39"/>
      <c r="I51" s="38"/>
      <c r="J51" s="39"/>
      <c r="K51" s="98"/>
      <c r="L51" s="39"/>
    </row>
    <row r="52" spans="1:12" ht="15" x14ac:dyDescent="0.2">
      <c r="A52" s="39">
        <v>62</v>
      </c>
      <c r="B52" s="55" t="s">
        <v>1677</v>
      </c>
      <c r="C52" s="50" t="s">
        <v>1429</v>
      </c>
      <c r="D52" s="62">
        <v>1993</v>
      </c>
      <c r="E52" s="98" t="s">
        <v>36</v>
      </c>
      <c r="F52" s="39">
        <v>60.5</v>
      </c>
      <c r="G52" s="38">
        <v>85</v>
      </c>
      <c r="H52" s="39">
        <v>120</v>
      </c>
      <c r="I52" s="38">
        <f t="shared" si="0"/>
        <v>205</v>
      </c>
      <c r="J52" s="39">
        <v>1</v>
      </c>
      <c r="K52" s="98">
        <v>7</v>
      </c>
      <c r="L52" s="39">
        <f t="shared" si="2"/>
        <v>299.82902412383015</v>
      </c>
    </row>
    <row r="53" spans="1:12" ht="15" x14ac:dyDescent="0.2">
      <c r="A53" s="39">
        <v>62</v>
      </c>
      <c r="B53" s="55" t="s">
        <v>1659</v>
      </c>
      <c r="C53" s="50" t="s">
        <v>1678</v>
      </c>
      <c r="D53" s="62">
        <v>1993</v>
      </c>
      <c r="E53" s="98" t="s">
        <v>36</v>
      </c>
      <c r="F53" s="39">
        <v>61.75</v>
      </c>
      <c r="G53" s="38">
        <v>75</v>
      </c>
      <c r="H53" s="39">
        <v>107</v>
      </c>
      <c r="I53" s="38">
        <f t="shared" si="0"/>
        <v>182</v>
      </c>
      <c r="J53" s="39">
        <v>2</v>
      </c>
      <c r="K53" s="98">
        <v>5</v>
      </c>
      <c r="L53" s="39">
        <f t="shared" si="2"/>
        <v>262.3365388756784</v>
      </c>
    </row>
    <row r="54" spans="1:12" ht="15" x14ac:dyDescent="0.2">
      <c r="A54" s="39">
        <v>62</v>
      </c>
      <c r="B54" s="55" t="s">
        <v>1345</v>
      </c>
      <c r="C54" s="50" t="s">
        <v>1430</v>
      </c>
      <c r="D54" s="62">
        <v>1995</v>
      </c>
      <c r="E54" s="98" t="s">
        <v>27</v>
      </c>
      <c r="F54" s="39">
        <v>61.4</v>
      </c>
      <c r="G54" s="38">
        <v>75</v>
      </c>
      <c r="H54" s="39">
        <v>106</v>
      </c>
      <c r="I54" s="38">
        <f t="shared" si="0"/>
        <v>181</v>
      </c>
      <c r="J54" s="39">
        <v>3</v>
      </c>
      <c r="K54" s="98">
        <v>4</v>
      </c>
      <c r="L54" s="39">
        <f t="shared" si="2"/>
        <v>261.94710840560299</v>
      </c>
    </row>
    <row r="55" spans="1:12" ht="15" x14ac:dyDescent="0.2">
      <c r="A55" s="39">
        <v>62</v>
      </c>
      <c r="B55" s="55" t="s">
        <v>1538</v>
      </c>
      <c r="C55" s="50" t="s">
        <v>1131</v>
      </c>
      <c r="D55" s="62">
        <v>1993</v>
      </c>
      <c r="E55" s="98" t="s">
        <v>36</v>
      </c>
      <c r="F55" s="39">
        <v>57.95</v>
      </c>
      <c r="G55" s="38">
        <v>58</v>
      </c>
      <c r="H55" s="39">
        <v>91</v>
      </c>
      <c r="I55" s="38">
        <f t="shared" si="0"/>
        <v>149</v>
      </c>
      <c r="J55" s="39">
        <v>4</v>
      </c>
      <c r="K55" s="98">
        <v>3</v>
      </c>
      <c r="L55" s="39">
        <f t="shared" si="2"/>
        <v>224.9287999413518</v>
      </c>
    </row>
    <row r="56" spans="1:12" ht="15" x14ac:dyDescent="0.2">
      <c r="A56" s="39">
        <v>62</v>
      </c>
      <c r="B56" s="55" t="s">
        <v>1346</v>
      </c>
      <c r="C56" s="50" t="s">
        <v>1131</v>
      </c>
      <c r="D56" s="62">
        <v>1994</v>
      </c>
      <c r="E56" s="98" t="s">
        <v>27</v>
      </c>
      <c r="F56" s="39">
        <v>61.6</v>
      </c>
      <c r="G56" s="38">
        <v>62</v>
      </c>
      <c r="H56" s="39">
        <v>84</v>
      </c>
      <c r="I56" s="38">
        <f t="shared" si="0"/>
        <v>146</v>
      </c>
      <c r="J56" s="39">
        <v>5</v>
      </c>
      <c r="K56" s="98">
        <v>2</v>
      </c>
      <c r="L56" s="39">
        <f t="shared" si="2"/>
        <v>210.80788587875315</v>
      </c>
    </row>
    <row r="57" spans="1:12" ht="15" x14ac:dyDescent="0.2">
      <c r="A57" s="39">
        <v>62</v>
      </c>
      <c r="B57" s="55" t="s">
        <v>991</v>
      </c>
      <c r="C57" s="50" t="s">
        <v>1131</v>
      </c>
      <c r="D57" s="62">
        <v>1996</v>
      </c>
      <c r="E57" s="98" t="s">
        <v>27</v>
      </c>
      <c r="F57" s="39">
        <v>60</v>
      </c>
      <c r="G57" s="38">
        <v>65</v>
      </c>
      <c r="H57" s="39">
        <v>77</v>
      </c>
      <c r="I57" s="38">
        <f t="shared" si="0"/>
        <v>142</v>
      </c>
      <c r="J57" s="39">
        <v>6</v>
      </c>
      <c r="K57" s="98">
        <v>1</v>
      </c>
      <c r="L57" s="39">
        <f t="shared" si="2"/>
        <v>208.93593754542181</v>
      </c>
    </row>
    <row r="58" spans="1:12" ht="15" x14ac:dyDescent="0.2">
      <c r="A58" s="39">
        <v>62</v>
      </c>
      <c r="B58" s="55" t="s">
        <v>1187</v>
      </c>
      <c r="C58" s="50" t="s">
        <v>1131</v>
      </c>
      <c r="D58" s="62">
        <v>1995</v>
      </c>
      <c r="E58" s="98" t="s">
        <v>27</v>
      </c>
      <c r="F58" s="39">
        <v>60.9</v>
      </c>
      <c r="G58" s="38">
        <v>59</v>
      </c>
      <c r="H58" s="39">
        <v>78</v>
      </c>
      <c r="I58" s="38">
        <f t="shared" si="0"/>
        <v>137</v>
      </c>
      <c r="J58" s="39">
        <v>7</v>
      </c>
      <c r="K58" s="98" t="s">
        <v>935</v>
      </c>
      <c r="L58" s="39">
        <f t="shared" si="2"/>
        <v>199.42810414471279</v>
      </c>
    </row>
    <row r="59" spans="1:12" ht="15" x14ac:dyDescent="0.2">
      <c r="A59" s="39"/>
      <c r="B59" s="55"/>
      <c r="C59" s="50"/>
      <c r="D59" s="62"/>
      <c r="E59" s="98"/>
      <c r="F59" s="39"/>
      <c r="G59" s="38"/>
      <c r="H59" s="39"/>
      <c r="I59" s="38"/>
      <c r="J59" s="39"/>
      <c r="K59" s="98"/>
      <c r="L59" s="39"/>
    </row>
    <row r="60" spans="1:12" ht="15" x14ac:dyDescent="0.2">
      <c r="A60" s="39">
        <v>69</v>
      </c>
      <c r="B60" s="55" t="s">
        <v>95</v>
      </c>
      <c r="C60" s="50" t="s">
        <v>1678</v>
      </c>
      <c r="D60" s="62">
        <v>1978</v>
      </c>
      <c r="E60" s="98" t="s">
        <v>40</v>
      </c>
      <c r="F60" s="39">
        <v>68.8</v>
      </c>
      <c r="G60" s="38">
        <v>96</v>
      </c>
      <c r="H60" s="39">
        <v>128</v>
      </c>
      <c r="I60" s="38">
        <f t="shared" si="0"/>
        <v>224</v>
      </c>
      <c r="J60" s="39">
        <v>1</v>
      </c>
      <c r="K60" s="98">
        <v>7</v>
      </c>
      <c r="L60" s="39">
        <f t="shared" si="2"/>
        <v>300.34271780954055</v>
      </c>
    </row>
    <row r="61" spans="1:12" ht="15" x14ac:dyDescent="0.2">
      <c r="A61" s="39">
        <v>69</v>
      </c>
      <c r="B61" s="55" t="s">
        <v>1140</v>
      </c>
      <c r="C61" s="50" t="s">
        <v>1131</v>
      </c>
      <c r="D61" s="62">
        <v>1993</v>
      </c>
      <c r="E61" s="98" t="s">
        <v>36</v>
      </c>
      <c r="F61" s="39">
        <v>63.35</v>
      </c>
      <c r="G61" s="38">
        <v>79</v>
      </c>
      <c r="H61" s="39">
        <v>110</v>
      </c>
      <c r="I61" s="38">
        <f t="shared" si="0"/>
        <v>189</v>
      </c>
      <c r="J61" s="39">
        <v>2</v>
      </c>
      <c r="K61" s="98">
        <v>5</v>
      </c>
      <c r="L61" s="39">
        <f t="shared" si="2"/>
        <v>267.61010540708821</v>
      </c>
    </row>
    <row r="62" spans="1:12" ht="15" x14ac:dyDescent="0.2">
      <c r="A62" s="39">
        <v>69</v>
      </c>
      <c r="B62" s="55" t="s">
        <v>994</v>
      </c>
      <c r="C62" s="50" t="s">
        <v>1679</v>
      </c>
      <c r="D62" s="62">
        <v>1996</v>
      </c>
      <c r="E62" s="98" t="s">
        <v>27</v>
      </c>
      <c r="F62" s="39">
        <v>68.900000000000006</v>
      </c>
      <c r="G62" s="38">
        <v>70</v>
      </c>
      <c r="H62" s="39">
        <v>100</v>
      </c>
      <c r="I62" s="38">
        <f t="shared" si="0"/>
        <v>170</v>
      </c>
      <c r="J62" s="39">
        <v>3</v>
      </c>
      <c r="K62" s="98">
        <v>4</v>
      </c>
      <c r="L62" s="39">
        <f t="shared" si="2"/>
        <v>227.72959052637023</v>
      </c>
    </row>
    <row r="63" spans="1:12" ht="15" x14ac:dyDescent="0.2">
      <c r="A63" s="39">
        <v>69</v>
      </c>
      <c r="B63" s="55" t="s">
        <v>1376</v>
      </c>
      <c r="C63" s="50" t="s">
        <v>1441</v>
      </c>
      <c r="D63" s="62">
        <v>1994</v>
      </c>
      <c r="E63" s="98" t="s">
        <v>27</v>
      </c>
      <c r="F63" s="39">
        <v>67.05</v>
      </c>
      <c r="G63" s="38">
        <v>65</v>
      </c>
      <c r="H63" s="39">
        <v>85</v>
      </c>
      <c r="I63" s="38">
        <f t="shared" si="0"/>
        <v>150</v>
      </c>
      <c r="J63" s="39">
        <v>5</v>
      </c>
      <c r="K63" s="98">
        <v>2</v>
      </c>
      <c r="L63" s="39">
        <f t="shared" si="2"/>
        <v>204.47209144222512</v>
      </c>
    </row>
    <row r="64" spans="1:12" ht="15" x14ac:dyDescent="0.2">
      <c r="A64" s="39">
        <v>69</v>
      </c>
      <c r="B64" s="55" t="s">
        <v>1432</v>
      </c>
      <c r="C64" s="50" t="s">
        <v>1131</v>
      </c>
      <c r="D64" s="62">
        <v>1995</v>
      </c>
      <c r="E64" s="98" t="s">
        <v>27</v>
      </c>
      <c r="F64" s="39">
        <v>68.05</v>
      </c>
      <c r="G64" s="38">
        <v>62</v>
      </c>
      <c r="H64" s="39">
        <v>79</v>
      </c>
      <c r="I64" s="38">
        <f t="shared" si="0"/>
        <v>141</v>
      </c>
      <c r="J64" s="39">
        <v>6</v>
      </c>
      <c r="K64" s="98">
        <v>1</v>
      </c>
      <c r="L64" s="39">
        <f t="shared" si="2"/>
        <v>190.37767444408234</v>
      </c>
    </row>
    <row r="65" spans="1:12" ht="15" x14ac:dyDescent="0.2">
      <c r="A65" s="39">
        <v>69</v>
      </c>
      <c r="B65" s="55" t="s">
        <v>1607</v>
      </c>
      <c r="C65" s="50" t="s">
        <v>1429</v>
      </c>
      <c r="D65" s="62">
        <v>1995</v>
      </c>
      <c r="E65" s="98" t="s">
        <v>27</v>
      </c>
      <c r="F65" s="39">
        <v>68.45</v>
      </c>
      <c r="G65" s="38">
        <v>54</v>
      </c>
      <c r="H65" s="39">
        <v>83</v>
      </c>
      <c r="I65" s="38">
        <f t="shared" si="0"/>
        <v>137</v>
      </c>
      <c r="J65" s="39">
        <v>4</v>
      </c>
      <c r="K65" s="98">
        <v>3</v>
      </c>
      <c r="L65" s="39">
        <f t="shared" si="2"/>
        <v>184.28673801009944</v>
      </c>
    </row>
    <row r="66" spans="1:12" ht="15" x14ac:dyDescent="0.2">
      <c r="A66" s="39">
        <v>69</v>
      </c>
      <c r="B66" s="55" t="s">
        <v>1680</v>
      </c>
      <c r="C66" s="50" t="s">
        <v>1681</v>
      </c>
      <c r="D66" s="62">
        <v>1987</v>
      </c>
      <c r="E66" s="98" t="s">
        <v>40</v>
      </c>
      <c r="F66" s="39">
        <v>62.8</v>
      </c>
      <c r="G66" s="38">
        <v>45</v>
      </c>
      <c r="H66" s="39">
        <v>54</v>
      </c>
      <c r="I66" s="38">
        <f t="shared" si="0"/>
        <v>99</v>
      </c>
      <c r="J66" s="39">
        <v>7</v>
      </c>
      <c r="K66" s="98" t="s">
        <v>935</v>
      </c>
      <c r="L66" s="39">
        <f t="shared" si="2"/>
        <v>141.02456545540869</v>
      </c>
    </row>
    <row r="67" spans="1:12" ht="15" x14ac:dyDescent="0.2">
      <c r="A67" s="39">
        <v>69</v>
      </c>
      <c r="B67" s="55" t="s">
        <v>798</v>
      </c>
      <c r="C67" s="50" t="s">
        <v>1430</v>
      </c>
      <c r="D67" s="62">
        <v>1991</v>
      </c>
      <c r="E67" s="98" t="s">
        <v>36</v>
      </c>
      <c r="F67" s="39">
        <v>67.900000000000006</v>
      </c>
      <c r="G67" s="38" t="s">
        <v>935</v>
      </c>
      <c r="H67" s="39">
        <v>100</v>
      </c>
      <c r="I67" s="38" t="s">
        <v>935</v>
      </c>
      <c r="J67" s="39" t="s">
        <v>935</v>
      </c>
      <c r="K67" s="98" t="s">
        <v>935</v>
      </c>
      <c r="L67" s="39" t="s">
        <v>935</v>
      </c>
    </row>
    <row r="68" spans="1:12" ht="15" x14ac:dyDescent="0.2">
      <c r="A68" s="39">
        <v>69</v>
      </c>
      <c r="B68" s="55" t="s">
        <v>1682</v>
      </c>
      <c r="C68" s="50" t="s">
        <v>1679</v>
      </c>
      <c r="D68" s="62">
        <v>1995</v>
      </c>
      <c r="E68" s="98" t="s">
        <v>27</v>
      </c>
      <c r="F68" s="39">
        <v>67.55</v>
      </c>
      <c r="G68" s="38">
        <v>62</v>
      </c>
      <c r="H68" s="39" t="s">
        <v>935</v>
      </c>
      <c r="I68" s="38" t="s">
        <v>935</v>
      </c>
      <c r="J68" s="39" t="s">
        <v>935</v>
      </c>
      <c r="K68" s="98" t="s">
        <v>935</v>
      </c>
      <c r="L68" s="39" t="s">
        <v>935</v>
      </c>
    </row>
    <row r="69" spans="1:12" ht="15" x14ac:dyDescent="0.2">
      <c r="A69" s="39">
        <v>69</v>
      </c>
      <c r="B69" s="55" t="s">
        <v>1605</v>
      </c>
      <c r="C69" s="50" t="s">
        <v>1429</v>
      </c>
      <c r="D69" s="62">
        <v>1993</v>
      </c>
      <c r="E69" s="98" t="s">
        <v>36</v>
      </c>
      <c r="F69" s="39">
        <v>63.5</v>
      </c>
      <c r="G69" s="38" t="s">
        <v>935</v>
      </c>
      <c r="H69" s="39" t="s">
        <v>935</v>
      </c>
      <c r="I69" s="38" t="s">
        <v>935</v>
      </c>
      <c r="J69" s="39" t="s">
        <v>935</v>
      </c>
      <c r="K69" s="98" t="s">
        <v>935</v>
      </c>
      <c r="L69" s="39" t="s">
        <v>935</v>
      </c>
    </row>
    <row r="70" spans="1:12" ht="15" x14ac:dyDescent="0.2">
      <c r="A70" s="39">
        <v>69</v>
      </c>
      <c r="B70" s="55" t="s">
        <v>799</v>
      </c>
      <c r="C70" s="50" t="s">
        <v>1679</v>
      </c>
      <c r="D70" s="62">
        <v>1993</v>
      </c>
      <c r="E70" s="98" t="s">
        <v>36</v>
      </c>
      <c r="F70" s="39">
        <v>69</v>
      </c>
      <c r="G70" s="38" t="s">
        <v>935</v>
      </c>
      <c r="H70" s="39">
        <v>95</v>
      </c>
      <c r="I70" s="38" t="s">
        <v>935</v>
      </c>
      <c r="J70" s="39" t="s">
        <v>935</v>
      </c>
      <c r="K70" s="98" t="s">
        <v>935</v>
      </c>
      <c r="L70" s="39" t="s">
        <v>935</v>
      </c>
    </row>
    <row r="71" spans="1:12" ht="15" x14ac:dyDescent="0.2">
      <c r="A71" s="39"/>
      <c r="B71" s="55"/>
      <c r="C71" s="50"/>
      <c r="D71" s="62"/>
      <c r="E71" s="98"/>
      <c r="F71" s="39"/>
      <c r="G71" s="38"/>
      <c r="H71" s="39"/>
      <c r="I71" s="38"/>
      <c r="J71" s="39"/>
      <c r="K71" s="98"/>
      <c r="L71" s="39"/>
    </row>
    <row r="72" spans="1:12" ht="15" x14ac:dyDescent="0.2">
      <c r="A72" s="39">
        <v>77</v>
      </c>
      <c r="B72" s="55" t="s">
        <v>64</v>
      </c>
      <c r="C72" s="50" t="s">
        <v>1418</v>
      </c>
      <c r="D72" s="62">
        <v>1992</v>
      </c>
      <c r="E72" s="98" t="s">
        <v>36</v>
      </c>
      <c r="F72" s="39">
        <v>74.099999999999994</v>
      </c>
      <c r="G72" s="38">
        <v>103</v>
      </c>
      <c r="H72" s="39">
        <v>138</v>
      </c>
      <c r="I72" s="38">
        <f t="shared" ref="I72:I104" si="3">H72+G72</f>
        <v>241</v>
      </c>
      <c r="J72" s="39">
        <v>1</v>
      </c>
      <c r="K72" s="98">
        <v>7</v>
      </c>
      <c r="L72" s="39">
        <f t="shared" si="2"/>
        <v>308.90279328412271</v>
      </c>
    </row>
    <row r="73" spans="1:12" ht="15" x14ac:dyDescent="0.2">
      <c r="A73" s="39">
        <v>77</v>
      </c>
      <c r="B73" s="55" t="s">
        <v>1394</v>
      </c>
      <c r="C73" s="50" t="s">
        <v>1429</v>
      </c>
      <c r="D73" s="62">
        <v>1990</v>
      </c>
      <c r="E73" s="98" t="s">
        <v>40</v>
      </c>
      <c r="F73" s="39">
        <v>75.3</v>
      </c>
      <c r="G73" s="38">
        <v>93</v>
      </c>
      <c r="H73" s="39">
        <v>130</v>
      </c>
      <c r="I73" s="38">
        <f t="shared" si="3"/>
        <v>223</v>
      </c>
      <c r="J73" s="39">
        <v>2</v>
      </c>
      <c r="K73" s="98">
        <v>5</v>
      </c>
      <c r="L73" s="39">
        <f t="shared" si="2"/>
        <v>283.19738835944679</v>
      </c>
    </row>
    <row r="74" spans="1:12" ht="15" x14ac:dyDescent="0.2">
      <c r="A74" s="39">
        <v>77</v>
      </c>
      <c r="B74" s="55" t="s">
        <v>517</v>
      </c>
      <c r="C74" s="50" t="s">
        <v>1131</v>
      </c>
      <c r="D74" s="62">
        <v>1994</v>
      </c>
      <c r="E74" s="98" t="s">
        <v>27</v>
      </c>
      <c r="F74" s="39">
        <v>69.099999999999994</v>
      </c>
      <c r="G74" s="38">
        <v>85</v>
      </c>
      <c r="H74" s="39">
        <v>112</v>
      </c>
      <c r="I74" s="38">
        <f t="shared" si="3"/>
        <v>197</v>
      </c>
      <c r="J74" s="39">
        <v>3</v>
      </c>
      <c r="K74" s="98">
        <v>4</v>
      </c>
      <c r="L74" s="39">
        <f t="shared" si="2"/>
        <v>263.41668548070163</v>
      </c>
    </row>
    <row r="75" spans="1:12" ht="15" x14ac:dyDescent="0.2">
      <c r="A75" s="39">
        <v>77</v>
      </c>
      <c r="B75" s="55" t="s">
        <v>1683</v>
      </c>
      <c r="C75" s="50" t="s">
        <v>1684</v>
      </c>
      <c r="D75" s="62">
        <v>1990</v>
      </c>
      <c r="E75" s="98" t="s">
        <v>40</v>
      </c>
      <c r="F75" s="39">
        <v>70.05</v>
      </c>
      <c r="G75" s="38">
        <v>66</v>
      </c>
      <c r="H75" s="39">
        <v>80</v>
      </c>
      <c r="I75" s="38">
        <f t="shared" si="3"/>
        <v>146</v>
      </c>
      <c r="J75" s="39">
        <v>4</v>
      </c>
      <c r="K75" s="98">
        <v>3</v>
      </c>
      <c r="L75" s="39">
        <f t="shared" si="2"/>
        <v>193.56435577025113</v>
      </c>
    </row>
    <row r="76" spans="1:12" ht="15" x14ac:dyDescent="0.2">
      <c r="A76" s="39">
        <v>77</v>
      </c>
      <c r="B76" s="55" t="s">
        <v>1685</v>
      </c>
      <c r="C76" s="50" t="s">
        <v>1684</v>
      </c>
      <c r="D76" s="62">
        <v>1989</v>
      </c>
      <c r="E76" s="98" t="s">
        <v>40</v>
      </c>
      <c r="F76" s="39">
        <v>76.25</v>
      </c>
      <c r="G76" s="38">
        <v>60</v>
      </c>
      <c r="H76" s="39">
        <v>84</v>
      </c>
      <c r="I76" s="38">
        <f t="shared" si="3"/>
        <v>144</v>
      </c>
      <c r="J76" s="39">
        <v>5</v>
      </c>
      <c r="K76" s="98">
        <v>2</v>
      </c>
      <c r="L76" s="39">
        <f t="shared" si="2"/>
        <v>181.57761409482478</v>
      </c>
    </row>
    <row r="77" spans="1:12" ht="15" x14ac:dyDescent="0.2">
      <c r="A77" s="39">
        <v>77</v>
      </c>
      <c r="B77" s="55" t="s">
        <v>1686</v>
      </c>
      <c r="C77" s="50" t="s">
        <v>1421</v>
      </c>
      <c r="D77" s="62">
        <v>1973</v>
      </c>
      <c r="E77" s="98" t="s">
        <v>44</v>
      </c>
      <c r="F77" s="39">
        <v>75.599999999999994</v>
      </c>
      <c r="G77" s="38">
        <v>105</v>
      </c>
      <c r="H77" s="39" t="s">
        <v>935</v>
      </c>
      <c r="I77" s="38" t="s">
        <v>935</v>
      </c>
      <c r="J77" s="39" t="s">
        <v>935</v>
      </c>
      <c r="K77" s="98" t="s">
        <v>935</v>
      </c>
      <c r="L77" s="39" t="s">
        <v>935</v>
      </c>
    </row>
    <row r="78" spans="1:12" ht="15" x14ac:dyDescent="0.2">
      <c r="A78" s="39">
        <v>77</v>
      </c>
      <c r="B78" s="55" t="s">
        <v>1517</v>
      </c>
      <c r="C78" s="50" t="s">
        <v>1429</v>
      </c>
      <c r="D78" s="62">
        <v>1981</v>
      </c>
      <c r="E78" s="98" t="s">
        <v>40</v>
      </c>
      <c r="F78" s="39">
        <v>74.2</v>
      </c>
      <c r="G78" s="38">
        <v>88</v>
      </c>
      <c r="H78" s="39" t="s">
        <v>935</v>
      </c>
      <c r="I78" s="38" t="s">
        <v>935</v>
      </c>
      <c r="J78" s="39" t="s">
        <v>935</v>
      </c>
      <c r="K78" s="98" t="s">
        <v>935</v>
      </c>
      <c r="L78" s="39" t="s">
        <v>935</v>
      </c>
    </row>
    <row r="79" spans="1:12" ht="15" x14ac:dyDescent="0.2">
      <c r="A79" s="39">
        <v>77</v>
      </c>
      <c r="B79" s="55" t="s">
        <v>1687</v>
      </c>
      <c r="C79" s="50" t="s">
        <v>1679</v>
      </c>
      <c r="D79" s="62">
        <v>1992</v>
      </c>
      <c r="E79" s="98" t="s">
        <v>36</v>
      </c>
      <c r="F79" s="39">
        <v>75.5</v>
      </c>
      <c r="G79" s="38">
        <v>62</v>
      </c>
      <c r="H79" s="39" t="s">
        <v>935</v>
      </c>
      <c r="I79" s="38" t="s">
        <v>935</v>
      </c>
      <c r="J79" s="39" t="s">
        <v>935</v>
      </c>
      <c r="K79" s="98" t="s">
        <v>935</v>
      </c>
      <c r="L79" s="39" t="s">
        <v>935</v>
      </c>
    </row>
    <row r="80" spans="1:12" ht="15" x14ac:dyDescent="0.2">
      <c r="A80" s="39"/>
      <c r="B80" s="55"/>
      <c r="C80" s="50"/>
      <c r="D80" s="62"/>
      <c r="E80" s="98"/>
      <c r="F80" s="39"/>
      <c r="G80" s="38"/>
      <c r="H80" s="39"/>
      <c r="I80" s="38"/>
      <c r="J80" s="39"/>
      <c r="K80" s="98"/>
      <c r="L80" s="39"/>
    </row>
    <row r="81" spans="1:12" ht="15" x14ac:dyDescent="0.2">
      <c r="A81" s="39">
        <v>85</v>
      </c>
      <c r="B81" s="55" t="s">
        <v>1189</v>
      </c>
      <c r="C81" s="50" t="s">
        <v>1679</v>
      </c>
      <c r="D81" s="62">
        <v>1997</v>
      </c>
      <c r="E81" s="98" t="s">
        <v>27</v>
      </c>
      <c r="F81" s="39">
        <v>81.099999999999994</v>
      </c>
      <c r="G81" s="38">
        <v>100</v>
      </c>
      <c r="H81" s="39">
        <v>115</v>
      </c>
      <c r="I81" s="38">
        <f t="shared" si="3"/>
        <v>215</v>
      </c>
      <c r="J81" s="39">
        <v>1</v>
      </c>
      <c r="K81" s="98">
        <v>7</v>
      </c>
      <c r="L81" s="39">
        <f t="shared" si="2"/>
        <v>262.2067669274897</v>
      </c>
    </row>
    <row r="82" spans="1:12" ht="15" x14ac:dyDescent="0.2">
      <c r="A82" s="39">
        <v>85</v>
      </c>
      <c r="B82" s="55" t="s">
        <v>1618</v>
      </c>
      <c r="C82" s="50" t="s">
        <v>1419</v>
      </c>
      <c r="D82" s="62">
        <v>1994</v>
      </c>
      <c r="E82" s="98" t="s">
        <v>27</v>
      </c>
      <c r="F82" s="39">
        <v>81.25</v>
      </c>
      <c r="G82" s="38">
        <v>85</v>
      </c>
      <c r="H82" s="39">
        <v>111</v>
      </c>
      <c r="I82" s="38">
        <f t="shared" si="3"/>
        <v>196</v>
      </c>
      <c r="J82" s="39">
        <v>2</v>
      </c>
      <c r="K82" s="98">
        <v>5</v>
      </c>
      <c r="L82" s="39">
        <f t="shared" si="2"/>
        <v>238.80561982663929</v>
      </c>
    </row>
    <row r="83" spans="1:12" ht="15" x14ac:dyDescent="0.2">
      <c r="A83" s="39">
        <v>85</v>
      </c>
      <c r="B83" s="55" t="s">
        <v>765</v>
      </c>
      <c r="C83" s="50" t="s">
        <v>1131</v>
      </c>
      <c r="D83" s="62">
        <v>1994</v>
      </c>
      <c r="E83" s="98" t="s">
        <v>27</v>
      </c>
      <c r="F83" s="39">
        <v>77.05</v>
      </c>
      <c r="G83" s="38">
        <v>85</v>
      </c>
      <c r="H83" s="39">
        <v>110</v>
      </c>
      <c r="I83" s="38">
        <f t="shared" si="3"/>
        <v>195</v>
      </c>
      <c r="J83" s="39">
        <v>3</v>
      </c>
      <c r="K83" s="98">
        <v>4</v>
      </c>
      <c r="L83" s="39">
        <f t="shared" si="2"/>
        <v>244.45675881657908</v>
      </c>
    </row>
    <row r="84" spans="1:12" ht="15" x14ac:dyDescent="0.2">
      <c r="A84" s="39">
        <v>85</v>
      </c>
      <c r="B84" s="55" t="s">
        <v>1280</v>
      </c>
      <c r="C84" s="50" t="s">
        <v>1430</v>
      </c>
      <c r="D84" s="62">
        <v>1994</v>
      </c>
      <c r="E84" s="98" t="s">
        <v>27</v>
      </c>
      <c r="F84" s="39">
        <v>83.3</v>
      </c>
      <c r="G84" s="38">
        <v>78</v>
      </c>
      <c r="H84" s="39">
        <v>105</v>
      </c>
      <c r="I84" s="38">
        <f t="shared" si="3"/>
        <v>183</v>
      </c>
      <c r="J84" s="39">
        <v>4</v>
      </c>
      <c r="K84" s="98">
        <v>3</v>
      </c>
      <c r="L84" s="39">
        <f t="shared" si="2"/>
        <v>220.14846855315525</v>
      </c>
    </row>
    <row r="85" spans="1:12" ht="15" x14ac:dyDescent="0.2">
      <c r="A85" s="39">
        <v>85</v>
      </c>
      <c r="B85" s="55" t="s">
        <v>1611</v>
      </c>
      <c r="C85" s="50" t="s">
        <v>1131</v>
      </c>
      <c r="D85" s="62">
        <v>1994</v>
      </c>
      <c r="E85" s="98" t="s">
        <v>27</v>
      </c>
      <c r="F85" s="39">
        <v>79.7</v>
      </c>
      <c r="G85" s="38">
        <v>62</v>
      </c>
      <c r="H85" s="39">
        <v>83</v>
      </c>
      <c r="I85" s="38">
        <f t="shared" si="3"/>
        <v>145</v>
      </c>
      <c r="J85" s="39">
        <v>5</v>
      </c>
      <c r="K85" s="98">
        <v>2</v>
      </c>
      <c r="L85" s="39">
        <f t="shared" si="2"/>
        <v>178.46471415334139</v>
      </c>
    </row>
    <row r="86" spans="1:12" ht="15" x14ac:dyDescent="0.2">
      <c r="A86" s="39">
        <v>85</v>
      </c>
      <c r="B86" s="55" t="s">
        <v>1688</v>
      </c>
      <c r="C86" s="50" t="s">
        <v>1684</v>
      </c>
      <c r="D86" s="62">
        <v>1984</v>
      </c>
      <c r="E86" s="98" t="s">
        <v>40</v>
      </c>
      <c r="F86" s="39">
        <v>84.85</v>
      </c>
      <c r="G86" s="38">
        <v>105</v>
      </c>
      <c r="H86" s="39" t="s">
        <v>935</v>
      </c>
      <c r="I86" s="38" t="s">
        <v>935</v>
      </c>
      <c r="J86" s="39" t="s">
        <v>935</v>
      </c>
      <c r="K86" s="98" t="s">
        <v>935</v>
      </c>
      <c r="L86" s="39" t="s">
        <v>935</v>
      </c>
    </row>
    <row r="87" spans="1:12" ht="15" x14ac:dyDescent="0.2">
      <c r="A87" s="39"/>
      <c r="B87" s="55"/>
      <c r="C87" s="50"/>
      <c r="D87" s="62"/>
      <c r="E87" s="98"/>
      <c r="F87" s="39"/>
      <c r="G87" s="38"/>
      <c r="H87" s="39"/>
      <c r="I87" s="38"/>
      <c r="J87" s="39"/>
      <c r="K87" s="98"/>
      <c r="L87" s="39"/>
    </row>
    <row r="88" spans="1:12" ht="15" x14ac:dyDescent="0.2">
      <c r="A88" s="39">
        <v>94</v>
      </c>
      <c r="B88" s="55" t="s">
        <v>1006</v>
      </c>
      <c r="C88" s="50" t="s">
        <v>1430</v>
      </c>
      <c r="D88" s="62">
        <v>1993</v>
      </c>
      <c r="E88" s="98" t="s">
        <v>36</v>
      </c>
      <c r="F88" s="39">
        <v>91.05</v>
      </c>
      <c r="G88" s="38">
        <v>115</v>
      </c>
      <c r="H88" s="39">
        <v>160</v>
      </c>
      <c r="I88" s="38">
        <f t="shared" si="3"/>
        <v>275</v>
      </c>
      <c r="J88" s="39">
        <v>1</v>
      </c>
      <c r="K88" s="98">
        <v>7</v>
      </c>
      <c r="L88" s="39">
        <f t="shared" si="2"/>
        <v>317.23099851426838</v>
      </c>
    </row>
    <row r="89" spans="1:12" ht="15" x14ac:dyDescent="0.2">
      <c r="A89" s="39">
        <v>94</v>
      </c>
      <c r="B89" s="55" t="s">
        <v>1689</v>
      </c>
      <c r="C89" s="50" t="s">
        <v>1664</v>
      </c>
      <c r="D89" s="62">
        <v>1992</v>
      </c>
      <c r="E89" s="98" t="s">
        <v>36</v>
      </c>
      <c r="F89" s="39">
        <v>93.45</v>
      </c>
      <c r="G89" s="38">
        <v>121</v>
      </c>
      <c r="H89" s="39">
        <v>154</v>
      </c>
      <c r="I89" s="38">
        <f t="shared" si="3"/>
        <v>275</v>
      </c>
      <c r="J89" s="39">
        <v>2</v>
      </c>
      <c r="K89" s="98">
        <v>5</v>
      </c>
      <c r="L89" s="39">
        <f t="shared" si="2"/>
        <v>313.68172830591556</v>
      </c>
    </row>
    <row r="90" spans="1:12" ht="15" x14ac:dyDescent="0.2">
      <c r="A90" s="39">
        <v>94</v>
      </c>
      <c r="B90" s="55" t="s">
        <v>42</v>
      </c>
      <c r="C90" s="50" t="s">
        <v>1418</v>
      </c>
      <c r="D90" s="62">
        <v>1993</v>
      </c>
      <c r="E90" s="98" t="s">
        <v>36</v>
      </c>
      <c r="F90" s="39">
        <v>93.4</v>
      </c>
      <c r="G90" s="38">
        <v>104</v>
      </c>
      <c r="H90" s="39">
        <v>136</v>
      </c>
      <c r="I90" s="38">
        <f t="shared" si="3"/>
        <v>240</v>
      </c>
      <c r="J90" s="39">
        <v>3</v>
      </c>
      <c r="K90" s="98">
        <v>4</v>
      </c>
      <c r="L90" s="39">
        <f t="shared" si="2"/>
        <v>273.82069300995715</v>
      </c>
    </row>
    <row r="91" spans="1:12" ht="15" x14ac:dyDescent="0.2">
      <c r="A91" s="39">
        <v>94</v>
      </c>
      <c r="B91" s="55" t="s">
        <v>1349</v>
      </c>
      <c r="C91" s="50" t="s">
        <v>1430</v>
      </c>
      <c r="D91" s="62">
        <v>1992</v>
      </c>
      <c r="E91" s="98" t="s">
        <v>36</v>
      </c>
      <c r="F91" s="39">
        <v>91.95</v>
      </c>
      <c r="G91" s="38">
        <v>93</v>
      </c>
      <c r="H91" s="39">
        <v>130</v>
      </c>
      <c r="I91" s="38">
        <f t="shared" si="3"/>
        <v>223</v>
      </c>
      <c r="J91" s="39">
        <v>4</v>
      </c>
      <c r="K91" s="98">
        <v>3</v>
      </c>
      <c r="L91" s="39">
        <f t="shared" si="2"/>
        <v>256.13970159187511</v>
      </c>
    </row>
    <row r="92" spans="1:12" ht="15" x14ac:dyDescent="0.2">
      <c r="A92" s="39">
        <v>94</v>
      </c>
      <c r="B92" s="55" t="s">
        <v>1690</v>
      </c>
      <c r="C92" s="50" t="s">
        <v>1418</v>
      </c>
      <c r="D92" s="62">
        <v>1958</v>
      </c>
      <c r="E92" s="98" t="s">
        <v>44</v>
      </c>
      <c r="F92" s="39">
        <v>91.2</v>
      </c>
      <c r="G92" s="38">
        <v>65</v>
      </c>
      <c r="H92" s="39">
        <v>84</v>
      </c>
      <c r="I92" s="38">
        <f t="shared" si="3"/>
        <v>149</v>
      </c>
      <c r="J92" s="39">
        <v>5</v>
      </c>
      <c r="K92" s="98">
        <v>2</v>
      </c>
      <c r="L92" s="39">
        <f t="shared" si="2"/>
        <v>171.75686393208747</v>
      </c>
    </row>
    <row r="93" spans="1:12" ht="15" x14ac:dyDescent="0.2">
      <c r="A93" s="39"/>
      <c r="B93" s="55"/>
      <c r="C93" s="50"/>
      <c r="D93" s="62"/>
      <c r="E93" s="98"/>
      <c r="F93" s="39"/>
      <c r="G93" s="38"/>
      <c r="H93" s="39"/>
      <c r="I93" s="38"/>
      <c r="J93" s="39"/>
      <c r="K93" s="98"/>
      <c r="L93" s="39"/>
    </row>
    <row r="94" spans="1:12" ht="15" x14ac:dyDescent="0.2">
      <c r="A94" s="39">
        <v>105</v>
      </c>
      <c r="B94" s="55" t="s">
        <v>1540</v>
      </c>
      <c r="C94" s="50" t="s">
        <v>1131</v>
      </c>
      <c r="D94" s="62">
        <v>1980</v>
      </c>
      <c r="E94" s="98" t="s">
        <v>40</v>
      </c>
      <c r="F94" s="39">
        <v>100.4</v>
      </c>
      <c r="G94" s="38">
        <v>100</v>
      </c>
      <c r="H94" s="39">
        <v>127</v>
      </c>
      <c r="I94" s="38">
        <f t="shared" si="3"/>
        <v>227</v>
      </c>
      <c r="J94" s="39">
        <v>1</v>
      </c>
      <c r="K94" s="98">
        <v>7</v>
      </c>
      <c r="L94" s="39">
        <f t="shared" si="2"/>
        <v>251.62144872589431</v>
      </c>
    </row>
    <row r="95" spans="1:12" ht="15" x14ac:dyDescent="0.2">
      <c r="A95" s="39">
        <v>105</v>
      </c>
      <c r="B95" s="55" t="s">
        <v>1439</v>
      </c>
      <c r="C95" s="50" t="s">
        <v>1131</v>
      </c>
      <c r="D95" s="62">
        <v>1993</v>
      </c>
      <c r="E95" s="98" t="s">
        <v>36</v>
      </c>
      <c r="F95" s="39">
        <v>96.55</v>
      </c>
      <c r="G95" s="38">
        <v>92</v>
      </c>
      <c r="H95" s="39">
        <v>120</v>
      </c>
      <c r="I95" s="38">
        <f t="shared" si="3"/>
        <v>212</v>
      </c>
      <c r="J95" s="39">
        <v>2</v>
      </c>
      <c r="K95" s="98">
        <v>5</v>
      </c>
      <c r="L95" s="39">
        <f t="shared" si="2"/>
        <v>238.58691444195935</v>
      </c>
    </row>
    <row r="96" spans="1:12" ht="15" x14ac:dyDescent="0.2">
      <c r="A96" s="39">
        <v>105</v>
      </c>
      <c r="B96" s="55" t="s">
        <v>839</v>
      </c>
      <c r="C96" s="50" t="s">
        <v>1679</v>
      </c>
      <c r="D96" s="62">
        <v>1990</v>
      </c>
      <c r="E96" s="98" t="s">
        <v>40</v>
      </c>
      <c r="F96" s="39">
        <v>104.5</v>
      </c>
      <c r="G96" s="38">
        <v>91</v>
      </c>
      <c r="H96" s="39">
        <v>110</v>
      </c>
      <c r="I96" s="38">
        <f t="shared" si="3"/>
        <v>201</v>
      </c>
      <c r="J96" s="39">
        <v>3</v>
      </c>
      <c r="K96" s="98">
        <v>4</v>
      </c>
      <c r="L96" s="39">
        <f t="shared" si="2"/>
        <v>219.60490195746752</v>
      </c>
    </row>
    <row r="97" spans="1:12" ht="15" x14ac:dyDescent="0.2">
      <c r="A97" s="39">
        <v>105</v>
      </c>
      <c r="B97" s="55" t="s">
        <v>1026</v>
      </c>
      <c r="C97" s="50" t="s">
        <v>1418</v>
      </c>
      <c r="D97" s="62">
        <v>1991</v>
      </c>
      <c r="E97" s="98" t="s">
        <v>36</v>
      </c>
      <c r="F97" s="39">
        <v>104.25</v>
      </c>
      <c r="G97" s="38" t="s">
        <v>935</v>
      </c>
      <c r="H97" s="39" t="s">
        <v>935</v>
      </c>
      <c r="I97" s="38" t="s">
        <v>935</v>
      </c>
      <c r="J97" s="39" t="s">
        <v>935</v>
      </c>
      <c r="K97" s="98" t="s">
        <v>935</v>
      </c>
      <c r="L97" s="39" t="s">
        <v>935</v>
      </c>
    </row>
    <row r="98" spans="1:12" ht="15" x14ac:dyDescent="0.2">
      <c r="A98" s="39"/>
      <c r="B98" s="55"/>
      <c r="C98" s="50"/>
      <c r="D98" s="62"/>
      <c r="E98" s="98"/>
      <c r="F98" s="39"/>
      <c r="G98" s="38"/>
      <c r="H98" s="39"/>
      <c r="I98" s="38"/>
      <c r="J98" s="39"/>
      <c r="K98" s="98"/>
      <c r="L98" s="39"/>
    </row>
    <row r="99" spans="1:12" ht="15" x14ac:dyDescent="0.2">
      <c r="A99" s="39" t="s">
        <v>281</v>
      </c>
      <c r="B99" s="55" t="s">
        <v>101</v>
      </c>
      <c r="C99" s="50" t="s">
        <v>1595</v>
      </c>
      <c r="D99" s="62">
        <v>1986</v>
      </c>
      <c r="E99" s="98" t="s">
        <v>40</v>
      </c>
      <c r="F99" s="39">
        <v>106.25</v>
      </c>
      <c r="G99" s="38">
        <v>119</v>
      </c>
      <c r="H99" s="39">
        <v>150</v>
      </c>
      <c r="I99" s="38">
        <f t="shared" si="3"/>
        <v>269</v>
      </c>
      <c r="J99" s="39">
        <v>1</v>
      </c>
      <c r="K99" s="98">
        <v>7</v>
      </c>
      <c r="L99" s="39">
        <f t="shared" si="2"/>
        <v>292.23579232003914</v>
      </c>
    </row>
    <row r="100" spans="1:12" ht="15" x14ac:dyDescent="0.2">
      <c r="A100" s="39" t="s">
        <v>281</v>
      </c>
      <c r="B100" s="55" t="s">
        <v>1543</v>
      </c>
      <c r="C100" s="50" t="s">
        <v>1131</v>
      </c>
      <c r="D100" s="62">
        <v>1987</v>
      </c>
      <c r="E100" s="98" t="s">
        <v>40</v>
      </c>
      <c r="F100" s="39">
        <v>137.75</v>
      </c>
      <c r="G100" s="38">
        <v>121</v>
      </c>
      <c r="H100" s="39">
        <v>140</v>
      </c>
      <c r="I100" s="38">
        <f t="shared" si="3"/>
        <v>261</v>
      </c>
      <c r="J100" s="39">
        <v>2</v>
      </c>
      <c r="K100" s="98">
        <v>5</v>
      </c>
      <c r="L100" s="39">
        <f t="shared" si="2"/>
        <v>265.89077603127532</v>
      </c>
    </row>
    <row r="101" spans="1:12" ht="15" x14ac:dyDescent="0.2">
      <c r="A101" s="39" t="s">
        <v>281</v>
      </c>
      <c r="B101" s="55" t="s">
        <v>800</v>
      </c>
      <c r="C101" s="50" t="s">
        <v>1472</v>
      </c>
      <c r="D101" s="62">
        <v>1991</v>
      </c>
      <c r="E101" s="98" t="s">
        <v>36</v>
      </c>
      <c r="F101" s="39">
        <v>112.25</v>
      </c>
      <c r="G101" s="38">
        <v>107</v>
      </c>
      <c r="H101" s="39">
        <v>150</v>
      </c>
      <c r="I101" s="38">
        <f t="shared" si="3"/>
        <v>257</v>
      </c>
      <c r="J101" s="39">
        <v>3</v>
      </c>
      <c r="K101" s="98">
        <v>4</v>
      </c>
      <c r="L101" s="39">
        <f t="shared" si="2"/>
        <v>274.37399730446555</v>
      </c>
    </row>
    <row r="102" spans="1:12" ht="15" x14ac:dyDescent="0.2">
      <c r="A102" s="39" t="s">
        <v>281</v>
      </c>
      <c r="B102" s="55" t="s">
        <v>887</v>
      </c>
      <c r="C102" s="50" t="s">
        <v>1419</v>
      </c>
      <c r="D102" s="62">
        <v>1968</v>
      </c>
      <c r="E102" s="98" t="s">
        <v>44</v>
      </c>
      <c r="F102" s="39">
        <v>121.35</v>
      </c>
      <c r="G102" s="38">
        <v>100</v>
      </c>
      <c r="H102" s="39">
        <v>120</v>
      </c>
      <c r="I102" s="38">
        <f t="shared" si="3"/>
        <v>220</v>
      </c>
      <c r="J102" s="39">
        <v>4</v>
      </c>
      <c r="K102" s="98">
        <v>3</v>
      </c>
      <c r="L102" s="39">
        <f t="shared" si="2"/>
        <v>229.94403239749263</v>
      </c>
    </row>
    <row r="103" spans="1:12" ht="15" x14ac:dyDescent="0.2">
      <c r="A103" s="39" t="s">
        <v>281</v>
      </c>
      <c r="B103" s="55" t="s">
        <v>1691</v>
      </c>
      <c r="C103" s="50" t="s">
        <v>1684</v>
      </c>
      <c r="D103" s="62">
        <v>1990</v>
      </c>
      <c r="E103" s="98" t="s">
        <v>40</v>
      </c>
      <c r="F103" s="39">
        <v>105.55</v>
      </c>
      <c r="G103" s="38">
        <v>93</v>
      </c>
      <c r="H103" s="39">
        <v>113</v>
      </c>
      <c r="I103" s="38">
        <f t="shared" si="3"/>
        <v>206</v>
      </c>
      <c r="J103" s="39">
        <v>5</v>
      </c>
      <c r="K103" s="98">
        <v>2</v>
      </c>
      <c r="L103" s="39">
        <f t="shared" si="2"/>
        <v>224.29500214329499</v>
      </c>
    </row>
    <row r="104" spans="1:12" ht="15" x14ac:dyDescent="0.2">
      <c r="A104" s="39" t="s">
        <v>281</v>
      </c>
      <c r="B104" s="55" t="s">
        <v>1692</v>
      </c>
      <c r="C104" s="50" t="s">
        <v>1421</v>
      </c>
      <c r="D104" s="62">
        <v>1976</v>
      </c>
      <c r="E104" s="98" t="s">
        <v>44</v>
      </c>
      <c r="F104" s="39">
        <v>110.5</v>
      </c>
      <c r="G104" s="38">
        <v>77</v>
      </c>
      <c r="H104" s="39">
        <v>100</v>
      </c>
      <c r="I104" s="38">
        <f t="shared" si="3"/>
        <v>177</v>
      </c>
      <c r="J104" s="39">
        <v>6</v>
      </c>
      <c r="K104" s="98">
        <v>1</v>
      </c>
      <c r="L104" s="39">
        <f t="shared" si="2"/>
        <v>189.87051794983745</v>
      </c>
    </row>
    <row r="105" spans="1:12" ht="15" x14ac:dyDescent="0.2">
      <c r="A105" s="39" t="s">
        <v>281</v>
      </c>
      <c r="B105" s="55" t="s">
        <v>1584</v>
      </c>
      <c r="C105" s="50" t="s">
        <v>1441</v>
      </c>
      <c r="D105" s="62">
        <v>1993</v>
      </c>
      <c r="E105" s="98" t="s">
        <v>36</v>
      </c>
      <c r="F105" s="39">
        <v>114</v>
      </c>
      <c r="G105" s="38">
        <v>82</v>
      </c>
      <c r="H105" s="39" t="s">
        <v>935</v>
      </c>
      <c r="I105" s="38" t="s">
        <v>935</v>
      </c>
      <c r="J105" s="39" t="s">
        <v>935</v>
      </c>
      <c r="K105" s="98" t="s">
        <v>935</v>
      </c>
      <c r="L105" s="39" t="s">
        <v>935</v>
      </c>
    </row>
    <row r="106" spans="1:12" ht="15" x14ac:dyDescent="0.2">
      <c r="A106" s="16"/>
      <c r="B106" s="21"/>
      <c r="C106" s="16"/>
      <c r="D106" s="16"/>
      <c r="E106" s="21"/>
      <c r="F106" s="16"/>
      <c r="G106" s="21"/>
      <c r="H106" s="16"/>
      <c r="I106" s="21"/>
      <c r="J106" s="16"/>
      <c r="K106" s="16"/>
      <c r="L106" s="16"/>
    </row>
  </sheetData>
  <pageMargins left="0.25" right="0.25" top="0.25" bottom="0.25" header="0.3" footer="0.3"/>
  <pageSetup orientation="landscape" horizontalDpi="300" verticalDpi="3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6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1716</v>
      </c>
      <c r="D1" s="23"/>
      <c r="E1" s="23"/>
      <c r="G1" s="136" t="s">
        <v>2</v>
      </c>
      <c r="H1" s="23"/>
      <c r="I1" s="23"/>
      <c r="J1" s="23" t="s">
        <v>213</v>
      </c>
      <c r="K1" s="23"/>
      <c r="L1" s="23"/>
    </row>
    <row r="2" spans="1:12" ht="15.75" x14ac:dyDescent="0.25">
      <c r="A2" s="136" t="s">
        <v>0</v>
      </c>
      <c r="B2" s="23"/>
      <c r="C2" s="23" t="s">
        <v>212</v>
      </c>
      <c r="D2" s="23"/>
      <c r="E2" s="23"/>
      <c r="G2" s="136" t="s">
        <v>3</v>
      </c>
      <c r="H2" s="23"/>
      <c r="I2" s="23"/>
      <c r="J2" s="23"/>
      <c r="K2" s="23" t="s">
        <v>1717</v>
      </c>
      <c r="L2" s="23"/>
    </row>
    <row r="3" spans="1:12" ht="15.75" x14ac:dyDescent="0.25">
      <c r="A3" s="137" t="s">
        <v>1</v>
      </c>
      <c r="B3" s="24"/>
      <c r="C3" s="24" t="s">
        <v>1718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44" t="s">
        <v>5</v>
      </c>
      <c r="B4" s="145" t="s">
        <v>6</v>
      </c>
      <c r="C4" s="144" t="s">
        <v>1413</v>
      </c>
      <c r="D4" s="144" t="s">
        <v>9</v>
      </c>
      <c r="E4" s="145" t="s">
        <v>7</v>
      </c>
      <c r="F4" s="144" t="s">
        <v>8</v>
      </c>
      <c r="G4" s="145" t="s">
        <v>10</v>
      </c>
      <c r="H4" s="144" t="s">
        <v>11</v>
      </c>
      <c r="I4" s="145" t="s">
        <v>12</v>
      </c>
      <c r="J4" s="144" t="s">
        <v>13</v>
      </c>
      <c r="K4" s="144" t="s">
        <v>1414</v>
      </c>
      <c r="L4" s="144" t="s">
        <v>1173</v>
      </c>
    </row>
    <row r="5" spans="1:12" ht="15" x14ac:dyDescent="0.2">
      <c r="A5" s="38">
        <v>48</v>
      </c>
      <c r="B5" s="38" t="s">
        <v>1662</v>
      </c>
      <c r="C5" s="49" t="s">
        <v>1430</v>
      </c>
      <c r="D5" s="49">
        <v>1996</v>
      </c>
      <c r="E5" s="111" t="s">
        <v>27</v>
      </c>
      <c r="F5" s="38">
        <v>47.8</v>
      </c>
      <c r="G5" s="38">
        <v>47</v>
      </c>
      <c r="H5" s="38">
        <v>62</v>
      </c>
      <c r="I5" s="38">
        <v>109</v>
      </c>
      <c r="J5" s="38">
        <v>1</v>
      </c>
      <c r="K5" s="111">
        <v>7</v>
      </c>
      <c r="L5" s="38">
        <f>(10)^((1.056683941)*((LOG10(F5/125.441))^2))*I5</f>
        <v>167.08954211455523</v>
      </c>
    </row>
    <row r="6" spans="1:12" ht="15" x14ac:dyDescent="0.2">
      <c r="A6" s="39">
        <v>48</v>
      </c>
      <c r="B6" s="39" t="s">
        <v>1651</v>
      </c>
      <c r="C6" s="50" t="s">
        <v>1678</v>
      </c>
      <c r="D6" s="50">
        <v>1994</v>
      </c>
      <c r="E6" s="98" t="s">
        <v>27</v>
      </c>
      <c r="F6" s="39">
        <v>47.2</v>
      </c>
      <c r="G6" s="39">
        <v>38</v>
      </c>
      <c r="H6" s="39">
        <v>50</v>
      </c>
      <c r="I6" s="39">
        <v>88</v>
      </c>
      <c r="J6" s="39">
        <v>2</v>
      </c>
      <c r="K6" s="98">
        <v>5</v>
      </c>
      <c r="L6" s="39">
        <f t="shared" ref="L6:L22" si="0">(10)^((1.056683941)*((LOG10(F6/125.441))^2))*I6</f>
        <v>136.42537230096812</v>
      </c>
    </row>
    <row r="7" spans="1:12" ht="15" x14ac:dyDescent="0.2">
      <c r="A7" s="39">
        <v>48</v>
      </c>
      <c r="B7" s="39" t="s">
        <v>1559</v>
      </c>
      <c r="C7" s="50" t="s">
        <v>1421</v>
      </c>
      <c r="D7" s="50">
        <v>2000</v>
      </c>
      <c r="E7" s="98" t="s">
        <v>27</v>
      </c>
      <c r="F7" s="39">
        <v>38.799999999999997</v>
      </c>
      <c r="G7" s="39">
        <v>18</v>
      </c>
      <c r="H7" s="39">
        <v>25</v>
      </c>
      <c r="I7" s="39">
        <v>43</v>
      </c>
      <c r="J7" s="39">
        <v>3</v>
      </c>
      <c r="K7" s="98">
        <v>4</v>
      </c>
      <c r="L7" s="39">
        <f t="shared" si="0"/>
        <v>80.88898233932926</v>
      </c>
    </row>
    <row r="8" spans="1:12" ht="15" x14ac:dyDescent="0.2">
      <c r="A8" s="98"/>
      <c r="B8" s="98"/>
      <c r="C8" s="98"/>
      <c r="D8" s="155"/>
      <c r="E8" s="98"/>
      <c r="F8" s="98"/>
      <c r="G8" s="98"/>
      <c r="H8" s="98"/>
      <c r="I8" s="98"/>
      <c r="J8" s="98"/>
      <c r="K8" s="98"/>
      <c r="L8" s="39"/>
    </row>
    <row r="9" spans="1:12" ht="15" x14ac:dyDescent="0.2">
      <c r="A9" s="39">
        <v>53</v>
      </c>
      <c r="B9" s="39" t="s">
        <v>1719</v>
      </c>
      <c r="C9" s="50" t="s">
        <v>1429</v>
      </c>
      <c r="D9" s="50">
        <v>1995</v>
      </c>
      <c r="E9" s="98" t="s">
        <v>27</v>
      </c>
      <c r="F9" s="39">
        <v>49.7</v>
      </c>
      <c r="G9" s="39">
        <v>37</v>
      </c>
      <c r="H9" s="39">
        <v>55</v>
      </c>
      <c r="I9" s="39">
        <v>92</v>
      </c>
      <c r="J9" s="39">
        <v>1</v>
      </c>
      <c r="K9" s="98">
        <v>7</v>
      </c>
      <c r="L9" s="39">
        <f t="shared" si="0"/>
        <v>136.33984683613937</v>
      </c>
    </row>
    <row r="10" spans="1:12" ht="15" x14ac:dyDescent="0.2">
      <c r="A10" s="98"/>
      <c r="B10" s="98"/>
      <c r="C10" s="98"/>
      <c r="D10" s="155"/>
      <c r="E10" s="98"/>
      <c r="F10" s="98"/>
      <c r="G10" s="98"/>
      <c r="H10" s="98"/>
      <c r="I10" s="98"/>
      <c r="J10" s="98"/>
      <c r="K10" s="98"/>
      <c r="L10" s="39"/>
    </row>
    <row r="11" spans="1:12" ht="15" x14ac:dyDescent="0.2">
      <c r="A11" s="39">
        <v>58</v>
      </c>
      <c r="B11" s="39" t="s">
        <v>1237</v>
      </c>
      <c r="C11" s="50" t="s">
        <v>1430</v>
      </c>
      <c r="D11" s="50">
        <v>1994</v>
      </c>
      <c r="E11" s="98" t="s">
        <v>27</v>
      </c>
      <c r="F11" s="39">
        <v>54.3</v>
      </c>
      <c r="G11" s="39">
        <v>60</v>
      </c>
      <c r="H11" s="39">
        <v>80</v>
      </c>
      <c r="I11" s="39">
        <v>140</v>
      </c>
      <c r="J11" s="39">
        <v>1</v>
      </c>
      <c r="K11" s="98">
        <v>7</v>
      </c>
      <c r="L11" s="39">
        <f t="shared" si="0"/>
        <v>193.13339944585033</v>
      </c>
    </row>
    <row r="12" spans="1:12" ht="15" x14ac:dyDescent="0.2">
      <c r="A12" s="39">
        <v>58</v>
      </c>
      <c r="B12" s="39" t="s">
        <v>1533</v>
      </c>
      <c r="C12" s="50" t="s">
        <v>1430</v>
      </c>
      <c r="D12" s="50">
        <v>1994</v>
      </c>
      <c r="E12" s="98" t="s">
        <v>27</v>
      </c>
      <c r="F12" s="39">
        <v>56.6</v>
      </c>
      <c r="G12" s="39">
        <v>54</v>
      </c>
      <c r="H12" s="39">
        <v>71</v>
      </c>
      <c r="I12" s="39">
        <v>125</v>
      </c>
      <c r="J12" s="39">
        <v>2</v>
      </c>
      <c r="K12" s="98">
        <v>5</v>
      </c>
      <c r="L12" s="39">
        <f t="shared" si="0"/>
        <v>167.16160088673985</v>
      </c>
    </row>
    <row r="13" spans="1:12" ht="15" x14ac:dyDescent="0.2">
      <c r="A13" s="98"/>
      <c r="B13" s="98"/>
      <c r="C13" s="98"/>
      <c r="D13" s="155"/>
      <c r="E13" s="98"/>
      <c r="F13" s="98"/>
      <c r="G13" s="98"/>
      <c r="H13" s="98"/>
      <c r="I13" s="98"/>
      <c r="J13" s="98"/>
      <c r="K13" s="98"/>
      <c r="L13" s="39"/>
    </row>
    <row r="14" spans="1:12" ht="15" x14ac:dyDescent="0.2">
      <c r="A14" s="39">
        <v>63</v>
      </c>
      <c r="B14" s="39" t="s">
        <v>1670</v>
      </c>
      <c r="C14" s="50" t="s">
        <v>1434</v>
      </c>
      <c r="D14" s="50">
        <v>1992</v>
      </c>
      <c r="E14" s="98" t="s">
        <v>36</v>
      </c>
      <c r="F14" s="39">
        <v>62.5</v>
      </c>
      <c r="G14" s="39">
        <v>51</v>
      </c>
      <c r="H14" s="39">
        <v>72</v>
      </c>
      <c r="I14" s="39">
        <v>123</v>
      </c>
      <c r="J14" s="39">
        <v>1</v>
      </c>
      <c r="K14" s="98">
        <v>7</v>
      </c>
      <c r="L14" s="39">
        <f t="shared" si="0"/>
        <v>153.68671639334221</v>
      </c>
    </row>
    <row r="15" spans="1:12" ht="15" x14ac:dyDescent="0.2">
      <c r="A15" s="98"/>
      <c r="B15" s="98"/>
      <c r="C15" s="98"/>
      <c r="D15" s="155"/>
      <c r="E15" s="98"/>
      <c r="F15" s="98"/>
      <c r="G15" s="98"/>
      <c r="H15" s="98"/>
      <c r="I15" s="98"/>
      <c r="J15" s="98"/>
      <c r="K15" s="98"/>
      <c r="L15" s="39"/>
    </row>
    <row r="16" spans="1:12" ht="15" x14ac:dyDescent="0.2">
      <c r="A16" s="39">
        <v>69</v>
      </c>
      <c r="B16" s="39" t="s">
        <v>983</v>
      </c>
      <c r="C16" s="50" t="s">
        <v>1418</v>
      </c>
      <c r="D16" s="50">
        <v>1994</v>
      </c>
      <c r="E16" s="98" t="s">
        <v>27</v>
      </c>
      <c r="F16" s="39">
        <v>67.3</v>
      </c>
      <c r="G16" s="39">
        <v>64</v>
      </c>
      <c r="H16" s="39">
        <v>74</v>
      </c>
      <c r="I16" s="39">
        <v>138</v>
      </c>
      <c r="J16" s="39">
        <v>1</v>
      </c>
      <c r="K16" s="98">
        <v>7</v>
      </c>
      <c r="L16" s="39">
        <f t="shared" si="0"/>
        <v>164.87458953497088</v>
      </c>
    </row>
    <row r="17" spans="1:12" ht="15" x14ac:dyDescent="0.2">
      <c r="A17" s="39">
        <v>69</v>
      </c>
      <c r="B17" s="39" t="s">
        <v>1720</v>
      </c>
      <c r="C17" s="50" t="s">
        <v>1678</v>
      </c>
      <c r="D17" s="50">
        <v>1997</v>
      </c>
      <c r="E17" s="98" t="s">
        <v>27</v>
      </c>
      <c r="F17" s="39">
        <v>64.400000000000006</v>
      </c>
      <c r="G17" s="39">
        <v>27</v>
      </c>
      <c r="H17" s="39">
        <v>36</v>
      </c>
      <c r="I17" s="39">
        <v>63</v>
      </c>
      <c r="J17" s="39">
        <v>2</v>
      </c>
      <c r="K17" s="98">
        <v>5</v>
      </c>
      <c r="L17" s="39">
        <f t="shared" si="0"/>
        <v>77.256373116879331</v>
      </c>
    </row>
    <row r="18" spans="1:12" ht="15" x14ac:dyDescent="0.2">
      <c r="A18" s="98"/>
      <c r="B18" s="98"/>
      <c r="C18" s="98"/>
      <c r="D18" s="155"/>
      <c r="E18" s="98"/>
      <c r="F18" s="98"/>
      <c r="G18" s="98"/>
      <c r="H18" s="98"/>
      <c r="I18" s="98"/>
      <c r="J18" s="98"/>
      <c r="K18" s="98"/>
      <c r="L18" s="39"/>
    </row>
    <row r="19" spans="1:12" ht="15" x14ac:dyDescent="0.2">
      <c r="A19" s="39">
        <v>75</v>
      </c>
      <c r="B19" s="39" t="s">
        <v>1721</v>
      </c>
      <c r="C19" s="50" t="s">
        <v>1429</v>
      </c>
      <c r="D19" s="50">
        <v>1994</v>
      </c>
      <c r="E19" s="98" t="s">
        <v>27</v>
      </c>
      <c r="F19" s="39">
        <v>73.599999999999994</v>
      </c>
      <c r="G19" s="39">
        <v>37</v>
      </c>
      <c r="H19" s="39">
        <v>62</v>
      </c>
      <c r="I19" s="39">
        <v>99</v>
      </c>
      <c r="J19" s="39">
        <v>1</v>
      </c>
      <c r="K19" s="98">
        <v>7</v>
      </c>
      <c r="L19" s="39">
        <f t="shared" si="0"/>
        <v>112.7964552278071</v>
      </c>
    </row>
    <row r="20" spans="1:12" ht="15" x14ac:dyDescent="0.2">
      <c r="A20" s="39">
        <v>75</v>
      </c>
      <c r="B20" s="39" t="s">
        <v>1722</v>
      </c>
      <c r="C20" s="50" t="s">
        <v>1429</v>
      </c>
      <c r="D20" s="50">
        <v>1994</v>
      </c>
      <c r="E20" s="98" t="s">
        <v>27</v>
      </c>
      <c r="F20" s="39">
        <v>71.099999999999994</v>
      </c>
      <c r="G20" s="39">
        <v>34</v>
      </c>
      <c r="H20" s="39" t="s">
        <v>935</v>
      </c>
      <c r="I20" s="39" t="s">
        <v>935</v>
      </c>
      <c r="J20" s="39" t="s">
        <v>935</v>
      </c>
      <c r="K20" s="98" t="s">
        <v>935</v>
      </c>
      <c r="L20" s="39" t="s">
        <v>935</v>
      </c>
    </row>
    <row r="21" spans="1:12" ht="15" x14ac:dyDescent="0.2">
      <c r="A21" s="98"/>
      <c r="B21" s="98"/>
      <c r="C21" s="98"/>
      <c r="D21" s="155"/>
      <c r="E21" s="98"/>
      <c r="F21" s="98"/>
      <c r="G21" s="98"/>
      <c r="H21" s="98"/>
      <c r="I21" s="98"/>
      <c r="J21" s="98"/>
      <c r="K21" s="98"/>
      <c r="L21" s="39"/>
    </row>
    <row r="22" spans="1:12" ht="15" x14ac:dyDescent="0.2">
      <c r="A22" s="39" t="s">
        <v>271</v>
      </c>
      <c r="B22" s="39" t="s">
        <v>831</v>
      </c>
      <c r="C22" s="50" t="s">
        <v>1472</v>
      </c>
      <c r="D22" s="50">
        <v>1989</v>
      </c>
      <c r="E22" s="98" t="s">
        <v>40</v>
      </c>
      <c r="F22" s="39">
        <v>89.8</v>
      </c>
      <c r="G22" s="39">
        <v>67</v>
      </c>
      <c r="H22" s="39">
        <v>87</v>
      </c>
      <c r="I22" s="39">
        <v>154</v>
      </c>
      <c r="J22" s="39">
        <v>1</v>
      </c>
      <c r="K22" s="98">
        <v>7</v>
      </c>
      <c r="L22" s="39">
        <f t="shared" si="0"/>
        <v>162.1016855191842</v>
      </c>
    </row>
    <row r="23" spans="1:12" ht="15" x14ac:dyDescent="0.2">
      <c r="A23" s="98"/>
      <c r="B23" s="98"/>
      <c r="C23" s="98"/>
      <c r="D23" s="155"/>
      <c r="E23" s="98"/>
      <c r="F23" s="98"/>
      <c r="G23" s="98"/>
      <c r="H23" s="98"/>
      <c r="I23" s="98"/>
      <c r="J23" s="98"/>
      <c r="K23" s="98"/>
      <c r="L23" s="39"/>
    </row>
    <row r="24" spans="1:12" ht="15" x14ac:dyDescent="0.2">
      <c r="A24" s="38">
        <v>56</v>
      </c>
      <c r="B24" s="38" t="s">
        <v>1573</v>
      </c>
      <c r="C24" s="49" t="s">
        <v>1421</v>
      </c>
      <c r="D24" s="49">
        <v>1997</v>
      </c>
      <c r="E24" s="98" t="s">
        <v>27</v>
      </c>
      <c r="F24" s="38">
        <v>39.799999999999997</v>
      </c>
      <c r="G24" s="38">
        <v>24</v>
      </c>
      <c r="H24" s="38">
        <v>31</v>
      </c>
      <c r="I24" s="38">
        <v>55</v>
      </c>
      <c r="J24" s="38">
        <v>1</v>
      </c>
      <c r="K24" s="98">
        <v>7</v>
      </c>
      <c r="L24" s="39">
        <f>(10)^((0.784780654)*((LOG10(F24/173.961))^2))*I24</f>
        <v>115.44642622306165</v>
      </c>
    </row>
    <row r="25" spans="1:12" ht="15" x14ac:dyDescent="0.2">
      <c r="A25" s="98"/>
      <c r="B25" s="98"/>
      <c r="C25" s="98"/>
      <c r="D25" s="155"/>
      <c r="E25" s="98"/>
      <c r="F25" s="98"/>
      <c r="G25" s="98"/>
      <c r="H25" s="98"/>
      <c r="I25" s="98"/>
      <c r="J25" s="98"/>
      <c r="K25" s="98"/>
      <c r="L25" s="39"/>
    </row>
    <row r="26" spans="1:12" ht="15" x14ac:dyDescent="0.2">
      <c r="A26" s="39">
        <v>62</v>
      </c>
      <c r="B26" s="39" t="s">
        <v>1723</v>
      </c>
      <c r="C26" s="50" t="s">
        <v>1429</v>
      </c>
      <c r="D26" s="50">
        <v>1995</v>
      </c>
      <c r="E26" s="98" t="s">
        <v>27</v>
      </c>
      <c r="F26" s="39">
        <v>61.8</v>
      </c>
      <c r="G26" s="39">
        <v>80</v>
      </c>
      <c r="H26" s="39">
        <v>80</v>
      </c>
      <c r="I26" s="39">
        <v>160</v>
      </c>
      <c r="J26" s="39">
        <v>1</v>
      </c>
      <c r="K26" s="98">
        <v>7</v>
      </c>
      <c r="L26" s="39">
        <f t="shared" ref="L26:L45" si="1">(10)^((0.784780654)*((LOG10(F26/173.961))^2))*I26</f>
        <v>230.49382950839441</v>
      </c>
    </row>
    <row r="27" spans="1:12" ht="15" x14ac:dyDescent="0.2">
      <c r="A27" s="39">
        <v>62</v>
      </c>
      <c r="B27" s="39" t="s">
        <v>1345</v>
      </c>
      <c r="C27" s="50" t="s">
        <v>1430</v>
      </c>
      <c r="D27" s="50">
        <v>1995</v>
      </c>
      <c r="E27" s="98" t="s">
        <v>27</v>
      </c>
      <c r="F27" s="39">
        <v>61.8</v>
      </c>
      <c r="G27" s="39" t="s">
        <v>935</v>
      </c>
      <c r="H27" s="39">
        <v>108</v>
      </c>
      <c r="I27" s="39" t="s">
        <v>935</v>
      </c>
      <c r="J27" s="39" t="s">
        <v>935</v>
      </c>
      <c r="K27" s="98" t="s">
        <v>935</v>
      </c>
      <c r="L27" s="39" t="s">
        <v>935</v>
      </c>
    </row>
    <row r="28" spans="1:12" ht="15" x14ac:dyDescent="0.2">
      <c r="A28" s="98"/>
      <c r="B28" s="98"/>
      <c r="C28" s="98"/>
      <c r="D28" s="155"/>
      <c r="E28" s="98"/>
      <c r="F28" s="98"/>
      <c r="G28" s="98"/>
      <c r="H28" s="98"/>
      <c r="I28" s="98"/>
      <c r="J28" s="98"/>
      <c r="K28" s="98"/>
      <c r="L28" s="39"/>
    </row>
    <row r="29" spans="1:12" ht="15" x14ac:dyDescent="0.2">
      <c r="A29" s="39">
        <v>69</v>
      </c>
      <c r="B29" s="39" t="s">
        <v>1043</v>
      </c>
      <c r="C29" s="50" t="s">
        <v>1434</v>
      </c>
      <c r="D29" s="50">
        <v>1987</v>
      </c>
      <c r="E29" s="98" t="s">
        <v>40</v>
      </c>
      <c r="F29" s="39">
        <v>66.3</v>
      </c>
      <c r="G29" s="39">
        <v>90</v>
      </c>
      <c r="H29" s="39">
        <v>122</v>
      </c>
      <c r="I29" s="39">
        <v>212</v>
      </c>
      <c r="J29" s="39">
        <v>1</v>
      </c>
      <c r="K29" s="98">
        <v>7</v>
      </c>
      <c r="L29" s="39">
        <f t="shared" si="1"/>
        <v>291.12011066266831</v>
      </c>
    </row>
    <row r="30" spans="1:12" ht="15" x14ac:dyDescent="0.2">
      <c r="A30" s="39">
        <v>69</v>
      </c>
      <c r="B30" s="39" t="s">
        <v>816</v>
      </c>
      <c r="C30" s="50" t="s">
        <v>1454</v>
      </c>
      <c r="D30" s="50">
        <v>1990</v>
      </c>
      <c r="E30" s="98" t="s">
        <v>40</v>
      </c>
      <c r="F30" s="39">
        <v>69</v>
      </c>
      <c r="G30" s="39">
        <v>85</v>
      </c>
      <c r="H30" s="39">
        <v>110</v>
      </c>
      <c r="I30" s="39">
        <v>195</v>
      </c>
      <c r="J30" s="39">
        <v>2</v>
      </c>
      <c r="K30" s="98">
        <v>5</v>
      </c>
      <c r="L30" s="39">
        <f t="shared" si="1"/>
        <v>260.98035180645132</v>
      </c>
    </row>
    <row r="31" spans="1:12" ht="15" x14ac:dyDescent="0.2">
      <c r="A31" s="39">
        <v>69</v>
      </c>
      <c r="B31" s="39" t="s">
        <v>1724</v>
      </c>
      <c r="C31" s="50" t="s">
        <v>1430</v>
      </c>
      <c r="D31" s="50">
        <v>1995</v>
      </c>
      <c r="E31" s="98" t="s">
        <v>27</v>
      </c>
      <c r="F31" s="39">
        <v>66.5</v>
      </c>
      <c r="G31" s="39">
        <v>67</v>
      </c>
      <c r="H31" s="39">
        <v>104</v>
      </c>
      <c r="I31" s="39">
        <v>171</v>
      </c>
      <c r="J31" s="39">
        <v>3</v>
      </c>
      <c r="K31" s="98">
        <v>4</v>
      </c>
      <c r="L31" s="39">
        <f t="shared" si="1"/>
        <v>234.35468959762969</v>
      </c>
    </row>
    <row r="32" spans="1:12" ht="15" x14ac:dyDescent="0.2">
      <c r="A32" s="39">
        <v>69</v>
      </c>
      <c r="B32" s="39" t="s">
        <v>1659</v>
      </c>
      <c r="C32" s="50" t="s">
        <v>1678</v>
      </c>
      <c r="D32" s="50">
        <v>1993</v>
      </c>
      <c r="E32" s="98" t="s">
        <v>36</v>
      </c>
      <c r="F32" s="39">
        <v>65.400000000000006</v>
      </c>
      <c r="G32" s="39">
        <v>65</v>
      </c>
      <c r="H32" s="39">
        <v>100</v>
      </c>
      <c r="I32" s="39">
        <v>165</v>
      </c>
      <c r="J32" s="39">
        <v>4</v>
      </c>
      <c r="K32" s="98">
        <v>3</v>
      </c>
      <c r="L32" s="39">
        <f t="shared" si="1"/>
        <v>228.63936771712858</v>
      </c>
    </row>
    <row r="33" spans="1:12" ht="15" x14ac:dyDescent="0.2">
      <c r="A33" s="98"/>
      <c r="B33" s="98"/>
      <c r="C33" s="98"/>
      <c r="D33" s="155"/>
      <c r="E33" s="98"/>
      <c r="F33" s="98"/>
      <c r="G33" s="98"/>
      <c r="H33" s="98"/>
      <c r="I33" s="98"/>
      <c r="J33" s="98"/>
      <c r="K33" s="98"/>
      <c r="L33" s="39"/>
    </row>
    <row r="34" spans="1:12" ht="15" x14ac:dyDescent="0.2">
      <c r="A34" s="39">
        <v>77</v>
      </c>
      <c r="B34" s="39" t="s">
        <v>95</v>
      </c>
      <c r="C34" s="50" t="s">
        <v>1678</v>
      </c>
      <c r="D34" s="50">
        <v>1978</v>
      </c>
      <c r="E34" s="98" t="s">
        <v>40</v>
      </c>
      <c r="F34" s="39">
        <v>71.099999999999994</v>
      </c>
      <c r="G34" s="39">
        <v>97</v>
      </c>
      <c r="H34" s="39">
        <v>130</v>
      </c>
      <c r="I34" s="39">
        <v>227</v>
      </c>
      <c r="J34" s="39">
        <v>1</v>
      </c>
      <c r="K34" s="98">
        <v>7</v>
      </c>
      <c r="L34" s="39">
        <f t="shared" si="1"/>
        <v>298.21175158728931</v>
      </c>
    </row>
    <row r="35" spans="1:12" ht="15" x14ac:dyDescent="0.2">
      <c r="A35" s="39">
        <v>77</v>
      </c>
      <c r="B35" s="39" t="s">
        <v>1725</v>
      </c>
      <c r="C35" s="50" t="s">
        <v>1726</v>
      </c>
      <c r="D35" s="50">
        <v>1998</v>
      </c>
      <c r="E35" s="98" t="s">
        <v>27</v>
      </c>
      <c r="F35" s="39">
        <v>70.599999999999994</v>
      </c>
      <c r="G35" s="39">
        <v>47</v>
      </c>
      <c r="H35" s="39">
        <v>61</v>
      </c>
      <c r="I35" s="39">
        <v>108</v>
      </c>
      <c r="J35" s="39">
        <v>2</v>
      </c>
      <c r="K35" s="98">
        <v>5</v>
      </c>
      <c r="L35" s="39">
        <f t="shared" si="1"/>
        <v>142.4948989225847</v>
      </c>
    </row>
    <row r="36" spans="1:12" ht="15" x14ac:dyDescent="0.2">
      <c r="A36" s="98"/>
      <c r="B36" s="98"/>
      <c r="C36" s="98"/>
      <c r="D36" s="155"/>
      <c r="E36" s="98"/>
      <c r="F36" s="98"/>
      <c r="G36" s="98"/>
      <c r="H36" s="98"/>
      <c r="I36" s="98"/>
      <c r="J36" s="98"/>
      <c r="K36" s="98"/>
      <c r="L36" s="39"/>
    </row>
    <row r="37" spans="1:12" ht="15" x14ac:dyDescent="0.2">
      <c r="A37" s="39">
        <v>85</v>
      </c>
      <c r="B37" s="39" t="s">
        <v>1333</v>
      </c>
      <c r="C37" s="50" t="s">
        <v>1523</v>
      </c>
      <c r="D37" s="50">
        <v>1989</v>
      </c>
      <c r="E37" s="98" t="s">
        <v>40</v>
      </c>
      <c r="F37" s="39">
        <v>84.1</v>
      </c>
      <c r="G37" s="39">
        <v>120</v>
      </c>
      <c r="H37" s="39">
        <v>135</v>
      </c>
      <c r="I37" s="39">
        <v>255</v>
      </c>
      <c r="J37" s="39">
        <v>1</v>
      </c>
      <c r="K37" s="98">
        <v>7</v>
      </c>
      <c r="L37" s="39">
        <f t="shared" si="1"/>
        <v>305.30552455805514</v>
      </c>
    </row>
    <row r="38" spans="1:12" ht="15" x14ac:dyDescent="0.2">
      <c r="A38" s="39">
        <v>85</v>
      </c>
      <c r="B38" s="39" t="s">
        <v>1727</v>
      </c>
      <c r="C38" s="50" t="s">
        <v>1419</v>
      </c>
      <c r="D38" s="50">
        <v>1994</v>
      </c>
      <c r="E38" s="98" t="s">
        <v>27</v>
      </c>
      <c r="F38" s="39">
        <v>81.8</v>
      </c>
      <c r="G38" s="39">
        <v>90</v>
      </c>
      <c r="H38" s="39">
        <v>117</v>
      </c>
      <c r="I38" s="39">
        <v>207</v>
      </c>
      <c r="J38" s="39">
        <v>2</v>
      </c>
      <c r="K38" s="98">
        <v>5</v>
      </c>
      <c r="L38" s="39">
        <f t="shared" si="1"/>
        <v>251.3304384383988</v>
      </c>
    </row>
    <row r="39" spans="1:12" ht="15" x14ac:dyDescent="0.2">
      <c r="A39" s="39">
        <v>85</v>
      </c>
      <c r="B39" s="39" t="s">
        <v>1728</v>
      </c>
      <c r="C39" s="50" t="s">
        <v>1419</v>
      </c>
      <c r="D39" s="50">
        <v>1994</v>
      </c>
      <c r="E39" s="98" t="s">
        <v>27</v>
      </c>
      <c r="F39" s="39">
        <v>80.3</v>
      </c>
      <c r="G39" s="39">
        <v>82</v>
      </c>
      <c r="H39" s="39">
        <v>105</v>
      </c>
      <c r="I39" s="39">
        <v>187</v>
      </c>
      <c r="J39" s="39">
        <v>3</v>
      </c>
      <c r="K39" s="98">
        <v>4</v>
      </c>
      <c r="L39" s="39">
        <f t="shared" si="1"/>
        <v>229.24570942284257</v>
      </c>
    </row>
    <row r="40" spans="1:12" ht="15" x14ac:dyDescent="0.2">
      <c r="A40" s="98"/>
      <c r="B40" s="98"/>
      <c r="C40" s="98"/>
      <c r="D40" s="155"/>
      <c r="E40" s="98"/>
      <c r="F40" s="98"/>
      <c r="G40" s="98"/>
      <c r="H40" s="98"/>
      <c r="I40" s="98"/>
      <c r="J40" s="98"/>
      <c r="K40" s="98"/>
      <c r="L40" s="39"/>
    </row>
    <row r="41" spans="1:12" ht="15" x14ac:dyDescent="0.2">
      <c r="A41" s="39">
        <v>105</v>
      </c>
      <c r="B41" s="39" t="s">
        <v>839</v>
      </c>
      <c r="C41" s="50" t="s">
        <v>1434</v>
      </c>
      <c r="D41" s="50">
        <v>1990</v>
      </c>
      <c r="E41" s="98" t="s">
        <v>40</v>
      </c>
      <c r="F41" s="39">
        <v>104.7</v>
      </c>
      <c r="G41" s="39">
        <v>91</v>
      </c>
      <c r="H41" s="39">
        <v>115</v>
      </c>
      <c r="I41" s="39">
        <v>206</v>
      </c>
      <c r="J41" s="39">
        <v>1</v>
      </c>
      <c r="K41" s="98">
        <v>7</v>
      </c>
      <c r="L41" s="39">
        <f t="shared" si="1"/>
        <v>224.9185403573876</v>
      </c>
    </row>
    <row r="42" spans="1:12" ht="15" x14ac:dyDescent="0.2">
      <c r="A42" s="39">
        <v>105</v>
      </c>
      <c r="B42" s="39" t="s">
        <v>1541</v>
      </c>
      <c r="C42" s="50" t="s">
        <v>1430</v>
      </c>
      <c r="D42" s="50">
        <v>1994</v>
      </c>
      <c r="E42" s="98" t="s">
        <v>27</v>
      </c>
      <c r="F42" s="39">
        <v>102.1</v>
      </c>
      <c r="G42" s="39">
        <v>80</v>
      </c>
      <c r="H42" s="39">
        <v>105</v>
      </c>
      <c r="I42" s="39">
        <v>185</v>
      </c>
      <c r="J42" s="39">
        <v>2</v>
      </c>
      <c r="K42" s="98">
        <v>5</v>
      </c>
      <c r="L42" s="39">
        <f t="shared" si="1"/>
        <v>203.79947517589684</v>
      </c>
    </row>
    <row r="43" spans="1:12" ht="15" x14ac:dyDescent="0.2">
      <c r="A43" s="39">
        <v>105</v>
      </c>
      <c r="B43" s="39" t="s">
        <v>1729</v>
      </c>
      <c r="C43" s="50" t="s">
        <v>1418</v>
      </c>
      <c r="D43" s="50">
        <v>1994</v>
      </c>
      <c r="E43" s="98" t="s">
        <v>27</v>
      </c>
      <c r="F43" s="39">
        <v>100.7</v>
      </c>
      <c r="G43" s="39">
        <v>56</v>
      </c>
      <c r="H43" s="39">
        <v>90</v>
      </c>
      <c r="I43" s="39">
        <v>146</v>
      </c>
      <c r="J43" s="39">
        <v>3</v>
      </c>
      <c r="K43" s="98">
        <v>4</v>
      </c>
      <c r="L43" s="39">
        <f t="shared" si="1"/>
        <v>161.65549678834495</v>
      </c>
    </row>
    <row r="44" spans="1:12" ht="15" x14ac:dyDescent="0.2">
      <c r="A44" s="98"/>
      <c r="B44" s="98"/>
      <c r="C44" s="98"/>
      <c r="D44" s="155"/>
      <c r="E44" s="98"/>
      <c r="F44" s="98"/>
      <c r="G44" s="98"/>
      <c r="H44" s="98"/>
      <c r="I44" s="98"/>
      <c r="J44" s="98"/>
      <c r="K44" s="98"/>
      <c r="L44" s="39"/>
    </row>
    <row r="45" spans="1:12" ht="15" x14ac:dyDescent="0.2">
      <c r="A45" s="39" t="s">
        <v>281</v>
      </c>
      <c r="B45" s="39" t="s">
        <v>1692</v>
      </c>
      <c r="C45" s="50" t="s">
        <v>1421</v>
      </c>
      <c r="D45" s="50">
        <v>1976</v>
      </c>
      <c r="E45" s="98" t="s">
        <v>44</v>
      </c>
      <c r="F45" s="39">
        <v>107.5</v>
      </c>
      <c r="G45" s="39">
        <v>78</v>
      </c>
      <c r="H45" s="39">
        <v>101</v>
      </c>
      <c r="I45" s="39">
        <v>179</v>
      </c>
      <c r="J45" s="39">
        <v>1</v>
      </c>
      <c r="K45" s="98">
        <v>7</v>
      </c>
      <c r="L45" s="39">
        <f t="shared" si="1"/>
        <v>193.70787787100033</v>
      </c>
    </row>
    <row r="46" spans="1:12" ht="15" x14ac:dyDescent="0.2">
      <c r="A46" s="16"/>
      <c r="B46" s="21"/>
      <c r="C46" s="16"/>
      <c r="D46" s="16"/>
      <c r="E46" s="21"/>
      <c r="F46" s="16"/>
      <c r="G46" s="21"/>
      <c r="H46" s="16"/>
      <c r="I46" s="21"/>
      <c r="J46" s="16"/>
      <c r="K46" s="16"/>
      <c r="L46" s="16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03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4" ht="15.75" x14ac:dyDescent="0.25">
      <c r="A1" s="136" t="s">
        <v>705</v>
      </c>
      <c r="B1" s="23"/>
      <c r="C1" s="23" t="s">
        <v>1374</v>
      </c>
      <c r="D1" s="23"/>
      <c r="E1" s="23"/>
      <c r="G1" s="136" t="s">
        <v>2</v>
      </c>
      <c r="H1" s="23"/>
      <c r="I1" s="23"/>
      <c r="J1" s="23" t="s">
        <v>1319</v>
      </c>
      <c r="K1" s="23"/>
      <c r="L1" s="23"/>
      <c r="N1" s="103" t="s">
        <v>1706</v>
      </c>
    </row>
    <row r="2" spans="1:14" ht="15.75" x14ac:dyDescent="0.25">
      <c r="A2" s="136" t="s">
        <v>0</v>
      </c>
      <c r="B2" s="23"/>
      <c r="C2" s="23" t="s">
        <v>53</v>
      </c>
      <c r="D2" s="23"/>
      <c r="E2" s="23"/>
      <c r="G2" s="136" t="s">
        <v>3</v>
      </c>
      <c r="H2" s="23"/>
      <c r="I2" s="23"/>
      <c r="J2" s="23"/>
      <c r="K2" s="146"/>
      <c r="L2" s="23" t="s">
        <v>919</v>
      </c>
      <c r="N2" s="96" t="s">
        <v>1749</v>
      </c>
    </row>
    <row r="3" spans="1:14" ht="15.75" x14ac:dyDescent="0.25">
      <c r="A3" s="137" t="s">
        <v>1</v>
      </c>
      <c r="B3" s="24"/>
      <c r="C3" s="24" t="s">
        <v>1748</v>
      </c>
      <c r="D3" s="24"/>
      <c r="E3" s="24"/>
      <c r="F3" s="24"/>
      <c r="G3" s="24"/>
      <c r="H3" s="24"/>
      <c r="I3" s="24"/>
      <c r="J3" s="24"/>
      <c r="K3" s="24"/>
      <c r="L3" s="24"/>
      <c r="N3" s="96" t="s">
        <v>1353</v>
      </c>
    </row>
    <row r="4" spans="1:14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4" ht="15" x14ac:dyDescent="0.2">
      <c r="A5" s="160">
        <v>48</v>
      </c>
      <c r="B5" s="160" t="s">
        <v>664</v>
      </c>
      <c r="C5" s="160" t="s">
        <v>1430</v>
      </c>
      <c r="D5" s="160">
        <v>1991</v>
      </c>
      <c r="E5" s="160" t="str">
        <f t="shared" ref="E5:E10" si="0">IF(D5&gt;1993,"Youth",IF(D5&gt;1990,"Junior",IF(D5&gt;1976,"Senior","Master")))</f>
        <v>Junior</v>
      </c>
      <c r="F5" s="161">
        <v>45</v>
      </c>
      <c r="G5" s="160">
        <v>52</v>
      </c>
      <c r="H5" s="160">
        <v>71</v>
      </c>
      <c r="I5" s="160">
        <f>G5+H5</f>
        <v>123</v>
      </c>
      <c r="J5" s="160">
        <v>1</v>
      </c>
      <c r="K5" s="160">
        <v>7</v>
      </c>
      <c r="L5" s="39">
        <f>(10)^((1.056683941)*((LOG10(F5/125.441))^2))*I5</f>
        <v>199.2363052130587</v>
      </c>
      <c r="N5" s="103" t="s">
        <v>1710</v>
      </c>
    </row>
    <row r="6" spans="1:14" ht="15" x14ac:dyDescent="0.2">
      <c r="A6" s="160">
        <v>48</v>
      </c>
      <c r="B6" s="160" t="s">
        <v>1662</v>
      </c>
      <c r="C6" s="160" t="s">
        <v>1430</v>
      </c>
      <c r="D6" s="160">
        <v>1996</v>
      </c>
      <c r="E6" s="160" t="str">
        <f t="shared" si="0"/>
        <v>Youth</v>
      </c>
      <c r="F6" s="161">
        <v>47.7</v>
      </c>
      <c r="G6" s="160">
        <v>53</v>
      </c>
      <c r="H6" s="160">
        <v>68</v>
      </c>
      <c r="I6" s="160">
        <f t="shared" ref="I6:I69" si="1">G6+H6</f>
        <v>121</v>
      </c>
      <c r="J6" s="160">
        <v>2</v>
      </c>
      <c r="K6" s="160">
        <v>5</v>
      </c>
      <c r="L6" s="39">
        <f t="shared" ref="L6:L46" si="2">(10)^((1.056683941)*((LOG10(F6/125.441))^2))*I6</f>
        <v>185.82939653132374</v>
      </c>
      <c r="N6" s="96" t="s">
        <v>1750</v>
      </c>
    </row>
    <row r="7" spans="1:14" ht="15" x14ac:dyDescent="0.2">
      <c r="A7" s="160">
        <v>48</v>
      </c>
      <c r="B7" s="160" t="s">
        <v>1199</v>
      </c>
      <c r="C7" s="160" t="s">
        <v>1472</v>
      </c>
      <c r="D7" s="160">
        <v>1992</v>
      </c>
      <c r="E7" s="160" t="str">
        <f t="shared" si="0"/>
        <v>Junior</v>
      </c>
      <c r="F7" s="161">
        <v>47.5</v>
      </c>
      <c r="G7" s="160">
        <v>47</v>
      </c>
      <c r="H7" s="160">
        <v>64</v>
      </c>
      <c r="I7" s="160">
        <f t="shared" si="1"/>
        <v>111</v>
      </c>
      <c r="J7" s="160">
        <v>3</v>
      </c>
      <c r="K7" s="160">
        <v>4</v>
      </c>
      <c r="L7" s="39">
        <f t="shared" si="2"/>
        <v>171.10981872677024</v>
      </c>
      <c r="N7" s="96" t="s">
        <v>1751</v>
      </c>
    </row>
    <row r="8" spans="1:14" ht="15" x14ac:dyDescent="0.2">
      <c r="A8" s="160">
        <v>48</v>
      </c>
      <c r="B8" s="160" t="s">
        <v>1589</v>
      </c>
      <c r="C8" s="160" t="s">
        <v>1429</v>
      </c>
      <c r="D8" s="160">
        <v>1995</v>
      </c>
      <c r="E8" s="160" t="str">
        <f t="shared" si="0"/>
        <v>Youth</v>
      </c>
      <c r="F8" s="161">
        <v>47.9</v>
      </c>
      <c r="G8" s="160">
        <v>28</v>
      </c>
      <c r="H8" s="160">
        <v>45</v>
      </c>
      <c r="I8" s="160">
        <f t="shared" si="1"/>
        <v>73</v>
      </c>
      <c r="J8" s="160">
        <v>4</v>
      </c>
      <c r="K8" s="160">
        <v>3</v>
      </c>
      <c r="L8" s="39">
        <f t="shared" si="2"/>
        <v>111.69732784999897</v>
      </c>
      <c r="N8" s="96" t="s">
        <v>1752</v>
      </c>
    </row>
    <row r="9" spans="1:14" ht="15" x14ac:dyDescent="0.2">
      <c r="A9" s="160">
        <v>48</v>
      </c>
      <c r="B9" s="160" t="s">
        <v>1556</v>
      </c>
      <c r="C9" s="160" t="s">
        <v>1472</v>
      </c>
      <c r="D9" s="160">
        <v>1999</v>
      </c>
      <c r="E9" s="160" t="str">
        <f t="shared" si="0"/>
        <v>Youth</v>
      </c>
      <c r="F9" s="161">
        <v>41.2</v>
      </c>
      <c r="G9" s="160">
        <v>23</v>
      </c>
      <c r="H9" s="160">
        <v>36</v>
      </c>
      <c r="I9" s="160">
        <f t="shared" si="1"/>
        <v>59</v>
      </c>
      <c r="J9" s="160">
        <v>5</v>
      </c>
      <c r="K9" s="160">
        <v>2</v>
      </c>
      <c r="L9" s="39">
        <f t="shared" si="2"/>
        <v>104.21221095527278</v>
      </c>
    </row>
    <row r="10" spans="1:14" ht="15" x14ac:dyDescent="0.2">
      <c r="A10" s="160">
        <v>48</v>
      </c>
      <c r="B10" s="160" t="s">
        <v>1558</v>
      </c>
      <c r="C10" s="160" t="s">
        <v>1472</v>
      </c>
      <c r="D10" s="160">
        <v>1998</v>
      </c>
      <c r="E10" s="160" t="str">
        <f t="shared" si="0"/>
        <v>Youth</v>
      </c>
      <c r="F10" s="161">
        <v>43.4</v>
      </c>
      <c r="G10" s="160">
        <v>20</v>
      </c>
      <c r="H10" s="160">
        <v>31</v>
      </c>
      <c r="I10" s="160">
        <f t="shared" si="1"/>
        <v>51</v>
      </c>
      <c r="J10" s="160">
        <v>6</v>
      </c>
      <c r="K10" s="160">
        <v>1</v>
      </c>
      <c r="L10" s="39">
        <f t="shared" si="2"/>
        <v>85.524152088546828</v>
      </c>
      <c r="N10" s="103" t="s">
        <v>1753</v>
      </c>
    </row>
    <row r="11" spans="1:14" ht="15" x14ac:dyDescent="0.2">
      <c r="A11" s="160"/>
      <c r="B11" s="160"/>
      <c r="C11" s="160"/>
      <c r="D11" s="160"/>
      <c r="E11" s="160"/>
      <c r="F11" s="161"/>
      <c r="G11" s="160"/>
      <c r="H11" s="160"/>
      <c r="I11" s="160"/>
      <c r="J11" s="160"/>
      <c r="K11" s="160"/>
      <c r="L11" s="39"/>
      <c r="N11" s="96" t="s">
        <v>1754</v>
      </c>
    </row>
    <row r="12" spans="1:14" ht="15" x14ac:dyDescent="0.2">
      <c r="A12" s="160">
        <v>53</v>
      </c>
      <c r="B12" s="160" t="s">
        <v>1237</v>
      </c>
      <c r="C12" s="160" t="s">
        <v>1430</v>
      </c>
      <c r="D12" s="160">
        <v>1994</v>
      </c>
      <c r="E12" s="160" t="str">
        <f t="shared" ref="E12:E75" si="3">IF(D12&gt;1993,"Youth",IF(D12&gt;1990,"Junior",IF(D12&gt;1976,"Senior","Master")))</f>
        <v>Youth</v>
      </c>
      <c r="F12" s="161">
        <v>52.6</v>
      </c>
      <c r="G12" s="160">
        <v>59</v>
      </c>
      <c r="H12" s="160">
        <v>75</v>
      </c>
      <c r="I12" s="160">
        <f t="shared" si="1"/>
        <v>134</v>
      </c>
      <c r="J12" s="160">
        <v>1</v>
      </c>
      <c r="K12" s="160">
        <v>7</v>
      </c>
      <c r="L12" s="39">
        <f t="shared" si="2"/>
        <v>189.51866088379805</v>
      </c>
      <c r="N12" s="103" t="s">
        <v>1712</v>
      </c>
    </row>
    <row r="13" spans="1:14" ht="15" x14ac:dyDescent="0.2">
      <c r="A13" s="160">
        <v>53</v>
      </c>
      <c r="B13" s="160" t="s">
        <v>1731</v>
      </c>
      <c r="C13" s="160" t="s">
        <v>1418</v>
      </c>
      <c r="D13" s="160">
        <v>1991</v>
      </c>
      <c r="E13" s="160" t="str">
        <f t="shared" si="3"/>
        <v>Junior</v>
      </c>
      <c r="F13" s="161">
        <v>52.8</v>
      </c>
      <c r="G13" s="160">
        <v>56</v>
      </c>
      <c r="H13" s="160">
        <v>64</v>
      </c>
      <c r="I13" s="160">
        <f t="shared" si="1"/>
        <v>120</v>
      </c>
      <c r="J13" s="160">
        <v>2</v>
      </c>
      <c r="K13" s="160">
        <v>5</v>
      </c>
      <c r="L13" s="39">
        <f t="shared" si="2"/>
        <v>169.20630723971846</v>
      </c>
      <c r="N13" s="96" t="s">
        <v>1755</v>
      </c>
    </row>
    <row r="14" spans="1:14" ht="15" x14ac:dyDescent="0.2">
      <c r="A14" s="160">
        <v>53</v>
      </c>
      <c r="B14" s="160" t="s">
        <v>1719</v>
      </c>
      <c r="C14" s="160" t="s">
        <v>1429</v>
      </c>
      <c r="D14" s="160">
        <v>1995</v>
      </c>
      <c r="E14" s="160" t="str">
        <f t="shared" si="3"/>
        <v>Youth</v>
      </c>
      <c r="F14" s="161">
        <v>49.4</v>
      </c>
      <c r="G14" s="160">
        <v>42</v>
      </c>
      <c r="H14" s="160">
        <v>58</v>
      </c>
      <c r="I14" s="160">
        <f t="shared" si="1"/>
        <v>100</v>
      </c>
      <c r="J14" s="160">
        <v>3</v>
      </c>
      <c r="K14" s="160">
        <v>4</v>
      </c>
      <c r="L14" s="39">
        <f t="shared" si="2"/>
        <v>148.96239478009085</v>
      </c>
      <c r="N14" s="103" t="s">
        <v>1756</v>
      </c>
    </row>
    <row r="15" spans="1:14" ht="15" x14ac:dyDescent="0.2">
      <c r="A15" s="160">
        <v>53</v>
      </c>
      <c r="B15" s="160" t="s">
        <v>1202</v>
      </c>
      <c r="C15" s="160" t="s">
        <v>1472</v>
      </c>
      <c r="D15" s="160">
        <v>1995</v>
      </c>
      <c r="E15" s="160" t="str">
        <f t="shared" si="3"/>
        <v>Youth</v>
      </c>
      <c r="F15" s="161">
        <v>52.9</v>
      </c>
      <c r="G15" s="160">
        <v>40</v>
      </c>
      <c r="H15" s="160">
        <v>55</v>
      </c>
      <c r="I15" s="160">
        <f t="shared" si="1"/>
        <v>95</v>
      </c>
      <c r="J15" s="160">
        <v>4</v>
      </c>
      <c r="K15" s="160">
        <v>3</v>
      </c>
      <c r="L15" s="39">
        <f t="shared" si="2"/>
        <v>133.75406018415794</v>
      </c>
      <c r="N15" s="96" t="s">
        <v>1757</v>
      </c>
    </row>
    <row r="16" spans="1:14" ht="15" x14ac:dyDescent="0.2">
      <c r="A16" s="160">
        <v>53</v>
      </c>
      <c r="B16" s="160" t="s">
        <v>1185</v>
      </c>
      <c r="C16" s="160" t="s">
        <v>1418</v>
      </c>
      <c r="D16" s="160">
        <v>1991</v>
      </c>
      <c r="E16" s="160" t="str">
        <f t="shared" si="3"/>
        <v>Junior</v>
      </c>
      <c r="F16" s="161">
        <v>52.9</v>
      </c>
      <c r="G16" s="160">
        <v>40</v>
      </c>
      <c r="H16" s="160">
        <v>50</v>
      </c>
      <c r="I16" s="160">
        <f t="shared" si="1"/>
        <v>90</v>
      </c>
      <c r="J16" s="160">
        <v>5</v>
      </c>
      <c r="K16" s="160">
        <v>2</v>
      </c>
      <c r="L16" s="39">
        <f t="shared" si="2"/>
        <v>126.71437280604435</v>
      </c>
    </row>
    <row r="17" spans="1:14" ht="15" x14ac:dyDescent="0.2">
      <c r="A17" s="160">
        <v>53</v>
      </c>
      <c r="B17" s="160" t="s">
        <v>1732</v>
      </c>
      <c r="C17" s="160" t="s">
        <v>1472</v>
      </c>
      <c r="D17" s="160">
        <v>1996</v>
      </c>
      <c r="E17" s="160" t="str">
        <f t="shared" si="3"/>
        <v>Youth</v>
      </c>
      <c r="F17" s="161">
        <v>51.4</v>
      </c>
      <c r="G17" s="160">
        <v>34</v>
      </c>
      <c r="H17" s="160">
        <v>51</v>
      </c>
      <c r="I17" s="160">
        <f t="shared" si="1"/>
        <v>85</v>
      </c>
      <c r="J17" s="160">
        <v>6</v>
      </c>
      <c r="K17" s="160">
        <v>1</v>
      </c>
      <c r="L17" s="39">
        <f t="shared" si="2"/>
        <v>122.48059519532281</v>
      </c>
      <c r="N17" s="103" t="s">
        <v>1758</v>
      </c>
    </row>
    <row r="18" spans="1:14" ht="15" x14ac:dyDescent="0.2">
      <c r="A18" s="160"/>
      <c r="B18" s="160"/>
      <c r="C18" s="160"/>
      <c r="D18" s="160"/>
      <c r="E18" s="160"/>
      <c r="F18" s="161"/>
      <c r="G18" s="160"/>
      <c r="H18" s="160"/>
      <c r="I18" s="160"/>
      <c r="J18" s="160"/>
      <c r="K18" s="160"/>
      <c r="L18" s="39"/>
      <c r="N18" s="96" t="s">
        <v>1759</v>
      </c>
    </row>
    <row r="19" spans="1:14" ht="15" x14ac:dyDescent="0.2">
      <c r="A19" s="160">
        <v>58</v>
      </c>
      <c r="B19" s="160" t="s">
        <v>1365</v>
      </c>
      <c r="C19" s="160" t="s">
        <v>1472</v>
      </c>
      <c r="D19" s="160">
        <v>1994</v>
      </c>
      <c r="E19" s="160" t="str">
        <f t="shared" si="3"/>
        <v>Youth</v>
      </c>
      <c r="F19" s="161">
        <v>58</v>
      </c>
      <c r="G19" s="160">
        <v>56</v>
      </c>
      <c r="H19" s="160">
        <v>77</v>
      </c>
      <c r="I19" s="160">
        <f t="shared" si="1"/>
        <v>133</v>
      </c>
      <c r="J19" s="160">
        <v>1</v>
      </c>
      <c r="K19" s="160">
        <v>7</v>
      </c>
      <c r="L19" s="39">
        <f t="shared" si="2"/>
        <v>174.76165466045651</v>
      </c>
      <c r="N19" s="103" t="s">
        <v>1714</v>
      </c>
    </row>
    <row r="20" spans="1:14" ht="15" x14ac:dyDescent="0.2">
      <c r="A20" s="160">
        <v>58</v>
      </c>
      <c r="B20" s="160" t="s">
        <v>1238</v>
      </c>
      <c r="C20" s="160" t="s">
        <v>1430</v>
      </c>
      <c r="D20" s="160">
        <v>1994</v>
      </c>
      <c r="E20" s="160" t="str">
        <f t="shared" si="3"/>
        <v>Youth</v>
      </c>
      <c r="F20" s="161">
        <v>56.8</v>
      </c>
      <c r="G20" s="160">
        <v>52</v>
      </c>
      <c r="H20" s="160">
        <v>75</v>
      </c>
      <c r="I20" s="160">
        <f t="shared" si="1"/>
        <v>127</v>
      </c>
      <c r="J20" s="160">
        <v>2</v>
      </c>
      <c r="K20" s="160">
        <v>5</v>
      </c>
      <c r="L20" s="39">
        <f t="shared" si="2"/>
        <v>169.40013899416047</v>
      </c>
      <c r="N20" s="96" t="s">
        <v>1760</v>
      </c>
    </row>
    <row r="21" spans="1:14" ht="15" x14ac:dyDescent="0.2">
      <c r="A21" s="160">
        <v>58</v>
      </c>
      <c r="B21" s="160" t="s">
        <v>1337</v>
      </c>
      <c r="C21" s="160" t="s">
        <v>1429</v>
      </c>
      <c r="D21" s="160">
        <v>1998</v>
      </c>
      <c r="E21" s="160" t="str">
        <f t="shared" si="3"/>
        <v>Youth</v>
      </c>
      <c r="F21" s="161">
        <v>53.7</v>
      </c>
      <c r="G21" s="160">
        <v>44</v>
      </c>
      <c r="H21" s="160">
        <v>60</v>
      </c>
      <c r="I21" s="160">
        <f t="shared" si="1"/>
        <v>104</v>
      </c>
      <c r="J21" s="160">
        <v>3</v>
      </c>
      <c r="K21" s="160">
        <v>4</v>
      </c>
      <c r="L21" s="39">
        <f t="shared" si="2"/>
        <v>144.7090678591552</v>
      </c>
      <c r="N21" s="103" t="s">
        <v>1761</v>
      </c>
    </row>
    <row r="22" spans="1:14" ht="15" x14ac:dyDescent="0.2">
      <c r="A22" s="160">
        <v>58</v>
      </c>
      <c r="B22" s="160" t="s">
        <v>1530</v>
      </c>
      <c r="C22" s="160" t="s">
        <v>1430</v>
      </c>
      <c r="D22" s="160">
        <v>1995</v>
      </c>
      <c r="E22" s="160" t="str">
        <f t="shared" si="3"/>
        <v>Youth</v>
      </c>
      <c r="F22" s="161">
        <v>55</v>
      </c>
      <c r="G22" s="160">
        <v>44</v>
      </c>
      <c r="H22" s="160">
        <v>58</v>
      </c>
      <c r="I22" s="160">
        <f t="shared" si="1"/>
        <v>102</v>
      </c>
      <c r="J22" s="160">
        <v>4</v>
      </c>
      <c r="K22" s="160">
        <v>3</v>
      </c>
      <c r="L22" s="39">
        <f t="shared" si="2"/>
        <v>139.34363577184962</v>
      </c>
      <c r="N22" s="96" t="s">
        <v>1762</v>
      </c>
    </row>
    <row r="23" spans="1:14" ht="15" x14ac:dyDescent="0.2">
      <c r="A23" s="160">
        <v>58</v>
      </c>
      <c r="B23" s="160" t="s">
        <v>1254</v>
      </c>
      <c r="C23" s="160" t="s">
        <v>1472</v>
      </c>
      <c r="D23" s="160">
        <v>1995</v>
      </c>
      <c r="E23" s="160" t="str">
        <f t="shared" si="3"/>
        <v>Youth</v>
      </c>
      <c r="F23" s="161">
        <v>56.5</v>
      </c>
      <c r="G23" s="160">
        <v>42</v>
      </c>
      <c r="H23" s="160">
        <v>57</v>
      </c>
      <c r="I23" s="160">
        <f t="shared" si="1"/>
        <v>99</v>
      </c>
      <c r="J23" s="160">
        <v>5</v>
      </c>
      <c r="K23" s="160">
        <v>2</v>
      </c>
      <c r="L23" s="39">
        <f t="shared" si="2"/>
        <v>132.56329292662238</v>
      </c>
      <c r="N23" s="103" t="s">
        <v>1763</v>
      </c>
    </row>
    <row r="24" spans="1:14" ht="15" x14ac:dyDescent="0.2">
      <c r="A24" s="160">
        <v>58</v>
      </c>
      <c r="B24" s="160" t="s">
        <v>1562</v>
      </c>
      <c r="C24" s="160" t="s">
        <v>1454</v>
      </c>
      <c r="D24" s="160">
        <v>1997</v>
      </c>
      <c r="E24" s="160" t="str">
        <f t="shared" si="3"/>
        <v>Youth</v>
      </c>
      <c r="F24" s="161">
        <v>53.9</v>
      </c>
      <c r="G24" s="160">
        <v>36</v>
      </c>
      <c r="H24" s="160">
        <v>44</v>
      </c>
      <c r="I24" s="160">
        <f t="shared" si="1"/>
        <v>80</v>
      </c>
      <c r="J24" s="160">
        <v>6</v>
      </c>
      <c r="K24" s="160">
        <v>1</v>
      </c>
      <c r="L24" s="39">
        <f t="shared" si="2"/>
        <v>110.9936028207666</v>
      </c>
      <c r="N24" s="96" t="s">
        <v>1764</v>
      </c>
    </row>
    <row r="25" spans="1:14" ht="15" x14ac:dyDescent="0.2">
      <c r="A25" s="160">
        <v>58</v>
      </c>
      <c r="B25" s="160" t="s">
        <v>1733</v>
      </c>
      <c r="C25" s="160" t="s">
        <v>1429</v>
      </c>
      <c r="D25" s="160">
        <v>1995</v>
      </c>
      <c r="E25" s="160" t="str">
        <f t="shared" si="3"/>
        <v>Youth</v>
      </c>
      <c r="F25" s="161">
        <v>54.9</v>
      </c>
      <c r="G25" s="160">
        <v>37</v>
      </c>
      <c r="H25" s="160">
        <v>41</v>
      </c>
      <c r="I25" s="160">
        <f t="shared" si="1"/>
        <v>78</v>
      </c>
      <c r="J25" s="160">
        <v>7</v>
      </c>
      <c r="K25" s="160" t="s">
        <v>935</v>
      </c>
      <c r="L25" s="39">
        <f t="shared" si="2"/>
        <v>106.70390687867378</v>
      </c>
    </row>
    <row r="26" spans="1:14" ht="15" x14ac:dyDescent="0.2">
      <c r="A26" s="160">
        <v>58</v>
      </c>
      <c r="B26" s="160" t="s">
        <v>1338</v>
      </c>
      <c r="C26" s="160" t="s">
        <v>1472</v>
      </c>
      <c r="D26" s="160">
        <v>1995</v>
      </c>
      <c r="E26" s="160" t="str">
        <f t="shared" si="3"/>
        <v>Youth</v>
      </c>
      <c r="F26" s="161">
        <v>56.2</v>
      </c>
      <c r="G26" s="160">
        <v>34</v>
      </c>
      <c r="H26" s="160" t="s">
        <v>935</v>
      </c>
      <c r="I26" s="160" t="s">
        <v>935</v>
      </c>
      <c r="J26" s="160" t="s">
        <v>935</v>
      </c>
      <c r="K26" s="160" t="s">
        <v>935</v>
      </c>
      <c r="L26" s="39" t="s">
        <v>935</v>
      </c>
    </row>
    <row r="27" spans="1:14" ht="15" x14ac:dyDescent="0.2">
      <c r="A27" s="160"/>
      <c r="B27" s="160"/>
      <c r="C27" s="160"/>
      <c r="D27" s="160"/>
      <c r="E27" s="160"/>
      <c r="F27" s="161"/>
      <c r="G27" s="160"/>
      <c r="H27" s="160"/>
      <c r="I27" s="160"/>
      <c r="J27" s="160"/>
      <c r="K27" s="160"/>
      <c r="L27" s="39"/>
    </row>
    <row r="28" spans="1:14" ht="15" x14ac:dyDescent="0.2">
      <c r="A28" s="160">
        <v>63</v>
      </c>
      <c r="B28" s="160" t="s">
        <v>1258</v>
      </c>
      <c r="C28" s="160" t="s">
        <v>1430</v>
      </c>
      <c r="D28" s="160">
        <v>1989</v>
      </c>
      <c r="E28" s="160" t="str">
        <f t="shared" si="3"/>
        <v>Senior</v>
      </c>
      <c r="F28" s="161">
        <v>61.7</v>
      </c>
      <c r="G28" s="160">
        <v>70</v>
      </c>
      <c r="H28" s="160">
        <v>85</v>
      </c>
      <c r="I28" s="160">
        <f t="shared" si="1"/>
        <v>155</v>
      </c>
      <c r="J28" s="160">
        <v>1</v>
      </c>
      <c r="K28" s="160">
        <v>7</v>
      </c>
      <c r="L28" s="39">
        <f t="shared" si="2"/>
        <v>195.28705383285222</v>
      </c>
    </row>
    <row r="29" spans="1:14" ht="15" x14ac:dyDescent="0.2">
      <c r="A29" s="160">
        <v>63</v>
      </c>
      <c r="B29" s="160" t="s">
        <v>1565</v>
      </c>
      <c r="C29" s="160" t="s">
        <v>1429</v>
      </c>
      <c r="D29" s="160">
        <v>1995</v>
      </c>
      <c r="E29" s="160" t="str">
        <f t="shared" si="3"/>
        <v>Youth</v>
      </c>
      <c r="F29" s="161">
        <v>61</v>
      </c>
      <c r="G29" s="160">
        <v>62</v>
      </c>
      <c r="H29" s="160">
        <v>78</v>
      </c>
      <c r="I29" s="160">
        <f t="shared" si="1"/>
        <v>140</v>
      </c>
      <c r="J29" s="160">
        <v>2</v>
      </c>
      <c r="K29" s="160">
        <v>5</v>
      </c>
      <c r="L29" s="39">
        <f t="shared" si="2"/>
        <v>177.71450000277716</v>
      </c>
    </row>
    <row r="30" spans="1:14" ht="15" x14ac:dyDescent="0.2">
      <c r="A30" s="160">
        <v>63</v>
      </c>
      <c r="B30" s="160" t="s">
        <v>1670</v>
      </c>
      <c r="C30" s="160" t="s">
        <v>1434</v>
      </c>
      <c r="D30" s="160">
        <v>1992</v>
      </c>
      <c r="E30" s="160" t="str">
        <f t="shared" si="3"/>
        <v>Junior</v>
      </c>
      <c r="F30" s="161">
        <v>62.4</v>
      </c>
      <c r="G30" s="160">
        <v>55</v>
      </c>
      <c r="H30" s="160">
        <v>71</v>
      </c>
      <c r="I30" s="160">
        <f t="shared" si="1"/>
        <v>126</v>
      </c>
      <c r="J30" s="160">
        <v>3</v>
      </c>
      <c r="K30" s="160">
        <v>4</v>
      </c>
      <c r="L30" s="39">
        <f t="shared" si="2"/>
        <v>157.59663727106511</v>
      </c>
    </row>
    <row r="31" spans="1:14" ht="15" x14ac:dyDescent="0.2">
      <c r="A31" s="160">
        <v>63</v>
      </c>
      <c r="B31" s="160" t="s">
        <v>1489</v>
      </c>
      <c r="C31" s="160" t="s">
        <v>1472</v>
      </c>
      <c r="D31" s="160">
        <v>1996</v>
      </c>
      <c r="E31" s="160" t="str">
        <f t="shared" si="3"/>
        <v>Youth</v>
      </c>
      <c r="F31" s="161">
        <v>60.1</v>
      </c>
      <c r="G31" s="160">
        <v>39</v>
      </c>
      <c r="H31" s="160">
        <v>54</v>
      </c>
      <c r="I31" s="160">
        <f t="shared" si="1"/>
        <v>93</v>
      </c>
      <c r="J31" s="160">
        <v>4</v>
      </c>
      <c r="K31" s="160">
        <v>3</v>
      </c>
      <c r="L31" s="39">
        <f t="shared" si="2"/>
        <v>119.23216427068861</v>
      </c>
    </row>
    <row r="32" spans="1:14" ht="15" x14ac:dyDescent="0.2">
      <c r="A32" s="160">
        <v>63</v>
      </c>
      <c r="B32" s="160" t="s">
        <v>1422</v>
      </c>
      <c r="C32" s="160" t="s">
        <v>1131</v>
      </c>
      <c r="D32" s="160">
        <v>1995</v>
      </c>
      <c r="E32" s="160" t="str">
        <f t="shared" si="3"/>
        <v>Youth</v>
      </c>
      <c r="F32" s="161">
        <v>58.5</v>
      </c>
      <c r="G32" s="160">
        <v>39</v>
      </c>
      <c r="H32" s="160">
        <v>48</v>
      </c>
      <c r="I32" s="160">
        <f t="shared" si="1"/>
        <v>87</v>
      </c>
      <c r="J32" s="160">
        <v>5</v>
      </c>
      <c r="K32" s="160">
        <v>2</v>
      </c>
      <c r="L32" s="39">
        <f t="shared" si="2"/>
        <v>113.62897813469768</v>
      </c>
    </row>
    <row r="33" spans="1:12" ht="15" x14ac:dyDescent="0.2">
      <c r="A33" s="160">
        <v>63</v>
      </c>
      <c r="B33" s="160" t="s">
        <v>1734</v>
      </c>
      <c r="C33" s="160" t="s">
        <v>1735</v>
      </c>
      <c r="D33" s="160">
        <v>1988</v>
      </c>
      <c r="E33" s="160" t="str">
        <f>IF(D33&gt;1993,"Youth",IF(D33&gt;1990,"Junior",IF(D33&gt;1976,"Senior","Master")))</f>
        <v>Senior</v>
      </c>
      <c r="F33" s="161">
        <v>58.6</v>
      </c>
      <c r="G33" s="160">
        <v>68</v>
      </c>
      <c r="H33" s="160">
        <v>82</v>
      </c>
      <c r="I33" s="160">
        <f t="shared" si="1"/>
        <v>150</v>
      </c>
      <c r="J33" s="160" t="s">
        <v>1747</v>
      </c>
      <c r="K33" s="160" t="s">
        <v>935</v>
      </c>
      <c r="L33" s="39">
        <f t="shared" si="2"/>
        <v>195.67816714644431</v>
      </c>
    </row>
    <row r="34" spans="1:12" ht="15.75" x14ac:dyDescent="0.25">
      <c r="A34" s="160"/>
      <c r="B34" s="160"/>
      <c r="C34" s="160"/>
      <c r="D34" s="160"/>
      <c r="E34" s="160"/>
      <c r="F34" s="161"/>
      <c r="G34" s="160"/>
      <c r="H34" s="162"/>
      <c r="I34" s="160"/>
      <c r="J34" s="160"/>
      <c r="K34" s="160"/>
      <c r="L34" s="39"/>
    </row>
    <row r="35" spans="1:12" ht="15" x14ac:dyDescent="0.2">
      <c r="A35" s="160">
        <v>69</v>
      </c>
      <c r="B35" s="160" t="s">
        <v>983</v>
      </c>
      <c r="C35" s="160" t="s">
        <v>1418</v>
      </c>
      <c r="D35" s="160">
        <v>1994</v>
      </c>
      <c r="E35" s="160" t="str">
        <f t="shared" si="3"/>
        <v>Youth</v>
      </c>
      <c r="F35" s="161">
        <v>66.099999999999994</v>
      </c>
      <c r="G35" s="160">
        <v>64</v>
      </c>
      <c r="H35" s="160">
        <v>75</v>
      </c>
      <c r="I35" s="160">
        <f t="shared" si="1"/>
        <v>139</v>
      </c>
      <c r="J35" s="160">
        <v>1</v>
      </c>
      <c r="K35" s="160">
        <v>7</v>
      </c>
      <c r="L35" s="39">
        <f t="shared" si="2"/>
        <v>167.81063427673945</v>
      </c>
    </row>
    <row r="36" spans="1:12" ht="15" x14ac:dyDescent="0.2">
      <c r="A36" s="160">
        <v>69</v>
      </c>
      <c r="B36" s="160" t="s">
        <v>1487</v>
      </c>
      <c r="C36" s="160" t="s">
        <v>1472</v>
      </c>
      <c r="D36" s="160">
        <v>1999</v>
      </c>
      <c r="E36" s="160" t="str">
        <f t="shared" si="3"/>
        <v>Youth</v>
      </c>
      <c r="F36" s="161">
        <v>65.7</v>
      </c>
      <c r="G36" s="160">
        <v>44</v>
      </c>
      <c r="H36" s="160">
        <v>60</v>
      </c>
      <c r="I36" s="160">
        <f t="shared" si="1"/>
        <v>104</v>
      </c>
      <c r="J36" s="160">
        <v>2</v>
      </c>
      <c r="K36" s="160">
        <v>5</v>
      </c>
      <c r="L36" s="39">
        <f t="shared" si="2"/>
        <v>126.00722073880355</v>
      </c>
    </row>
    <row r="37" spans="1:12" ht="15" x14ac:dyDescent="0.2">
      <c r="A37" s="160">
        <v>69</v>
      </c>
      <c r="B37" s="160" t="s">
        <v>1424</v>
      </c>
      <c r="C37" s="160" t="s">
        <v>1131</v>
      </c>
      <c r="D37" s="160">
        <v>1995</v>
      </c>
      <c r="E37" s="160" t="str">
        <f t="shared" si="3"/>
        <v>Youth</v>
      </c>
      <c r="F37" s="161">
        <v>64.599999999999994</v>
      </c>
      <c r="G37" s="160">
        <v>46</v>
      </c>
      <c r="H37" s="160">
        <v>54</v>
      </c>
      <c r="I37" s="160">
        <f t="shared" si="1"/>
        <v>100</v>
      </c>
      <c r="J37" s="160">
        <v>3</v>
      </c>
      <c r="K37" s="160">
        <v>4</v>
      </c>
      <c r="L37" s="39">
        <f t="shared" si="2"/>
        <v>122.39723927861412</v>
      </c>
    </row>
    <row r="38" spans="1:12" ht="15" x14ac:dyDescent="0.2">
      <c r="A38" s="160">
        <v>69</v>
      </c>
      <c r="B38" s="160" t="s">
        <v>979</v>
      </c>
      <c r="C38" s="160" t="s">
        <v>1472</v>
      </c>
      <c r="D38" s="160">
        <v>1994</v>
      </c>
      <c r="E38" s="160" t="str">
        <f t="shared" si="3"/>
        <v>Youth</v>
      </c>
      <c r="F38" s="161">
        <v>65.400000000000006</v>
      </c>
      <c r="G38" s="160">
        <v>41</v>
      </c>
      <c r="H38" s="160">
        <v>58</v>
      </c>
      <c r="I38" s="160">
        <f t="shared" si="1"/>
        <v>99</v>
      </c>
      <c r="J38" s="160">
        <v>4</v>
      </c>
      <c r="K38" s="160">
        <v>3</v>
      </c>
      <c r="L38" s="39">
        <f t="shared" si="2"/>
        <v>120.27664224766676</v>
      </c>
    </row>
    <row r="39" spans="1:12" ht="15" x14ac:dyDescent="0.2">
      <c r="A39" s="160">
        <v>69</v>
      </c>
      <c r="B39" s="160" t="s">
        <v>1341</v>
      </c>
      <c r="C39" s="160" t="s">
        <v>1472</v>
      </c>
      <c r="D39" s="160">
        <v>1995</v>
      </c>
      <c r="E39" s="160" t="str">
        <f t="shared" si="3"/>
        <v>Youth</v>
      </c>
      <c r="F39" s="161">
        <v>65.599999999999994</v>
      </c>
      <c r="G39" s="160">
        <v>36</v>
      </c>
      <c r="H39" s="160">
        <v>55</v>
      </c>
      <c r="I39" s="160">
        <f t="shared" si="1"/>
        <v>91</v>
      </c>
      <c r="J39" s="160">
        <v>5</v>
      </c>
      <c r="K39" s="160">
        <v>2</v>
      </c>
      <c r="L39" s="39">
        <f t="shared" si="2"/>
        <v>110.35617167492383</v>
      </c>
    </row>
    <row r="40" spans="1:12" ht="15" x14ac:dyDescent="0.2">
      <c r="A40" s="160"/>
      <c r="B40" s="160"/>
      <c r="C40" s="160"/>
      <c r="D40" s="160"/>
      <c r="E40" s="160"/>
      <c r="F40" s="161"/>
      <c r="G40" s="160"/>
      <c r="H40" s="160"/>
      <c r="I40" s="160"/>
      <c r="J40" s="160"/>
      <c r="K40" s="160"/>
      <c r="L40" s="39"/>
    </row>
    <row r="41" spans="1:12" ht="15" x14ac:dyDescent="0.2">
      <c r="A41" s="160">
        <v>75</v>
      </c>
      <c r="B41" s="160" t="s">
        <v>1736</v>
      </c>
      <c r="C41" s="160" t="s">
        <v>1429</v>
      </c>
      <c r="D41" s="160">
        <v>1994</v>
      </c>
      <c r="E41" s="160" t="str">
        <f t="shared" si="3"/>
        <v>Youth</v>
      </c>
      <c r="F41" s="161">
        <v>74.2</v>
      </c>
      <c r="G41" s="160">
        <v>41</v>
      </c>
      <c r="H41" s="160">
        <v>65</v>
      </c>
      <c r="I41" s="160">
        <f t="shared" si="1"/>
        <v>106</v>
      </c>
      <c r="J41" s="160">
        <v>1</v>
      </c>
      <c r="K41" s="160">
        <v>7</v>
      </c>
      <c r="L41" s="39">
        <f t="shared" si="2"/>
        <v>120.29669046701542</v>
      </c>
    </row>
    <row r="42" spans="1:12" ht="15" x14ac:dyDescent="0.2">
      <c r="A42" s="160"/>
      <c r="B42" s="160"/>
      <c r="C42" s="160"/>
      <c r="D42" s="160"/>
      <c r="E42" s="160"/>
      <c r="F42" s="161"/>
      <c r="G42" s="160"/>
      <c r="H42" s="160"/>
      <c r="I42" s="160"/>
      <c r="J42" s="160"/>
      <c r="K42" s="160"/>
      <c r="L42" s="39"/>
    </row>
    <row r="43" spans="1:12" ht="15" x14ac:dyDescent="0.2">
      <c r="A43" s="160" t="s">
        <v>271</v>
      </c>
      <c r="B43" s="160" t="s">
        <v>810</v>
      </c>
      <c r="C43" s="160" t="s">
        <v>1472</v>
      </c>
      <c r="D43" s="160">
        <v>1993</v>
      </c>
      <c r="E43" s="160" t="str">
        <f t="shared" si="3"/>
        <v>Junior</v>
      </c>
      <c r="F43" s="161">
        <v>96.9</v>
      </c>
      <c r="G43" s="160">
        <v>70</v>
      </c>
      <c r="H43" s="160">
        <v>96</v>
      </c>
      <c r="I43" s="165">
        <f t="shared" si="1"/>
        <v>166</v>
      </c>
      <c r="J43" s="160">
        <v>1</v>
      </c>
      <c r="K43" s="160">
        <v>7</v>
      </c>
      <c r="L43" s="39">
        <f t="shared" si="2"/>
        <v>171.15537352465344</v>
      </c>
    </row>
    <row r="44" spans="1:12" ht="15" x14ac:dyDescent="0.2">
      <c r="A44" s="160" t="s">
        <v>271</v>
      </c>
      <c r="B44" s="160" t="s">
        <v>831</v>
      </c>
      <c r="C44" s="160" t="s">
        <v>1472</v>
      </c>
      <c r="D44" s="160">
        <v>1989</v>
      </c>
      <c r="E44" s="160" t="str">
        <f t="shared" si="3"/>
        <v>Senior</v>
      </c>
      <c r="F44" s="161">
        <v>89.8</v>
      </c>
      <c r="G44" s="160">
        <v>64</v>
      </c>
      <c r="H44" s="160">
        <v>90</v>
      </c>
      <c r="I44" s="160">
        <f t="shared" si="1"/>
        <v>154</v>
      </c>
      <c r="J44" s="160">
        <v>2</v>
      </c>
      <c r="K44" s="160">
        <v>5</v>
      </c>
      <c r="L44" s="39">
        <f t="shared" si="2"/>
        <v>162.1016855191842</v>
      </c>
    </row>
    <row r="45" spans="1:12" ht="15" x14ac:dyDescent="0.2">
      <c r="A45" s="160" t="s">
        <v>271</v>
      </c>
      <c r="B45" s="160" t="s">
        <v>38</v>
      </c>
      <c r="C45" s="160" t="s">
        <v>1418</v>
      </c>
      <c r="D45" s="160">
        <v>1989</v>
      </c>
      <c r="E45" s="160" t="str">
        <f t="shared" si="3"/>
        <v>Senior</v>
      </c>
      <c r="F45" s="161">
        <v>88.3</v>
      </c>
      <c r="G45" s="160">
        <v>71</v>
      </c>
      <c r="H45" s="160">
        <v>82</v>
      </c>
      <c r="I45" s="160">
        <f t="shared" si="1"/>
        <v>153</v>
      </c>
      <c r="J45" s="160">
        <v>3</v>
      </c>
      <c r="K45" s="160">
        <v>4</v>
      </c>
      <c r="L45" s="39">
        <f t="shared" si="2"/>
        <v>161.90456940287046</v>
      </c>
    </row>
    <row r="46" spans="1:12" ht="15" x14ac:dyDescent="0.2">
      <c r="A46" s="160" t="s">
        <v>271</v>
      </c>
      <c r="B46" s="160" t="s">
        <v>1495</v>
      </c>
      <c r="C46" s="160" t="s">
        <v>1472</v>
      </c>
      <c r="D46" s="160">
        <v>1994</v>
      </c>
      <c r="E46" s="160" t="str">
        <f t="shared" si="3"/>
        <v>Youth</v>
      </c>
      <c r="F46" s="161">
        <v>101.7</v>
      </c>
      <c r="G46" s="160">
        <v>45</v>
      </c>
      <c r="H46" s="160">
        <v>61</v>
      </c>
      <c r="I46" s="160">
        <f t="shared" si="1"/>
        <v>106</v>
      </c>
      <c r="J46" s="160">
        <v>4</v>
      </c>
      <c r="K46" s="160">
        <v>3</v>
      </c>
      <c r="L46" s="39">
        <f t="shared" si="2"/>
        <v>108.16308854129103</v>
      </c>
    </row>
    <row r="47" spans="1:12" ht="15" x14ac:dyDescent="0.2">
      <c r="A47" s="163"/>
      <c r="B47" s="163"/>
      <c r="C47" s="163"/>
      <c r="D47" s="163"/>
      <c r="E47" s="163"/>
      <c r="F47" s="164"/>
      <c r="G47" s="163"/>
      <c r="H47" s="163"/>
      <c r="I47" s="160"/>
      <c r="J47" s="163"/>
      <c r="K47" s="163"/>
      <c r="L47" s="55"/>
    </row>
    <row r="48" spans="1:12" ht="15" x14ac:dyDescent="0.2">
      <c r="A48" s="160">
        <v>56</v>
      </c>
      <c r="B48" s="160" t="s">
        <v>1608</v>
      </c>
      <c r="C48" s="160" t="s">
        <v>1421</v>
      </c>
      <c r="D48" s="160">
        <v>2001</v>
      </c>
      <c r="E48" s="160" t="str">
        <f t="shared" si="3"/>
        <v>Youth</v>
      </c>
      <c r="F48" s="161">
        <v>37</v>
      </c>
      <c r="G48" s="160">
        <v>37</v>
      </c>
      <c r="H48" s="160">
        <v>49</v>
      </c>
      <c r="I48" s="160">
        <f t="shared" si="1"/>
        <v>86</v>
      </c>
      <c r="J48" s="160">
        <v>1</v>
      </c>
      <c r="K48" s="160">
        <v>7</v>
      </c>
      <c r="L48" s="39">
        <f>(10)^((0.784780654)*((LOG10(F48/173.961))^2))*I48</f>
        <v>194.6062367022179</v>
      </c>
    </row>
    <row r="49" spans="1:12" ht="15" x14ac:dyDescent="0.2">
      <c r="A49" s="160"/>
      <c r="B49" s="160"/>
      <c r="C49" s="160"/>
      <c r="D49" s="160"/>
      <c r="E49" s="160"/>
      <c r="F49" s="161"/>
      <c r="G49" s="160"/>
      <c r="H49" s="160"/>
      <c r="I49" s="160"/>
      <c r="J49" s="160"/>
      <c r="K49" s="160"/>
      <c r="L49" s="39"/>
    </row>
    <row r="50" spans="1:12" ht="15" x14ac:dyDescent="0.2">
      <c r="A50" s="160">
        <v>62</v>
      </c>
      <c r="B50" s="160" t="s">
        <v>658</v>
      </c>
      <c r="C50" s="160" t="s">
        <v>1472</v>
      </c>
      <c r="D50" s="160">
        <v>1989</v>
      </c>
      <c r="E50" s="160" t="str">
        <f t="shared" si="3"/>
        <v>Senior</v>
      </c>
      <c r="F50" s="161">
        <v>60.7</v>
      </c>
      <c r="G50" s="160">
        <v>93</v>
      </c>
      <c r="H50" s="160">
        <v>121</v>
      </c>
      <c r="I50" s="160">
        <f t="shared" si="1"/>
        <v>214</v>
      </c>
      <c r="J50" s="160">
        <v>1</v>
      </c>
      <c r="K50" s="160">
        <v>7</v>
      </c>
      <c r="L50" s="39">
        <f t="shared" ref="L50:L102" si="4">(10)^((0.784780654)*((LOG10(F50/173.961))^2))*I50</f>
        <v>312.25059622079499</v>
      </c>
    </row>
    <row r="51" spans="1:12" ht="15" x14ac:dyDescent="0.2">
      <c r="A51" s="160">
        <v>62</v>
      </c>
      <c r="B51" s="160" t="s">
        <v>321</v>
      </c>
      <c r="C51" s="160" t="s">
        <v>1430</v>
      </c>
      <c r="D51" s="160">
        <v>1988</v>
      </c>
      <c r="E51" s="160" t="str">
        <f t="shared" si="3"/>
        <v>Senior</v>
      </c>
      <c r="F51" s="161">
        <v>61.5</v>
      </c>
      <c r="G51" s="160">
        <v>89</v>
      </c>
      <c r="H51" s="160">
        <v>121</v>
      </c>
      <c r="I51" s="160">
        <f t="shared" si="1"/>
        <v>210</v>
      </c>
      <c r="J51" s="160">
        <v>2</v>
      </c>
      <c r="K51" s="160">
        <v>5</v>
      </c>
      <c r="L51" s="39">
        <f t="shared" si="4"/>
        <v>303.56591879663057</v>
      </c>
    </row>
    <row r="52" spans="1:12" ht="15" x14ac:dyDescent="0.2">
      <c r="A52" s="160">
        <v>62</v>
      </c>
      <c r="B52" s="160" t="s">
        <v>1658</v>
      </c>
      <c r="C52" s="160" t="s">
        <v>1429</v>
      </c>
      <c r="D52" s="160">
        <v>1993</v>
      </c>
      <c r="E52" s="160" t="str">
        <f t="shared" si="3"/>
        <v>Junior</v>
      </c>
      <c r="F52" s="161">
        <v>61.6</v>
      </c>
      <c r="G52" s="160">
        <v>86</v>
      </c>
      <c r="H52" s="160">
        <v>122</v>
      </c>
      <c r="I52" s="160">
        <f t="shared" si="1"/>
        <v>208</v>
      </c>
      <c r="J52" s="160">
        <v>3</v>
      </c>
      <c r="K52" s="160">
        <v>4</v>
      </c>
      <c r="L52" s="39">
        <f t="shared" si="4"/>
        <v>300.32904289575794</v>
      </c>
    </row>
    <row r="53" spans="1:12" ht="15" x14ac:dyDescent="0.2">
      <c r="A53" s="160">
        <v>62</v>
      </c>
      <c r="B53" s="160" t="s">
        <v>1538</v>
      </c>
      <c r="C53" s="160" t="s">
        <v>1131</v>
      </c>
      <c r="D53" s="160">
        <v>1993</v>
      </c>
      <c r="E53" s="160" t="str">
        <f t="shared" si="3"/>
        <v>Junior</v>
      </c>
      <c r="F53" s="161">
        <v>58.3</v>
      </c>
      <c r="G53" s="160">
        <v>62</v>
      </c>
      <c r="H53" s="160">
        <v>99</v>
      </c>
      <c r="I53" s="160">
        <f t="shared" si="1"/>
        <v>161</v>
      </c>
      <c r="J53" s="160">
        <v>4</v>
      </c>
      <c r="K53" s="160">
        <v>3</v>
      </c>
      <c r="L53" s="39">
        <f t="shared" si="4"/>
        <v>241.95272595310294</v>
      </c>
    </row>
    <row r="54" spans="1:12" ht="15" x14ac:dyDescent="0.2">
      <c r="A54" s="160">
        <v>62</v>
      </c>
      <c r="B54" s="160" t="s">
        <v>991</v>
      </c>
      <c r="C54" s="160" t="s">
        <v>1131</v>
      </c>
      <c r="D54" s="160">
        <v>1996</v>
      </c>
      <c r="E54" s="160" t="str">
        <f t="shared" si="3"/>
        <v>Youth</v>
      </c>
      <c r="F54" s="161">
        <v>60.6</v>
      </c>
      <c r="G54" s="160">
        <v>66</v>
      </c>
      <c r="H54" s="160">
        <v>79</v>
      </c>
      <c r="I54" s="160">
        <f t="shared" si="1"/>
        <v>145</v>
      </c>
      <c r="J54" s="160">
        <v>5</v>
      </c>
      <c r="K54" s="160">
        <v>2</v>
      </c>
      <c r="L54" s="39">
        <f t="shared" si="4"/>
        <v>211.82237380786998</v>
      </c>
    </row>
    <row r="55" spans="1:12" ht="15" x14ac:dyDescent="0.2">
      <c r="A55" s="160">
        <v>62</v>
      </c>
      <c r="B55" s="160" t="s">
        <v>1737</v>
      </c>
      <c r="C55" s="160" t="s">
        <v>1472</v>
      </c>
      <c r="D55" s="160">
        <v>1996</v>
      </c>
      <c r="E55" s="160" t="str">
        <f t="shared" si="3"/>
        <v>Youth</v>
      </c>
      <c r="F55" s="161">
        <v>60.7</v>
      </c>
      <c r="G55" s="160">
        <v>47</v>
      </c>
      <c r="H55" s="160">
        <v>76</v>
      </c>
      <c r="I55" s="160">
        <f t="shared" si="1"/>
        <v>123</v>
      </c>
      <c r="J55" s="160">
        <v>6</v>
      </c>
      <c r="K55" s="160">
        <v>1</v>
      </c>
      <c r="L55" s="39">
        <f t="shared" si="4"/>
        <v>179.47113708017656</v>
      </c>
    </row>
    <row r="56" spans="1:12" ht="15" x14ac:dyDescent="0.2">
      <c r="A56" s="160">
        <v>62</v>
      </c>
      <c r="B56" s="160" t="s">
        <v>1738</v>
      </c>
      <c r="C56" s="160" t="s">
        <v>1419</v>
      </c>
      <c r="D56" s="160">
        <v>1998</v>
      </c>
      <c r="E56" s="160" t="str">
        <f t="shared" si="3"/>
        <v>Youth</v>
      </c>
      <c r="F56" s="161">
        <v>58.4</v>
      </c>
      <c r="G56" s="160">
        <v>53</v>
      </c>
      <c r="H56" s="160">
        <v>65</v>
      </c>
      <c r="I56" s="160">
        <f t="shared" si="1"/>
        <v>118</v>
      </c>
      <c r="J56" s="160">
        <v>7</v>
      </c>
      <c r="K56" s="160" t="s">
        <v>935</v>
      </c>
      <c r="L56" s="39">
        <f t="shared" si="4"/>
        <v>177.10565873529137</v>
      </c>
    </row>
    <row r="57" spans="1:12" ht="15" x14ac:dyDescent="0.2">
      <c r="A57" s="160">
        <v>62</v>
      </c>
      <c r="B57" s="160" t="s">
        <v>1659</v>
      </c>
      <c r="C57" s="160" t="s">
        <v>1678</v>
      </c>
      <c r="D57" s="160">
        <v>1993</v>
      </c>
      <c r="E57" s="160" t="str">
        <f t="shared" si="3"/>
        <v>Junior</v>
      </c>
      <c r="F57" s="161">
        <v>61.4</v>
      </c>
      <c r="G57" s="160">
        <v>70</v>
      </c>
      <c r="H57" s="160" t="s">
        <v>935</v>
      </c>
      <c r="I57" s="160" t="s">
        <v>935</v>
      </c>
      <c r="J57" s="160" t="s">
        <v>935</v>
      </c>
      <c r="K57" s="160" t="s">
        <v>935</v>
      </c>
      <c r="L57" s="39" t="s">
        <v>935</v>
      </c>
    </row>
    <row r="58" spans="1:12" ht="15" x14ac:dyDescent="0.2">
      <c r="A58" s="160"/>
      <c r="B58" s="160"/>
      <c r="C58" s="160"/>
      <c r="D58" s="160"/>
      <c r="E58" s="160"/>
      <c r="F58" s="161"/>
      <c r="G58" s="160"/>
      <c r="H58" s="160"/>
      <c r="I58" s="160"/>
      <c r="J58" s="160"/>
      <c r="K58" s="160"/>
      <c r="L58" s="39"/>
    </row>
    <row r="59" spans="1:12" ht="15" x14ac:dyDescent="0.2">
      <c r="A59" s="160">
        <v>69</v>
      </c>
      <c r="B59" s="160" t="s">
        <v>95</v>
      </c>
      <c r="C59" s="160" t="s">
        <v>1678</v>
      </c>
      <c r="D59" s="160">
        <v>1978</v>
      </c>
      <c r="E59" s="160" t="str">
        <f t="shared" si="3"/>
        <v>Senior</v>
      </c>
      <c r="F59" s="161">
        <v>68.8</v>
      </c>
      <c r="G59" s="160">
        <v>95</v>
      </c>
      <c r="H59" s="160">
        <v>133</v>
      </c>
      <c r="I59" s="160">
        <f t="shared" si="1"/>
        <v>228</v>
      </c>
      <c r="J59" s="160">
        <v>1</v>
      </c>
      <c r="K59" s="160">
        <v>7</v>
      </c>
      <c r="L59" s="39">
        <f t="shared" si="4"/>
        <v>305.70598062756807</v>
      </c>
    </row>
    <row r="60" spans="1:12" ht="15" x14ac:dyDescent="0.2">
      <c r="A60" s="160">
        <v>69</v>
      </c>
      <c r="B60" s="160" t="s">
        <v>1043</v>
      </c>
      <c r="C60" s="160" t="s">
        <v>1434</v>
      </c>
      <c r="D60" s="160">
        <v>1987</v>
      </c>
      <c r="E60" s="160" t="str">
        <f t="shared" si="3"/>
        <v>Senior</v>
      </c>
      <c r="F60" s="161">
        <v>67.7</v>
      </c>
      <c r="G60" s="160">
        <v>100</v>
      </c>
      <c r="H60" s="160">
        <v>127</v>
      </c>
      <c r="I60" s="160">
        <f t="shared" si="1"/>
        <v>227</v>
      </c>
      <c r="J60" s="160">
        <v>2</v>
      </c>
      <c r="K60" s="160">
        <v>5</v>
      </c>
      <c r="L60" s="39">
        <f t="shared" si="4"/>
        <v>307.51017010377547</v>
      </c>
    </row>
    <row r="61" spans="1:12" ht="15" x14ac:dyDescent="0.2">
      <c r="A61" s="160">
        <v>69</v>
      </c>
      <c r="B61" s="160" t="s">
        <v>223</v>
      </c>
      <c r="C61" s="160" t="s">
        <v>1429</v>
      </c>
      <c r="D61" s="160">
        <v>1967</v>
      </c>
      <c r="E61" s="160" t="str">
        <f t="shared" si="3"/>
        <v>Master</v>
      </c>
      <c r="F61" s="161">
        <v>68.2</v>
      </c>
      <c r="G61" s="160">
        <v>100</v>
      </c>
      <c r="H61" s="160">
        <v>127</v>
      </c>
      <c r="I61" s="160">
        <f t="shared" si="1"/>
        <v>227</v>
      </c>
      <c r="J61" s="160">
        <v>3</v>
      </c>
      <c r="K61" s="160">
        <v>4</v>
      </c>
      <c r="L61" s="39">
        <f t="shared" si="4"/>
        <v>306.06360054946708</v>
      </c>
    </row>
    <row r="62" spans="1:12" ht="15" x14ac:dyDescent="0.2">
      <c r="A62" s="160">
        <v>69</v>
      </c>
      <c r="B62" s="160" t="s">
        <v>684</v>
      </c>
      <c r="C62" s="160" t="s">
        <v>1418</v>
      </c>
      <c r="D62" s="160">
        <v>1985</v>
      </c>
      <c r="E62" s="160" t="str">
        <f t="shared" si="3"/>
        <v>Senior</v>
      </c>
      <c r="F62" s="161">
        <v>69</v>
      </c>
      <c r="G62" s="160">
        <v>96</v>
      </c>
      <c r="H62" s="160">
        <v>116</v>
      </c>
      <c r="I62" s="160">
        <f t="shared" si="1"/>
        <v>212</v>
      </c>
      <c r="J62" s="160">
        <v>4</v>
      </c>
      <c r="K62" s="160">
        <v>3</v>
      </c>
      <c r="L62" s="39">
        <f t="shared" si="4"/>
        <v>283.73248504085996</v>
      </c>
    </row>
    <row r="63" spans="1:12" ht="15" x14ac:dyDescent="0.2">
      <c r="A63" s="160">
        <v>69</v>
      </c>
      <c r="B63" s="160" t="s">
        <v>1739</v>
      </c>
      <c r="C63" s="160" t="s">
        <v>1429</v>
      </c>
      <c r="D63" s="160">
        <v>1993</v>
      </c>
      <c r="E63" s="160" t="str">
        <f t="shared" si="3"/>
        <v>Junior</v>
      </c>
      <c r="F63" s="161">
        <v>68</v>
      </c>
      <c r="G63" s="160">
        <v>88</v>
      </c>
      <c r="H63" s="160">
        <v>123</v>
      </c>
      <c r="I63" s="160">
        <f t="shared" si="1"/>
        <v>211</v>
      </c>
      <c r="J63" s="160">
        <v>5</v>
      </c>
      <c r="K63" s="160">
        <v>2</v>
      </c>
      <c r="L63" s="39">
        <f t="shared" si="4"/>
        <v>285.02547093002948</v>
      </c>
    </row>
    <row r="64" spans="1:12" ht="15" x14ac:dyDescent="0.2">
      <c r="A64" s="160">
        <v>69</v>
      </c>
      <c r="B64" s="160" t="s">
        <v>1740</v>
      </c>
      <c r="C64" s="160" t="s">
        <v>1454</v>
      </c>
      <c r="D64" s="160">
        <v>1990</v>
      </c>
      <c r="E64" s="160" t="str">
        <f t="shared" si="3"/>
        <v>Senior</v>
      </c>
      <c r="F64" s="161">
        <v>69</v>
      </c>
      <c r="G64" s="160">
        <v>90</v>
      </c>
      <c r="H64" s="160">
        <v>114</v>
      </c>
      <c r="I64" s="160">
        <f t="shared" si="1"/>
        <v>204</v>
      </c>
      <c r="J64" s="160">
        <v>6</v>
      </c>
      <c r="K64" s="160">
        <v>1</v>
      </c>
      <c r="L64" s="39">
        <f t="shared" si="4"/>
        <v>273.02559881290296</v>
      </c>
    </row>
    <row r="65" spans="1:12" ht="15" x14ac:dyDescent="0.2">
      <c r="A65" s="160">
        <v>69</v>
      </c>
      <c r="B65" s="160" t="s">
        <v>1576</v>
      </c>
      <c r="C65" s="160" t="s">
        <v>1472</v>
      </c>
      <c r="D65" s="160">
        <v>1993</v>
      </c>
      <c r="E65" s="160" t="str">
        <f t="shared" si="3"/>
        <v>Junior</v>
      </c>
      <c r="F65" s="161">
        <v>68.5</v>
      </c>
      <c r="G65" s="160">
        <v>83</v>
      </c>
      <c r="H65" s="160">
        <v>114</v>
      </c>
      <c r="I65" s="160">
        <f t="shared" si="1"/>
        <v>197</v>
      </c>
      <c r="J65" s="160">
        <v>7</v>
      </c>
      <c r="K65" s="160" t="s">
        <v>935</v>
      </c>
      <c r="L65" s="39">
        <f t="shared" si="4"/>
        <v>264.87330949245558</v>
      </c>
    </row>
    <row r="66" spans="1:12" ht="15" x14ac:dyDescent="0.2">
      <c r="A66" s="160">
        <v>69</v>
      </c>
      <c r="B66" s="160" t="s">
        <v>1724</v>
      </c>
      <c r="C66" s="160" t="s">
        <v>1430</v>
      </c>
      <c r="D66" s="160">
        <v>1995</v>
      </c>
      <c r="E66" s="160" t="str">
        <f t="shared" si="3"/>
        <v>Youth</v>
      </c>
      <c r="F66" s="161">
        <v>65.5</v>
      </c>
      <c r="G66" s="160">
        <v>80</v>
      </c>
      <c r="H66" s="160">
        <v>116</v>
      </c>
      <c r="I66" s="160">
        <f t="shared" si="1"/>
        <v>196</v>
      </c>
      <c r="J66" s="160">
        <v>8</v>
      </c>
      <c r="K66" s="160" t="s">
        <v>935</v>
      </c>
      <c r="L66" s="39">
        <f t="shared" si="4"/>
        <v>271.31948438719553</v>
      </c>
    </row>
    <row r="67" spans="1:12" ht="15" x14ac:dyDescent="0.2">
      <c r="A67" s="160">
        <v>69</v>
      </c>
      <c r="B67" s="160" t="s">
        <v>1140</v>
      </c>
      <c r="C67" s="160" t="s">
        <v>1131</v>
      </c>
      <c r="D67" s="160">
        <v>1993</v>
      </c>
      <c r="E67" s="160" t="str">
        <f t="shared" si="3"/>
        <v>Junior</v>
      </c>
      <c r="F67" s="161">
        <v>63.1</v>
      </c>
      <c r="G67" s="160">
        <v>79</v>
      </c>
      <c r="H67" s="160">
        <v>108</v>
      </c>
      <c r="I67" s="160">
        <f t="shared" si="1"/>
        <v>187</v>
      </c>
      <c r="J67" s="160">
        <v>9</v>
      </c>
      <c r="K67" s="160" t="s">
        <v>935</v>
      </c>
      <c r="L67" s="39">
        <f t="shared" si="4"/>
        <v>265.50156645319117</v>
      </c>
    </row>
    <row r="68" spans="1:12" ht="15" x14ac:dyDescent="0.2">
      <c r="A68" s="160">
        <v>69</v>
      </c>
      <c r="B68" s="160" t="s">
        <v>994</v>
      </c>
      <c r="C68" s="160" t="s">
        <v>1434</v>
      </c>
      <c r="D68" s="160">
        <v>1996</v>
      </c>
      <c r="E68" s="160" t="str">
        <f t="shared" si="3"/>
        <v>Youth</v>
      </c>
      <c r="F68" s="161">
        <v>68.8</v>
      </c>
      <c r="G68" s="160">
        <v>76</v>
      </c>
      <c r="H68" s="160">
        <v>101</v>
      </c>
      <c r="I68" s="160">
        <f t="shared" si="1"/>
        <v>177</v>
      </c>
      <c r="J68" s="160">
        <v>10</v>
      </c>
      <c r="K68" s="160" t="s">
        <v>935</v>
      </c>
      <c r="L68" s="39">
        <f t="shared" si="4"/>
        <v>237.32437969771729</v>
      </c>
    </row>
    <row r="69" spans="1:12" ht="15" x14ac:dyDescent="0.2">
      <c r="A69" s="160">
        <v>69</v>
      </c>
      <c r="B69" s="160" t="s">
        <v>68</v>
      </c>
      <c r="C69" s="160" t="s">
        <v>1427</v>
      </c>
      <c r="D69" s="160">
        <v>1995</v>
      </c>
      <c r="E69" s="160" t="str">
        <f t="shared" si="3"/>
        <v>Youth</v>
      </c>
      <c r="F69" s="161">
        <v>67.900000000000006</v>
      </c>
      <c r="G69" s="160">
        <v>76</v>
      </c>
      <c r="H69" s="160">
        <v>100</v>
      </c>
      <c r="I69" s="160">
        <f t="shared" si="1"/>
        <v>176</v>
      </c>
      <c r="J69" s="160">
        <v>11</v>
      </c>
      <c r="K69" s="160" t="s">
        <v>935</v>
      </c>
      <c r="L69" s="39">
        <f t="shared" si="4"/>
        <v>237.9706735979351</v>
      </c>
    </row>
    <row r="70" spans="1:12" ht="15" x14ac:dyDescent="0.2">
      <c r="A70" s="160"/>
      <c r="B70" s="160"/>
      <c r="C70" s="160"/>
      <c r="D70" s="160"/>
      <c r="E70" s="160"/>
      <c r="F70" s="161"/>
      <c r="G70" s="160"/>
      <c r="H70" s="160"/>
      <c r="I70" s="160"/>
      <c r="J70" s="160"/>
      <c r="K70" s="160"/>
      <c r="L70" s="39"/>
    </row>
    <row r="71" spans="1:12" ht="15" x14ac:dyDescent="0.2">
      <c r="A71" s="160">
        <v>77</v>
      </c>
      <c r="B71" s="160" t="s">
        <v>64</v>
      </c>
      <c r="C71" s="160" t="s">
        <v>1418</v>
      </c>
      <c r="D71" s="160">
        <v>1992</v>
      </c>
      <c r="E71" s="160" t="str">
        <f t="shared" si="3"/>
        <v>Junior</v>
      </c>
      <c r="F71" s="161">
        <v>76.2</v>
      </c>
      <c r="G71" s="160">
        <v>111</v>
      </c>
      <c r="H71" s="160">
        <v>144</v>
      </c>
      <c r="I71" s="160">
        <f t="shared" ref="I71:I102" si="5">G71+H71</f>
        <v>255</v>
      </c>
      <c r="J71" s="160">
        <v>1</v>
      </c>
      <c r="K71" s="160">
        <v>7</v>
      </c>
      <c r="L71" s="39">
        <f t="shared" si="4"/>
        <v>321.66234602093675</v>
      </c>
    </row>
    <row r="72" spans="1:12" ht="15" x14ac:dyDescent="0.2">
      <c r="A72" s="160">
        <v>77</v>
      </c>
      <c r="B72" s="160" t="s">
        <v>1741</v>
      </c>
      <c r="C72" s="160" t="s">
        <v>1421</v>
      </c>
      <c r="D72" s="160">
        <v>1973</v>
      </c>
      <c r="E72" s="160" t="str">
        <f t="shared" si="3"/>
        <v>Master</v>
      </c>
      <c r="F72" s="161">
        <v>76.400000000000006</v>
      </c>
      <c r="G72" s="160">
        <v>103</v>
      </c>
      <c r="H72" s="160">
        <v>123</v>
      </c>
      <c r="I72" s="160">
        <f t="shared" si="5"/>
        <v>226</v>
      </c>
      <c r="J72" s="160">
        <v>2</v>
      </c>
      <c r="K72" s="160">
        <v>5</v>
      </c>
      <c r="L72" s="39">
        <f t="shared" si="4"/>
        <v>284.66164178195862</v>
      </c>
    </row>
    <row r="73" spans="1:12" ht="15" x14ac:dyDescent="0.2">
      <c r="A73" s="160">
        <v>77</v>
      </c>
      <c r="B73" s="160" t="s">
        <v>799</v>
      </c>
      <c r="C73" s="160" t="s">
        <v>1434</v>
      </c>
      <c r="D73" s="160">
        <v>1993</v>
      </c>
      <c r="E73" s="160" t="str">
        <f t="shared" si="3"/>
        <v>Junior</v>
      </c>
      <c r="F73" s="161">
        <v>77</v>
      </c>
      <c r="G73" s="160">
        <v>94</v>
      </c>
      <c r="H73" s="160">
        <v>113</v>
      </c>
      <c r="I73" s="160">
        <f t="shared" si="5"/>
        <v>207</v>
      </c>
      <c r="J73" s="160">
        <v>3</v>
      </c>
      <c r="K73" s="160">
        <v>4</v>
      </c>
      <c r="L73" s="39">
        <f t="shared" si="4"/>
        <v>259.59381707157758</v>
      </c>
    </row>
    <row r="74" spans="1:12" ht="15" x14ac:dyDescent="0.2">
      <c r="A74" s="160">
        <v>77</v>
      </c>
      <c r="B74" s="160" t="s">
        <v>562</v>
      </c>
      <c r="C74" s="160" t="s">
        <v>1131</v>
      </c>
      <c r="D74" s="160">
        <v>1994</v>
      </c>
      <c r="E74" s="160" t="str">
        <f t="shared" si="3"/>
        <v>Youth</v>
      </c>
      <c r="F74" s="161">
        <v>69.099999999999994</v>
      </c>
      <c r="G74" s="160">
        <v>88</v>
      </c>
      <c r="H74" s="160">
        <v>115</v>
      </c>
      <c r="I74" s="160">
        <f t="shared" si="5"/>
        <v>203</v>
      </c>
      <c r="J74" s="160">
        <v>4</v>
      </c>
      <c r="K74" s="160">
        <v>3</v>
      </c>
      <c r="L74" s="39">
        <f t="shared" si="4"/>
        <v>271.43952869331184</v>
      </c>
    </row>
    <row r="75" spans="1:12" ht="15" x14ac:dyDescent="0.2">
      <c r="A75" s="160">
        <v>77</v>
      </c>
      <c r="B75" s="160" t="s">
        <v>1616</v>
      </c>
      <c r="C75" s="160" t="s">
        <v>1427</v>
      </c>
      <c r="D75" s="160">
        <v>1993</v>
      </c>
      <c r="E75" s="160" t="str">
        <f t="shared" si="3"/>
        <v>Junior</v>
      </c>
      <c r="F75" s="161">
        <v>73.8</v>
      </c>
      <c r="G75" s="160">
        <v>80</v>
      </c>
      <c r="H75" s="160">
        <v>117</v>
      </c>
      <c r="I75" s="160">
        <f t="shared" si="5"/>
        <v>197</v>
      </c>
      <c r="J75" s="160">
        <v>5</v>
      </c>
      <c r="K75" s="160">
        <v>2</v>
      </c>
      <c r="L75" s="39">
        <f t="shared" si="4"/>
        <v>253.10363237266202</v>
      </c>
    </row>
    <row r="76" spans="1:12" ht="15" x14ac:dyDescent="0.2">
      <c r="A76" s="160">
        <v>77</v>
      </c>
      <c r="B76" s="160" t="s">
        <v>777</v>
      </c>
      <c r="C76" s="160" t="s">
        <v>1131</v>
      </c>
      <c r="D76" s="160">
        <v>1994</v>
      </c>
      <c r="E76" s="160" t="str">
        <f t="shared" ref="E76:E80" si="6">IF(D76&gt;1993,"Youth",IF(D76&gt;1990,"Junior",IF(D76&gt;1976,"Senior","Master")))</f>
        <v>Youth</v>
      </c>
      <c r="F76" s="161">
        <v>76.099999999999994</v>
      </c>
      <c r="G76" s="160">
        <v>83</v>
      </c>
      <c r="H76" s="160">
        <v>104</v>
      </c>
      <c r="I76" s="160">
        <f t="shared" si="5"/>
        <v>187</v>
      </c>
      <c r="J76" s="160">
        <v>6</v>
      </c>
      <c r="K76" s="160">
        <v>1</v>
      </c>
      <c r="L76" s="39">
        <f t="shared" si="4"/>
        <v>236.06022282398834</v>
      </c>
    </row>
    <row r="77" spans="1:12" ht="15" x14ac:dyDescent="0.2">
      <c r="A77" s="160">
        <v>77</v>
      </c>
      <c r="B77" s="160" t="s">
        <v>1607</v>
      </c>
      <c r="C77" s="160" t="s">
        <v>1418</v>
      </c>
      <c r="D77" s="160">
        <v>1995</v>
      </c>
      <c r="E77" s="160" t="str">
        <f t="shared" si="6"/>
        <v>Youth</v>
      </c>
      <c r="F77" s="161">
        <v>70.2</v>
      </c>
      <c r="G77" s="160">
        <v>59</v>
      </c>
      <c r="H77" s="160">
        <v>92</v>
      </c>
      <c r="I77" s="160">
        <f t="shared" si="5"/>
        <v>151</v>
      </c>
      <c r="J77" s="160">
        <v>7</v>
      </c>
      <c r="K77" s="160" t="s">
        <v>935</v>
      </c>
      <c r="L77" s="39">
        <f t="shared" si="4"/>
        <v>199.92824334017916</v>
      </c>
    </row>
    <row r="78" spans="1:12" ht="15" x14ac:dyDescent="0.2">
      <c r="A78" s="160">
        <v>77</v>
      </c>
      <c r="B78" s="160" t="s">
        <v>1432</v>
      </c>
      <c r="C78" s="160" t="s">
        <v>1131</v>
      </c>
      <c r="D78" s="160">
        <v>1995</v>
      </c>
      <c r="E78" s="160" t="str">
        <f t="shared" si="6"/>
        <v>Youth</v>
      </c>
      <c r="F78" s="161">
        <v>69.5</v>
      </c>
      <c r="G78" s="160">
        <v>62</v>
      </c>
      <c r="H78" s="160">
        <v>86</v>
      </c>
      <c r="I78" s="160">
        <f t="shared" si="5"/>
        <v>148</v>
      </c>
      <c r="J78" s="160">
        <v>8</v>
      </c>
      <c r="K78" s="160" t="s">
        <v>935</v>
      </c>
      <c r="L78" s="39">
        <f t="shared" si="4"/>
        <v>197.18145466441351</v>
      </c>
    </row>
    <row r="79" spans="1:12" ht="15" x14ac:dyDescent="0.2">
      <c r="A79" s="160">
        <v>77</v>
      </c>
      <c r="B79" s="160" t="s">
        <v>1330</v>
      </c>
      <c r="C79" s="160" t="s">
        <v>1454</v>
      </c>
      <c r="D79" s="160">
        <v>1995</v>
      </c>
      <c r="E79" s="160" t="str">
        <f t="shared" si="6"/>
        <v>Youth</v>
      </c>
      <c r="F79" s="161">
        <v>70.900000000000006</v>
      </c>
      <c r="G79" s="160">
        <v>65</v>
      </c>
      <c r="H79" s="160">
        <v>80</v>
      </c>
      <c r="I79" s="160">
        <f t="shared" si="5"/>
        <v>145</v>
      </c>
      <c r="J79" s="160">
        <v>9</v>
      </c>
      <c r="K79" s="160" t="s">
        <v>935</v>
      </c>
      <c r="L79" s="39">
        <f t="shared" si="4"/>
        <v>190.81574549379215</v>
      </c>
    </row>
    <row r="80" spans="1:12" ht="15" x14ac:dyDescent="0.2">
      <c r="A80" s="160">
        <v>77</v>
      </c>
      <c r="B80" s="160" t="s">
        <v>1367</v>
      </c>
      <c r="C80" s="160" t="s">
        <v>1472</v>
      </c>
      <c r="D80" s="160">
        <v>1994</v>
      </c>
      <c r="E80" s="160" t="str">
        <f t="shared" si="6"/>
        <v>Youth</v>
      </c>
      <c r="F80" s="161">
        <v>75.900000000000006</v>
      </c>
      <c r="G80" s="160">
        <v>84</v>
      </c>
      <c r="H80" s="160" t="s">
        <v>935</v>
      </c>
      <c r="I80" s="160" t="s">
        <v>935</v>
      </c>
      <c r="J80" s="160" t="s">
        <v>935</v>
      </c>
      <c r="K80" s="160" t="s">
        <v>935</v>
      </c>
      <c r="L80" s="39" t="s">
        <v>935</v>
      </c>
    </row>
    <row r="81" spans="1:12" ht="15" x14ac:dyDescent="0.2">
      <c r="A81" s="160"/>
      <c r="B81" s="160"/>
      <c r="C81" s="160"/>
      <c r="D81" s="160"/>
      <c r="E81" s="160"/>
      <c r="F81" s="161"/>
      <c r="G81" s="160"/>
      <c r="H81" s="160"/>
      <c r="I81" s="160"/>
      <c r="J81" s="160"/>
      <c r="K81" s="160"/>
      <c r="L81" s="39"/>
    </row>
    <row r="82" spans="1:12" ht="15" x14ac:dyDescent="0.2">
      <c r="A82" s="160">
        <v>85</v>
      </c>
      <c r="B82" s="160" t="s">
        <v>1333</v>
      </c>
      <c r="C82" s="160" t="s">
        <v>1523</v>
      </c>
      <c r="D82" s="160">
        <v>1989</v>
      </c>
      <c r="E82" s="160" t="str">
        <f t="shared" ref="E82:E87" si="7">IF(D82&gt;1993,"Youth",IF(D82&gt;1990,"Junior",IF(D82&gt;1976,"Senior","Master")))</f>
        <v>Senior</v>
      </c>
      <c r="F82" s="161">
        <v>83.8</v>
      </c>
      <c r="G82" s="160">
        <v>120</v>
      </c>
      <c r="H82" s="160">
        <v>145</v>
      </c>
      <c r="I82" s="160">
        <f t="shared" si="5"/>
        <v>265</v>
      </c>
      <c r="J82" s="160">
        <v>1</v>
      </c>
      <c r="K82" s="160">
        <v>7</v>
      </c>
      <c r="L82" s="39">
        <f t="shared" si="4"/>
        <v>317.8419088815545</v>
      </c>
    </row>
    <row r="83" spans="1:12" ht="15" x14ac:dyDescent="0.2">
      <c r="A83" s="160">
        <v>85</v>
      </c>
      <c r="B83" s="160" t="s">
        <v>1006</v>
      </c>
      <c r="C83" s="160" t="s">
        <v>1430</v>
      </c>
      <c r="D83" s="160">
        <v>1993</v>
      </c>
      <c r="E83" s="160" t="str">
        <f t="shared" si="7"/>
        <v>Junior</v>
      </c>
      <c r="F83" s="161">
        <v>83.9</v>
      </c>
      <c r="G83" s="160">
        <v>119</v>
      </c>
      <c r="H83" s="160">
        <v>146</v>
      </c>
      <c r="I83" s="160">
        <f t="shared" si="5"/>
        <v>265</v>
      </c>
      <c r="J83" s="160">
        <v>2</v>
      </c>
      <c r="K83" s="160">
        <v>5</v>
      </c>
      <c r="L83" s="39">
        <f t="shared" si="4"/>
        <v>317.65339346953022</v>
      </c>
    </row>
    <row r="84" spans="1:12" ht="15" x14ac:dyDescent="0.2">
      <c r="A84" s="160">
        <v>85</v>
      </c>
      <c r="B84" s="160" t="s">
        <v>1618</v>
      </c>
      <c r="C84" s="160" t="s">
        <v>1419</v>
      </c>
      <c r="D84" s="160">
        <v>1994</v>
      </c>
      <c r="E84" s="160" t="str">
        <f t="shared" si="7"/>
        <v>Youth</v>
      </c>
      <c r="F84" s="161">
        <v>82.9</v>
      </c>
      <c r="G84" s="160">
        <v>91</v>
      </c>
      <c r="H84" s="160">
        <v>125</v>
      </c>
      <c r="I84" s="160">
        <f t="shared" si="5"/>
        <v>216</v>
      </c>
      <c r="J84" s="160">
        <v>3</v>
      </c>
      <c r="K84" s="160">
        <v>4</v>
      </c>
      <c r="L84" s="39">
        <f t="shared" si="4"/>
        <v>260.47802189107313</v>
      </c>
    </row>
    <row r="85" spans="1:12" ht="15" x14ac:dyDescent="0.2">
      <c r="A85" s="160">
        <v>85</v>
      </c>
      <c r="B85" s="160" t="s">
        <v>1280</v>
      </c>
      <c r="C85" s="160" t="s">
        <v>1430</v>
      </c>
      <c r="D85" s="160">
        <v>1994</v>
      </c>
      <c r="E85" s="160" t="str">
        <f t="shared" si="7"/>
        <v>Youth</v>
      </c>
      <c r="F85" s="161">
        <v>83</v>
      </c>
      <c r="G85" s="160">
        <v>85</v>
      </c>
      <c r="H85" s="160">
        <v>110</v>
      </c>
      <c r="I85" s="160">
        <f t="shared" si="5"/>
        <v>195</v>
      </c>
      <c r="J85" s="160">
        <v>4</v>
      </c>
      <c r="K85" s="160">
        <v>3</v>
      </c>
      <c r="L85" s="39">
        <f t="shared" si="4"/>
        <v>235.01070066605962</v>
      </c>
    </row>
    <row r="86" spans="1:12" ht="15" x14ac:dyDescent="0.2">
      <c r="A86" s="160">
        <v>85</v>
      </c>
      <c r="B86" s="160" t="s">
        <v>1742</v>
      </c>
      <c r="C86" s="160" t="s">
        <v>1131</v>
      </c>
      <c r="D86" s="160">
        <v>1994</v>
      </c>
      <c r="E86" s="160" t="str">
        <f t="shared" si="7"/>
        <v>Youth</v>
      </c>
      <c r="F86" s="161">
        <v>79.099999999999994</v>
      </c>
      <c r="G86" s="160">
        <v>79</v>
      </c>
      <c r="H86" s="160">
        <v>95</v>
      </c>
      <c r="I86" s="160">
        <f t="shared" si="5"/>
        <v>174</v>
      </c>
      <c r="J86" s="160">
        <v>5</v>
      </c>
      <c r="K86" s="160">
        <v>2</v>
      </c>
      <c r="L86" s="39">
        <f t="shared" si="4"/>
        <v>215.02464069082654</v>
      </c>
    </row>
    <row r="87" spans="1:12" ht="15" x14ac:dyDescent="0.2">
      <c r="A87" s="160">
        <v>85</v>
      </c>
      <c r="B87" s="160" t="s">
        <v>1189</v>
      </c>
      <c r="C87" s="160" t="s">
        <v>1434</v>
      </c>
      <c r="D87" s="160">
        <v>1997</v>
      </c>
      <c r="E87" s="160" t="str">
        <f t="shared" si="7"/>
        <v>Youth</v>
      </c>
      <c r="F87" s="161">
        <v>81.099999999999994</v>
      </c>
      <c r="G87" s="160" t="s">
        <v>935</v>
      </c>
      <c r="H87" s="160" t="s">
        <v>935</v>
      </c>
      <c r="I87" s="160" t="s">
        <v>935</v>
      </c>
      <c r="J87" s="160" t="s">
        <v>935</v>
      </c>
      <c r="K87" s="160" t="s">
        <v>935</v>
      </c>
      <c r="L87" s="39" t="s">
        <v>935</v>
      </c>
    </row>
    <row r="88" spans="1:12" ht="15" x14ac:dyDescent="0.2">
      <c r="A88" s="160"/>
      <c r="B88" s="160"/>
      <c r="C88" s="160"/>
      <c r="D88" s="160"/>
      <c r="E88" s="160"/>
      <c r="F88" s="161"/>
      <c r="G88" s="160"/>
      <c r="H88" s="160"/>
      <c r="I88" s="160"/>
      <c r="J88" s="160"/>
      <c r="K88" s="160"/>
      <c r="L88" s="39"/>
    </row>
    <row r="89" spans="1:12" ht="15" x14ac:dyDescent="0.2">
      <c r="A89" s="160">
        <v>94</v>
      </c>
      <c r="B89" s="160" t="s">
        <v>42</v>
      </c>
      <c r="C89" s="160" t="s">
        <v>1418</v>
      </c>
      <c r="D89" s="160">
        <v>1993</v>
      </c>
      <c r="E89" s="160" t="str">
        <f>IF(D89&gt;1993,"Youth",IF(D89&gt;1990,"Junior",IF(D89&gt;1976,"Senior","Master")))</f>
        <v>Junior</v>
      </c>
      <c r="F89" s="161">
        <v>93.8</v>
      </c>
      <c r="G89" s="160">
        <v>107</v>
      </c>
      <c r="H89" s="160">
        <v>136</v>
      </c>
      <c r="I89" s="160">
        <f t="shared" si="5"/>
        <v>243</v>
      </c>
      <c r="J89" s="160">
        <v>1</v>
      </c>
      <c r="K89" s="160">
        <v>7</v>
      </c>
      <c r="L89" s="39">
        <f t="shared" si="4"/>
        <v>276.74333608426389</v>
      </c>
    </row>
    <row r="90" spans="1:12" ht="15" x14ac:dyDescent="0.2">
      <c r="A90" s="160">
        <v>94</v>
      </c>
      <c r="B90" s="160" t="s">
        <v>1743</v>
      </c>
      <c r="C90" s="160" t="s">
        <v>1430</v>
      </c>
      <c r="D90" s="160">
        <v>1992</v>
      </c>
      <c r="E90" s="160" t="str">
        <f>IF(D90&gt;1993,"Youth",IF(D90&gt;1990,"Junior",IF(D90&gt;1976,"Senior","Master")))</f>
        <v>Junior</v>
      </c>
      <c r="F90" s="161">
        <v>92.8</v>
      </c>
      <c r="G90" s="160">
        <v>93</v>
      </c>
      <c r="H90" s="160">
        <v>135</v>
      </c>
      <c r="I90" s="160">
        <f t="shared" si="5"/>
        <v>228</v>
      </c>
      <c r="J90" s="160">
        <v>2</v>
      </c>
      <c r="K90" s="160">
        <v>5</v>
      </c>
      <c r="L90" s="39">
        <f t="shared" si="4"/>
        <v>260.84505140250587</v>
      </c>
    </row>
    <row r="91" spans="1:12" ht="15" x14ac:dyDescent="0.2">
      <c r="A91" s="160">
        <v>94</v>
      </c>
      <c r="B91" s="160" t="s">
        <v>1744</v>
      </c>
      <c r="C91" s="160" t="s">
        <v>1131</v>
      </c>
      <c r="D91" s="160">
        <v>1995</v>
      </c>
      <c r="E91" s="160" t="str">
        <f>IF(D91&gt;1993,"Youth",IF(D91&gt;1990,"Junior",IF(D91&gt;1976,"Senior","Master")))</f>
        <v>Youth</v>
      </c>
      <c r="F91" s="161">
        <v>85.2</v>
      </c>
      <c r="G91" s="160">
        <v>68</v>
      </c>
      <c r="H91" s="160">
        <v>92</v>
      </c>
      <c r="I91" s="160">
        <f t="shared" si="5"/>
        <v>160</v>
      </c>
      <c r="J91" s="160">
        <v>3</v>
      </c>
      <c r="K91" s="160">
        <v>4</v>
      </c>
      <c r="L91" s="39">
        <f t="shared" si="4"/>
        <v>190.34583954133862</v>
      </c>
    </row>
    <row r="92" spans="1:12" ht="15" x14ac:dyDescent="0.2">
      <c r="A92" s="160">
        <v>94</v>
      </c>
      <c r="B92" s="160" t="s">
        <v>907</v>
      </c>
      <c r="C92" s="160" t="s">
        <v>1454</v>
      </c>
      <c r="D92" s="160">
        <v>1995</v>
      </c>
      <c r="E92" s="160" t="str">
        <f>IF(D92&gt;1993,"Youth",IF(D92&gt;1990,"Junior",IF(D92&gt;1976,"Senior","Master")))</f>
        <v>Youth</v>
      </c>
      <c r="F92" s="161">
        <v>91.9</v>
      </c>
      <c r="G92" s="160">
        <v>75</v>
      </c>
      <c r="H92" s="160">
        <v>85</v>
      </c>
      <c r="I92" s="160">
        <f t="shared" si="5"/>
        <v>160</v>
      </c>
      <c r="J92" s="160">
        <v>4</v>
      </c>
      <c r="K92" s="160">
        <v>3</v>
      </c>
      <c r="L92" s="39">
        <f t="shared" si="4"/>
        <v>183.82083204996678</v>
      </c>
    </row>
    <row r="93" spans="1:12" ht="15" x14ac:dyDescent="0.2">
      <c r="A93" s="160">
        <v>94</v>
      </c>
      <c r="B93" s="160" t="s">
        <v>850</v>
      </c>
      <c r="C93" s="160" t="s">
        <v>1745</v>
      </c>
      <c r="D93" s="160">
        <v>1990</v>
      </c>
      <c r="E93" s="160" t="str">
        <f>IF(D93&gt;1993,"Youth",IF(D93&gt;1990,"Junior",IF(D93&gt;1976,"Senior","Master")))</f>
        <v>Senior</v>
      </c>
      <c r="F93" s="161">
        <v>93.1</v>
      </c>
      <c r="G93" s="160">
        <v>115</v>
      </c>
      <c r="H93" s="160" t="s">
        <v>935</v>
      </c>
      <c r="I93" s="160" t="s">
        <v>935</v>
      </c>
      <c r="J93" s="160" t="s">
        <v>935</v>
      </c>
      <c r="K93" s="160" t="s">
        <v>935</v>
      </c>
      <c r="L93" s="39" t="s">
        <v>935</v>
      </c>
    </row>
    <row r="94" spans="1:12" ht="15" x14ac:dyDescent="0.2">
      <c r="A94" s="160"/>
      <c r="B94" s="160"/>
      <c r="C94" s="160"/>
      <c r="D94" s="160"/>
      <c r="E94" s="160"/>
      <c r="F94" s="161"/>
      <c r="G94" s="160"/>
      <c r="H94" s="160"/>
      <c r="I94" s="160"/>
      <c r="J94" s="160"/>
      <c r="K94" s="160"/>
      <c r="L94" s="39"/>
    </row>
    <row r="95" spans="1:12" ht="15" x14ac:dyDescent="0.2">
      <c r="A95" s="160">
        <v>105</v>
      </c>
      <c r="B95" s="160" t="s">
        <v>800</v>
      </c>
      <c r="C95" s="160" t="s">
        <v>1472</v>
      </c>
      <c r="D95" s="160">
        <v>1991</v>
      </c>
      <c r="E95" s="160" t="str">
        <f>IF(D95&gt;1993,"Youth",IF(D95&gt;1990,"Junior",IF(D95&gt;1976,"Senior","Master")))</f>
        <v>Junior</v>
      </c>
      <c r="F95" s="161">
        <v>102.3</v>
      </c>
      <c r="G95" s="160">
        <v>114</v>
      </c>
      <c r="H95" s="160">
        <v>141</v>
      </c>
      <c r="I95" s="160">
        <f t="shared" si="5"/>
        <v>255</v>
      </c>
      <c r="J95" s="160">
        <v>1</v>
      </c>
      <c r="K95" s="160">
        <v>7</v>
      </c>
      <c r="L95" s="39">
        <f t="shared" si="4"/>
        <v>280.71354428574813</v>
      </c>
    </row>
    <row r="96" spans="1:12" ht="15" x14ac:dyDescent="0.2">
      <c r="A96" s="160">
        <v>105</v>
      </c>
      <c r="B96" s="160" t="s">
        <v>769</v>
      </c>
      <c r="C96" s="160" t="s">
        <v>1418</v>
      </c>
      <c r="D96" s="160">
        <v>1991</v>
      </c>
      <c r="E96" s="160" t="str">
        <f>IF(D96&gt;1993,"Youth",IF(D96&gt;1990,"Junior",IF(D96&gt;1976,"Senior","Master")))</f>
        <v>Junior</v>
      </c>
      <c r="F96" s="161">
        <v>100.4</v>
      </c>
      <c r="G96" s="160">
        <v>110</v>
      </c>
      <c r="H96" s="160">
        <v>137</v>
      </c>
      <c r="I96" s="160">
        <f t="shared" si="5"/>
        <v>247</v>
      </c>
      <c r="J96" s="160">
        <v>2</v>
      </c>
      <c r="K96" s="160">
        <v>5</v>
      </c>
      <c r="L96" s="39">
        <f t="shared" si="4"/>
        <v>273.79073936253701</v>
      </c>
    </row>
    <row r="97" spans="1:12" ht="15" x14ac:dyDescent="0.2">
      <c r="A97" s="160">
        <v>105</v>
      </c>
      <c r="B97" s="160" t="s">
        <v>1143</v>
      </c>
      <c r="C97" s="160" t="s">
        <v>1454</v>
      </c>
      <c r="D97" s="160">
        <v>1993</v>
      </c>
      <c r="E97" s="160" t="str">
        <f>IF(D97&gt;1993,"Youth",IF(D97&gt;1990,"Junior",IF(D97&gt;1976,"Senior","Master")))</f>
        <v>Junior</v>
      </c>
      <c r="F97" s="161">
        <v>101.5</v>
      </c>
      <c r="G97" s="160">
        <v>95</v>
      </c>
      <c r="H97" s="160">
        <v>125</v>
      </c>
      <c r="I97" s="160">
        <f t="shared" si="5"/>
        <v>220</v>
      </c>
      <c r="J97" s="160">
        <v>3</v>
      </c>
      <c r="K97" s="160">
        <v>4</v>
      </c>
      <c r="L97" s="39">
        <f t="shared" si="4"/>
        <v>242.87842318091538</v>
      </c>
    </row>
    <row r="98" spans="1:12" ht="15" x14ac:dyDescent="0.2">
      <c r="A98" s="160">
        <v>105</v>
      </c>
      <c r="B98" s="160" t="s">
        <v>1439</v>
      </c>
      <c r="C98" s="160" t="s">
        <v>1131</v>
      </c>
      <c r="D98" s="160">
        <v>1991</v>
      </c>
      <c r="E98" s="160" t="str">
        <f>IF(D98&gt;1993,"Youth",IF(D98&gt;1990,"Junior",IF(D98&gt;1976,"Senior","Master")))</f>
        <v>Junior</v>
      </c>
      <c r="F98" s="161">
        <v>96.2</v>
      </c>
      <c r="G98" s="160">
        <v>95</v>
      </c>
      <c r="H98" s="160">
        <v>122</v>
      </c>
      <c r="I98" s="160">
        <f t="shared" si="5"/>
        <v>217</v>
      </c>
      <c r="J98" s="160">
        <v>4</v>
      </c>
      <c r="K98" s="160">
        <v>3</v>
      </c>
      <c r="L98" s="39">
        <f t="shared" si="4"/>
        <v>244.57126828149433</v>
      </c>
    </row>
    <row r="99" spans="1:12" ht="15" x14ac:dyDescent="0.2">
      <c r="A99" s="160">
        <v>105</v>
      </c>
      <c r="B99" s="160" t="s">
        <v>1729</v>
      </c>
      <c r="C99" s="160" t="s">
        <v>1418</v>
      </c>
      <c r="D99" s="160">
        <v>1994</v>
      </c>
      <c r="E99" s="160" t="str">
        <f>IF(D99&gt;1993,"Youth",IF(D99&gt;1990,"Junior",IF(D99&gt;1976,"Senior","Master")))</f>
        <v>Youth</v>
      </c>
      <c r="F99" s="161">
        <v>98.1</v>
      </c>
      <c r="G99" s="160">
        <v>60</v>
      </c>
      <c r="H99" s="160">
        <v>95</v>
      </c>
      <c r="I99" s="160">
        <f t="shared" si="5"/>
        <v>155</v>
      </c>
      <c r="J99" s="160">
        <v>5</v>
      </c>
      <c r="K99" s="160">
        <v>2</v>
      </c>
      <c r="L99" s="39">
        <f t="shared" si="4"/>
        <v>173.3421059966937</v>
      </c>
    </row>
    <row r="100" spans="1:12" ht="15" x14ac:dyDescent="0.2">
      <c r="A100" s="160"/>
      <c r="B100" s="160"/>
      <c r="C100" s="160"/>
      <c r="D100" s="160"/>
      <c r="E100" s="160"/>
      <c r="F100" s="161"/>
      <c r="G100" s="160"/>
      <c r="H100" s="160"/>
      <c r="I100" s="160"/>
      <c r="J100" s="160"/>
      <c r="K100" s="160"/>
      <c r="L100" s="39"/>
    </row>
    <row r="101" spans="1:12" ht="15" x14ac:dyDescent="0.2">
      <c r="A101" s="160" t="s">
        <v>281</v>
      </c>
      <c r="B101" s="160" t="s">
        <v>1540</v>
      </c>
      <c r="C101" s="160" t="s">
        <v>1131</v>
      </c>
      <c r="D101" s="160">
        <v>1980</v>
      </c>
      <c r="E101" s="160" t="str">
        <f>IF(D101&gt;1993,"Youth",IF(D101&gt;1990,"Junior",IF(D101&gt;1976,"Senior","Master")))</f>
        <v>Senior</v>
      </c>
      <c r="F101" s="161">
        <v>105.1</v>
      </c>
      <c r="G101" s="160">
        <v>95</v>
      </c>
      <c r="H101" s="160">
        <v>134</v>
      </c>
      <c r="I101" s="160">
        <f t="shared" si="5"/>
        <v>229</v>
      </c>
      <c r="J101" s="160">
        <v>1</v>
      </c>
      <c r="K101" s="160">
        <v>7</v>
      </c>
      <c r="L101" s="39">
        <f t="shared" si="4"/>
        <v>249.70228871041277</v>
      </c>
    </row>
    <row r="102" spans="1:12" ht="15" x14ac:dyDescent="0.2">
      <c r="A102" s="160" t="s">
        <v>281</v>
      </c>
      <c r="B102" s="160" t="s">
        <v>1746</v>
      </c>
      <c r="C102" s="160" t="s">
        <v>1441</v>
      </c>
      <c r="D102" s="160">
        <v>1993</v>
      </c>
      <c r="E102" s="160" t="str">
        <f>IF(D102&gt;1993,"Youth",IF(D102&gt;1990,"Junior",IF(D102&gt;1976,"Senior","Master")))</f>
        <v>Junior</v>
      </c>
      <c r="F102" s="161">
        <v>110.6</v>
      </c>
      <c r="G102" s="160">
        <v>83</v>
      </c>
      <c r="H102" s="160">
        <v>109</v>
      </c>
      <c r="I102" s="160">
        <f t="shared" si="5"/>
        <v>192</v>
      </c>
      <c r="J102" s="160">
        <v>2</v>
      </c>
      <c r="K102" s="160">
        <v>5</v>
      </c>
      <c r="L102" s="39">
        <f t="shared" si="4"/>
        <v>205.90367261541672</v>
      </c>
    </row>
    <row r="103" spans="1:12" ht="15" x14ac:dyDescent="0.2">
      <c r="A103" s="16"/>
      <c r="B103" s="21"/>
      <c r="C103" s="16"/>
      <c r="D103" s="16"/>
      <c r="E103" s="21"/>
      <c r="F103" s="16"/>
      <c r="G103" s="21"/>
      <c r="H103" s="16"/>
      <c r="I103" s="21"/>
      <c r="J103" s="16"/>
      <c r="K103" s="16"/>
      <c r="L103" s="16"/>
    </row>
  </sheetData>
  <pageMargins left="0.25" right="0.25" top="0.25" bottom="0.25" header="0.3" footer="0.3"/>
  <pageSetup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47"/>
  <sheetViews>
    <sheetView workbookViewId="0">
      <selection activeCell="F2" sqref="F2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1828</v>
      </c>
      <c r="D1" s="23"/>
      <c r="E1" s="23"/>
      <c r="G1" s="136" t="s">
        <v>2</v>
      </c>
      <c r="H1" s="23"/>
      <c r="I1" s="23"/>
      <c r="J1" s="23" t="s">
        <v>1829</v>
      </c>
      <c r="K1" s="23"/>
      <c r="L1" s="23"/>
    </row>
    <row r="2" spans="1:12" ht="15.75" x14ac:dyDescent="0.25">
      <c r="A2" s="136" t="s">
        <v>0</v>
      </c>
      <c r="B2" s="23"/>
      <c r="C2" s="23"/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58</v>
      </c>
      <c r="B5" s="39" t="s">
        <v>1802</v>
      </c>
      <c r="C5" s="50" t="s">
        <v>1681</v>
      </c>
      <c r="D5" s="50">
        <v>1983</v>
      </c>
      <c r="E5" s="98" t="s">
        <v>40</v>
      </c>
      <c r="F5" s="39">
        <v>55.09</v>
      </c>
      <c r="G5" s="39">
        <v>34</v>
      </c>
      <c r="H5" s="39">
        <v>52</v>
      </c>
      <c r="I5" s="38">
        <f>G5+H5</f>
        <v>86</v>
      </c>
      <c r="J5" s="39">
        <v>1</v>
      </c>
      <c r="K5" s="98">
        <v>7</v>
      </c>
      <c r="L5" s="39">
        <f>(10)^((1.056683941)*((LOG10(F5/125.441))^2))*I5</f>
        <v>117.34067886469357</v>
      </c>
    </row>
    <row r="6" spans="1:12" ht="15" x14ac:dyDescent="0.2">
      <c r="A6" s="38">
        <v>58</v>
      </c>
      <c r="B6" s="38" t="s">
        <v>1803</v>
      </c>
      <c r="C6" s="49" t="s">
        <v>1429</v>
      </c>
      <c r="D6" s="49">
        <v>1988</v>
      </c>
      <c r="E6" s="98" t="s">
        <v>40</v>
      </c>
      <c r="F6" s="38">
        <v>52.82</v>
      </c>
      <c r="G6" s="38">
        <v>47</v>
      </c>
      <c r="H6" s="38" t="s">
        <v>935</v>
      </c>
      <c r="I6" s="38" t="s">
        <v>935</v>
      </c>
      <c r="J6" s="38" t="s">
        <v>935</v>
      </c>
      <c r="K6" s="98" t="s">
        <v>935</v>
      </c>
      <c r="L6" s="39" t="s">
        <v>935</v>
      </c>
    </row>
    <row r="7" spans="1:12" ht="15" x14ac:dyDescent="0.2">
      <c r="A7" s="39"/>
      <c r="B7" s="39"/>
      <c r="C7" s="50"/>
      <c r="D7" s="50"/>
      <c r="E7" s="98"/>
      <c r="F7" s="39"/>
      <c r="G7" s="39"/>
      <c r="H7" s="39"/>
      <c r="I7" s="38"/>
      <c r="J7" s="39"/>
      <c r="K7" s="98"/>
      <c r="L7" s="39"/>
    </row>
    <row r="8" spans="1:12" ht="15" x14ac:dyDescent="0.2">
      <c r="A8" s="39">
        <v>63</v>
      </c>
      <c r="B8" s="39" t="s">
        <v>1804</v>
      </c>
      <c r="C8" s="50" t="s">
        <v>1429</v>
      </c>
      <c r="D8" s="50">
        <v>1976</v>
      </c>
      <c r="E8" s="98" t="s">
        <v>44</v>
      </c>
      <c r="F8" s="39">
        <v>62.82</v>
      </c>
      <c r="G8" s="39">
        <v>66</v>
      </c>
      <c r="H8" s="39">
        <v>75</v>
      </c>
      <c r="I8" s="38">
        <f t="shared" ref="I8:I46" si="0">G8+H8</f>
        <v>141</v>
      </c>
      <c r="J8" s="39">
        <v>1</v>
      </c>
      <c r="K8" s="98">
        <v>7</v>
      </c>
      <c r="L8" s="39">
        <f t="shared" ref="L8:L16" si="1">(10)^((1.056683941)*((LOG10(F8/125.441))^2))*I8</f>
        <v>175.60519230176146</v>
      </c>
    </row>
    <row r="9" spans="1:12" ht="15" x14ac:dyDescent="0.2">
      <c r="A9" s="39">
        <v>63</v>
      </c>
      <c r="B9" s="39" t="s">
        <v>1805</v>
      </c>
      <c r="C9" s="50" t="s">
        <v>1429</v>
      </c>
      <c r="D9" s="50">
        <v>1986</v>
      </c>
      <c r="E9" s="98" t="s">
        <v>40</v>
      </c>
      <c r="F9" s="39">
        <v>61.46</v>
      </c>
      <c r="G9" s="39">
        <v>57</v>
      </c>
      <c r="H9" s="39">
        <v>80</v>
      </c>
      <c r="I9" s="38">
        <f t="shared" si="0"/>
        <v>137</v>
      </c>
      <c r="J9" s="39">
        <v>2</v>
      </c>
      <c r="K9" s="98">
        <v>5</v>
      </c>
      <c r="L9" s="39">
        <f t="shared" si="1"/>
        <v>173.04842458429792</v>
      </c>
    </row>
    <row r="10" spans="1:12" ht="15" x14ac:dyDescent="0.2">
      <c r="A10" s="39">
        <v>63</v>
      </c>
      <c r="B10" s="39" t="s">
        <v>1806</v>
      </c>
      <c r="C10" s="50" t="s">
        <v>1429</v>
      </c>
      <c r="D10" s="50">
        <v>1976</v>
      </c>
      <c r="E10" s="98" t="s">
        <v>44</v>
      </c>
      <c r="F10" s="39">
        <v>58.64</v>
      </c>
      <c r="G10" s="39">
        <v>62</v>
      </c>
      <c r="H10" s="39">
        <v>74</v>
      </c>
      <c r="I10" s="38">
        <f t="shared" si="0"/>
        <v>136</v>
      </c>
      <c r="J10" s="39">
        <v>3</v>
      </c>
      <c r="K10" s="98">
        <v>4</v>
      </c>
      <c r="L10" s="39">
        <f t="shared" si="1"/>
        <v>177.33036163524895</v>
      </c>
    </row>
    <row r="11" spans="1:12" ht="15" x14ac:dyDescent="0.2">
      <c r="A11" s="39">
        <v>63</v>
      </c>
      <c r="B11" s="39" t="s">
        <v>1512</v>
      </c>
      <c r="C11" s="50" t="s">
        <v>1807</v>
      </c>
      <c r="D11" s="50">
        <v>1990</v>
      </c>
      <c r="E11" s="98" t="s">
        <v>40</v>
      </c>
      <c r="F11" s="39">
        <v>62.27</v>
      </c>
      <c r="G11" s="39">
        <v>41</v>
      </c>
      <c r="H11" s="39">
        <v>55</v>
      </c>
      <c r="I11" s="38">
        <f t="shared" si="0"/>
        <v>96</v>
      </c>
      <c r="J11" s="39">
        <v>4</v>
      </c>
      <c r="K11" s="98">
        <v>3</v>
      </c>
      <c r="L11" s="39">
        <f t="shared" si="1"/>
        <v>120.23446352179911</v>
      </c>
    </row>
    <row r="12" spans="1:12" ht="15" x14ac:dyDescent="0.2">
      <c r="A12" s="39"/>
      <c r="B12" s="39"/>
      <c r="C12" s="50"/>
      <c r="D12" s="50"/>
      <c r="E12" s="98"/>
      <c r="F12" s="39"/>
      <c r="G12" s="39"/>
      <c r="H12" s="39"/>
      <c r="I12" s="38"/>
      <c r="J12" s="39"/>
      <c r="K12" s="98"/>
      <c r="L12" s="39"/>
    </row>
    <row r="13" spans="1:12" ht="15" x14ac:dyDescent="0.2">
      <c r="A13" s="39">
        <v>69</v>
      </c>
      <c r="B13" s="39" t="s">
        <v>1808</v>
      </c>
      <c r="C13" s="50" t="s">
        <v>1807</v>
      </c>
      <c r="D13" s="50">
        <v>1975</v>
      </c>
      <c r="E13" s="98" t="s">
        <v>44</v>
      </c>
      <c r="F13" s="39">
        <v>67.36</v>
      </c>
      <c r="G13" s="39">
        <v>66</v>
      </c>
      <c r="H13" s="39">
        <v>74</v>
      </c>
      <c r="I13" s="38">
        <f t="shared" si="0"/>
        <v>140</v>
      </c>
      <c r="J13" s="39">
        <v>1</v>
      </c>
      <c r="K13" s="98">
        <v>7</v>
      </c>
      <c r="L13" s="39">
        <f t="shared" si="1"/>
        <v>167.17897331369142</v>
      </c>
    </row>
    <row r="14" spans="1:12" ht="15" x14ac:dyDescent="0.2">
      <c r="A14" s="39">
        <v>69</v>
      </c>
      <c r="B14" s="39" t="s">
        <v>1809</v>
      </c>
      <c r="C14" s="50" t="s">
        <v>1807</v>
      </c>
      <c r="D14" s="50">
        <v>1978</v>
      </c>
      <c r="E14" s="98" t="s">
        <v>40</v>
      </c>
      <c r="F14" s="39">
        <v>66.5</v>
      </c>
      <c r="G14" s="39">
        <v>45</v>
      </c>
      <c r="H14" s="39">
        <v>65</v>
      </c>
      <c r="I14" s="38">
        <f t="shared" si="0"/>
        <v>110</v>
      </c>
      <c r="J14" s="39">
        <v>2</v>
      </c>
      <c r="K14" s="98">
        <v>5</v>
      </c>
      <c r="L14" s="39">
        <f t="shared" si="1"/>
        <v>132.33170203232001</v>
      </c>
    </row>
    <row r="15" spans="1:12" ht="15" x14ac:dyDescent="0.2">
      <c r="A15" s="39"/>
      <c r="B15" s="39"/>
      <c r="C15" s="50"/>
      <c r="D15" s="50"/>
      <c r="E15" s="98"/>
      <c r="F15" s="39"/>
      <c r="G15" s="39"/>
      <c r="H15" s="39"/>
      <c r="I15" s="38"/>
      <c r="J15" s="39"/>
      <c r="K15" s="98"/>
      <c r="L15" s="39"/>
    </row>
    <row r="16" spans="1:12" ht="15" x14ac:dyDescent="0.2">
      <c r="A16" s="39" t="s">
        <v>271</v>
      </c>
      <c r="B16" s="39" t="s">
        <v>1810</v>
      </c>
      <c r="C16" s="50" t="s">
        <v>1681</v>
      </c>
      <c r="D16" s="50">
        <v>1987</v>
      </c>
      <c r="E16" s="98" t="s">
        <v>40</v>
      </c>
      <c r="F16" s="39">
        <v>134.22999999999999</v>
      </c>
      <c r="G16" s="39">
        <v>36</v>
      </c>
      <c r="H16" s="39">
        <v>41</v>
      </c>
      <c r="I16" s="38">
        <f t="shared" si="0"/>
        <v>77</v>
      </c>
      <c r="J16" s="39">
        <v>1</v>
      </c>
      <c r="K16" s="98">
        <v>7</v>
      </c>
      <c r="L16" s="39">
        <f t="shared" si="1"/>
        <v>77.162218762287893</v>
      </c>
    </row>
    <row r="17" spans="1:12" ht="15" x14ac:dyDescent="0.2">
      <c r="A17" s="39"/>
      <c r="B17" s="39"/>
      <c r="C17" s="50"/>
      <c r="D17" s="50"/>
      <c r="E17" s="98"/>
      <c r="F17" s="39"/>
      <c r="G17" s="39"/>
      <c r="H17" s="39"/>
      <c r="I17" s="38"/>
      <c r="J17" s="39"/>
      <c r="K17" s="98"/>
      <c r="L17" s="39"/>
    </row>
    <row r="18" spans="1:12" ht="15" x14ac:dyDescent="0.2">
      <c r="A18" s="39">
        <v>56</v>
      </c>
      <c r="B18" s="39" t="s">
        <v>1811</v>
      </c>
      <c r="C18" s="50" t="s">
        <v>1807</v>
      </c>
      <c r="D18" s="50">
        <v>1999</v>
      </c>
      <c r="E18" s="98" t="s">
        <v>1830</v>
      </c>
      <c r="F18" s="39">
        <v>43.23</v>
      </c>
      <c r="G18" s="39">
        <v>31</v>
      </c>
      <c r="H18" s="39">
        <v>45</v>
      </c>
      <c r="I18" s="38">
        <f t="shared" si="0"/>
        <v>76</v>
      </c>
      <c r="J18" s="39">
        <v>1</v>
      </c>
      <c r="K18" s="98">
        <v>7</v>
      </c>
      <c r="L18" s="39">
        <f>(10)^((0.784780654)*((LOG10(F18/173.961))^2))*I18</f>
        <v>147.14533016980516</v>
      </c>
    </row>
    <row r="19" spans="1:12" ht="15" x14ac:dyDescent="0.2">
      <c r="A19" s="39"/>
      <c r="B19" s="39"/>
      <c r="C19" s="50"/>
      <c r="D19" s="50"/>
      <c r="E19" s="98"/>
      <c r="F19" s="39"/>
      <c r="G19" s="39"/>
      <c r="H19" s="39"/>
      <c r="I19" s="38"/>
      <c r="J19" s="39"/>
      <c r="K19" s="98"/>
      <c r="L19" s="39"/>
    </row>
    <row r="20" spans="1:12" ht="15" x14ac:dyDescent="0.2">
      <c r="A20" s="39">
        <v>62</v>
      </c>
      <c r="B20" s="39" t="s">
        <v>1658</v>
      </c>
      <c r="C20" s="50" t="s">
        <v>1429</v>
      </c>
      <c r="D20" s="50">
        <v>1993</v>
      </c>
      <c r="E20" s="98" t="s">
        <v>36</v>
      </c>
      <c r="F20" s="39">
        <v>61.82</v>
      </c>
      <c r="G20" s="39">
        <v>88</v>
      </c>
      <c r="H20" s="39">
        <v>116</v>
      </c>
      <c r="I20" s="38">
        <f t="shared" si="0"/>
        <v>204</v>
      </c>
      <c r="J20" s="39">
        <v>1</v>
      </c>
      <c r="K20" s="98">
        <v>7</v>
      </c>
      <c r="L20" s="39">
        <f t="shared" ref="L20:L46" si="2">(10)^((0.784780654)*((LOG10(F20/173.961))^2))*I20</f>
        <v>293.81256762381332</v>
      </c>
    </row>
    <row r="21" spans="1:12" ht="15" x14ac:dyDescent="0.2">
      <c r="A21" s="39">
        <v>62</v>
      </c>
      <c r="B21" s="39" t="s">
        <v>1812</v>
      </c>
      <c r="C21" s="50" t="s">
        <v>1429</v>
      </c>
      <c r="D21" s="50">
        <v>1995</v>
      </c>
      <c r="E21" s="98" t="s">
        <v>1830</v>
      </c>
      <c r="F21" s="39">
        <v>61.45</v>
      </c>
      <c r="G21" s="39">
        <v>80</v>
      </c>
      <c r="H21" s="39">
        <v>105</v>
      </c>
      <c r="I21" s="38">
        <f t="shared" si="0"/>
        <v>185</v>
      </c>
      <c r="J21" s="39">
        <v>2</v>
      </c>
      <c r="K21" s="98">
        <v>5</v>
      </c>
      <c r="L21" s="39">
        <f t="shared" si="2"/>
        <v>267.58138908211157</v>
      </c>
    </row>
    <row r="22" spans="1:12" ht="15" x14ac:dyDescent="0.2">
      <c r="A22" s="39">
        <v>62</v>
      </c>
      <c r="B22" s="39" t="s">
        <v>1813</v>
      </c>
      <c r="C22" s="50" t="s">
        <v>1807</v>
      </c>
      <c r="D22" s="50">
        <v>1984</v>
      </c>
      <c r="E22" s="98" t="s">
        <v>40</v>
      </c>
      <c r="F22" s="39">
        <v>60.91</v>
      </c>
      <c r="G22" s="39">
        <v>76</v>
      </c>
      <c r="H22" s="39">
        <v>95</v>
      </c>
      <c r="I22" s="38">
        <f t="shared" si="0"/>
        <v>171</v>
      </c>
      <c r="J22" s="39">
        <v>3</v>
      </c>
      <c r="K22" s="98">
        <v>4</v>
      </c>
      <c r="L22" s="39">
        <f t="shared" si="2"/>
        <v>248.8919731315298</v>
      </c>
    </row>
    <row r="23" spans="1:12" ht="15" x14ac:dyDescent="0.2">
      <c r="A23" s="39"/>
      <c r="B23" s="39"/>
      <c r="C23" s="50"/>
      <c r="D23" s="50"/>
      <c r="E23" s="98"/>
      <c r="F23" s="39"/>
      <c r="G23" s="39"/>
      <c r="H23" s="39"/>
      <c r="I23" s="38"/>
      <c r="J23" s="39"/>
      <c r="K23" s="98"/>
      <c r="L23" s="39"/>
    </row>
    <row r="24" spans="1:12" ht="15" x14ac:dyDescent="0.2">
      <c r="A24" s="39">
        <v>69</v>
      </c>
      <c r="B24" s="39" t="s">
        <v>1605</v>
      </c>
      <c r="C24" s="50" t="s">
        <v>1429</v>
      </c>
      <c r="D24" s="50">
        <v>1993</v>
      </c>
      <c r="E24" s="98" t="s">
        <v>36</v>
      </c>
      <c r="F24" s="39">
        <v>67.23</v>
      </c>
      <c r="G24" s="39">
        <v>90</v>
      </c>
      <c r="H24" s="39">
        <v>125</v>
      </c>
      <c r="I24" s="38">
        <f t="shared" si="0"/>
        <v>215</v>
      </c>
      <c r="J24" s="39">
        <v>1</v>
      </c>
      <c r="K24" s="98">
        <v>7</v>
      </c>
      <c r="L24" s="39">
        <f t="shared" si="2"/>
        <v>292.56719488616062</v>
      </c>
    </row>
    <row r="25" spans="1:12" ht="15" x14ac:dyDescent="0.2">
      <c r="A25" s="39">
        <v>69</v>
      </c>
      <c r="B25" s="39" t="s">
        <v>1814</v>
      </c>
      <c r="C25" s="50" t="s">
        <v>1429</v>
      </c>
      <c r="D25" s="50">
        <v>1981</v>
      </c>
      <c r="E25" s="98" t="s">
        <v>40</v>
      </c>
      <c r="F25" s="39">
        <v>65.59</v>
      </c>
      <c r="G25" s="39">
        <v>89</v>
      </c>
      <c r="H25" s="39">
        <v>108</v>
      </c>
      <c r="I25" s="38">
        <f t="shared" si="0"/>
        <v>197</v>
      </c>
      <c r="J25" s="39">
        <v>2</v>
      </c>
      <c r="K25" s="98">
        <v>5</v>
      </c>
      <c r="L25" s="39">
        <f t="shared" si="2"/>
        <v>272.45473830607125</v>
      </c>
    </row>
    <row r="26" spans="1:12" ht="15" x14ac:dyDescent="0.2">
      <c r="A26" s="39">
        <v>69</v>
      </c>
      <c r="B26" s="39" t="s">
        <v>1815</v>
      </c>
      <c r="C26" s="50" t="s">
        <v>1429</v>
      </c>
      <c r="D26" s="50">
        <v>1991</v>
      </c>
      <c r="E26" s="98" t="s">
        <v>36</v>
      </c>
      <c r="F26" s="39">
        <v>68.94</v>
      </c>
      <c r="G26" s="39">
        <v>71</v>
      </c>
      <c r="H26" s="39">
        <v>105</v>
      </c>
      <c r="I26" s="38">
        <f t="shared" si="0"/>
        <v>176</v>
      </c>
      <c r="J26" s="39">
        <v>3</v>
      </c>
      <c r="K26" s="98">
        <v>4</v>
      </c>
      <c r="L26" s="39">
        <f t="shared" si="2"/>
        <v>235.68076033726257</v>
      </c>
    </row>
    <row r="27" spans="1:12" ht="15" x14ac:dyDescent="0.2">
      <c r="A27" s="39"/>
      <c r="B27" s="39"/>
      <c r="C27" s="50"/>
      <c r="D27" s="50"/>
      <c r="E27" s="98"/>
      <c r="F27" s="39"/>
      <c r="G27" s="39"/>
      <c r="H27" s="39"/>
      <c r="I27" s="38"/>
      <c r="J27" s="39"/>
      <c r="K27" s="98"/>
      <c r="L27" s="39"/>
    </row>
    <row r="28" spans="1:12" ht="15" x14ac:dyDescent="0.2">
      <c r="A28" s="39">
        <v>77</v>
      </c>
      <c r="B28" s="39" t="s">
        <v>1816</v>
      </c>
      <c r="C28" s="50" t="s">
        <v>1429</v>
      </c>
      <c r="D28" s="50">
        <v>1988</v>
      </c>
      <c r="E28" s="98" t="s">
        <v>40</v>
      </c>
      <c r="F28" s="39">
        <v>41.28</v>
      </c>
      <c r="G28" s="39">
        <v>106</v>
      </c>
      <c r="H28" s="39">
        <v>129</v>
      </c>
      <c r="I28" s="38">
        <f t="shared" si="0"/>
        <v>235</v>
      </c>
      <c r="J28" s="39">
        <v>1</v>
      </c>
      <c r="K28" s="98">
        <v>7</v>
      </c>
      <c r="L28" s="39">
        <f t="shared" si="2"/>
        <v>475.70810638796547</v>
      </c>
    </row>
    <row r="29" spans="1:12" ht="15" x14ac:dyDescent="0.2">
      <c r="A29" s="39">
        <v>77</v>
      </c>
      <c r="B29" s="39" t="s">
        <v>1394</v>
      </c>
      <c r="C29" s="50" t="s">
        <v>1429</v>
      </c>
      <c r="D29" s="50">
        <v>1990</v>
      </c>
      <c r="E29" s="98" t="s">
        <v>40</v>
      </c>
      <c r="F29" s="39">
        <v>76</v>
      </c>
      <c r="G29" s="39">
        <v>96</v>
      </c>
      <c r="H29" s="39">
        <v>130</v>
      </c>
      <c r="I29" s="38">
        <f t="shared" si="0"/>
        <v>226</v>
      </c>
      <c r="J29" s="39">
        <v>2</v>
      </c>
      <c r="K29" s="98">
        <v>5</v>
      </c>
      <c r="L29" s="39">
        <f t="shared" si="2"/>
        <v>285.50369986796801</v>
      </c>
    </row>
    <row r="30" spans="1:12" ht="15" x14ac:dyDescent="0.2">
      <c r="A30" s="39">
        <v>77</v>
      </c>
      <c r="B30" s="39" t="s">
        <v>1817</v>
      </c>
      <c r="C30" s="50" t="s">
        <v>1429</v>
      </c>
      <c r="D30" s="50">
        <v>1993</v>
      </c>
      <c r="E30" s="98" t="s">
        <v>36</v>
      </c>
      <c r="F30" s="39">
        <v>72.36</v>
      </c>
      <c r="G30" s="39">
        <v>82</v>
      </c>
      <c r="H30" s="39">
        <v>98</v>
      </c>
      <c r="I30" s="38">
        <f t="shared" si="0"/>
        <v>180</v>
      </c>
      <c r="J30" s="39">
        <v>3</v>
      </c>
      <c r="K30" s="98">
        <v>4</v>
      </c>
      <c r="L30" s="39">
        <f t="shared" si="2"/>
        <v>233.97213978714393</v>
      </c>
    </row>
    <row r="31" spans="1:12" ht="15" x14ac:dyDescent="0.2">
      <c r="A31" s="39"/>
      <c r="B31" s="39"/>
      <c r="C31" s="50"/>
      <c r="D31" s="50"/>
      <c r="E31" s="98"/>
      <c r="F31" s="39"/>
      <c r="G31" s="39"/>
      <c r="H31" s="39"/>
      <c r="I31" s="38"/>
      <c r="J31" s="39"/>
      <c r="K31" s="98"/>
      <c r="L31" s="39"/>
    </row>
    <row r="32" spans="1:12" ht="15" x14ac:dyDescent="0.2">
      <c r="A32" s="39">
        <v>85</v>
      </c>
      <c r="B32" s="39" t="s">
        <v>1333</v>
      </c>
      <c r="C32" s="50" t="s">
        <v>1523</v>
      </c>
      <c r="D32" s="50">
        <v>1989</v>
      </c>
      <c r="E32" s="98" t="s">
        <v>40</v>
      </c>
      <c r="F32" s="39">
        <v>84.55</v>
      </c>
      <c r="G32" s="39">
        <v>125</v>
      </c>
      <c r="H32" s="39">
        <v>150</v>
      </c>
      <c r="I32" s="38">
        <f t="shared" si="0"/>
        <v>275</v>
      </c>
      <c r="J32" s="39">
        <v>1</v>
      </c>
      <c r="K32" s="98">
        <v>7</v>
      </c>
      <c r="L32" s="39">
        <f t="shared" si="2"/>
        <v>328.3848773939439</v>
      </c>
    </row>
    <row r="33" spans="1:12" ht="15" x14ac:dyDescent="0.2">
      <c r="A33" s="39">
        <v>85</v>
      </c>
      <c r="B33" s="39" t="s">
        <v>1517</v>
      </c>
      <c r="C33" s="50" t="s">
        <v>1681</v>
      </c>
      <c r="D33" s="50">
        <v>1981</v>
      </c>
      <c r="E33" s="98" t="s">
        <v>40</v>
      </c>
      <c r="F33" s="39">
        <v>82.73</v>
      </c>
      <c r="G33" s="39">
        <v>95</v>
      </c>
      <c r="H33" s="39">
        <v>118</v>
      </c>
      <c r="I33" s="38">
        <f t="shared" si="0"/>
        <v>213</v>
      </c>
      <c r="J33" s="39">
        <v>2</v>
      </c>
      <c r="K33" s="98">
        <v>5</v>
      </c>
      <c r="L33" s="39">
        <f t="shared" si="2"/>
        <v>257.12717813875122</v>
      </c>
    </row>
    <row r="34" spans="1:12" ht="15" x14ac:dyDescent="0.2">
      <c r="A34" s="39">
        <v>85</v>
      </c>
      <c r="B34" s="39" t="s">
        <v>1818</v>
      </c>
      <c r="C34" s="50" t="s">
        <v>1429</v>
      </c>
      <c r="D34" s="50">
        <v>1985</v>
      </c>
      <c r="E34" s="98" t="s">
        <v>40</v>
      </c>
      <c r="F34" s="39">
        <v>78.23</v>
      </c>
      <c r="G34" s="39">
        <v>90</v>
      </c>
      <c r="H34" s="39">
        <v>116</v>
      </c>
      <c r="I34" s="38">
        <f t="shared" si="0"/>
        <v>206</v>
      </c>
      <c r="J34" s="39">
        <v>3</v>
      </c>
      <c r="K34" s="98">
        <v>4</v>
      </c>
      <c r="L34" s="39">
        <f t="shared" si="2"/>
        <v>256.09710469932082</v>
      </c>
    </row>
    <row r="35" spans="1:12" ht="15" x14ac:dyDescent="0.2">
      <c r="A35" s="39">
        <v>85</v>
      </c>
      <c r="B35" s="39" t="s">
        <v>834</v>
      </c>
      <c r="C35" s="50" t="s">
        <v>1807</v>
      </c>
      <c r="D35" s="50">
        <v>1988</v>
      </c>
      <c r="E35" s="98" t="s">
        <v>40</v>
      </c>
      <c r="F35" s="39">
        <v>84.55</v>
      </c>
      <c r="G35" s="39">
        <v>90</v>
      </c>
      <c r="H35" s="39">
        <v>115</v>
      </c>
      <c r="I35" s="38">
        <f t="shared" si="0"/>
        <v>205</v>
      </c>
      <c r="J35" s="39">
        <v>4</v>
      </c>
      <c r="K35" s="98">
        <v>3</v>
      </c>
      <c r="L35" s="39">
        <f t="shared" si="2"/>
        <v>244.79599951184906</v>
      </c>
    </row>
    <row r="36" spans="1:12" ht="15" x14ac:dyDescent="0.2">
      <c r="A36" s="39">
        <v>85</v>
      </c>
      <c r="B36" s="39" t="s">
        <v>1819</v>
      </c>
      <c r="C36" s="50" t="s">
        <v>1429</v>
      </c>
      <c r="D36" s="50">
        <v>1977</v>
      </c>
      <c r="E36" s="98" t="s">
        <v>40</v>
      </c>
      <c r="F36" s="39">
        <v>85</v>
      </c>
      <c r="G36" s="39">
        <v>85</v>
      </c>
      <c r="H36" s="39">
        <v>105</v>
      </c>
      <c r="I36" s="38">
        <f t="shared" si="0"/>
        <v>190</v>
      </c>
      <c r="J36" s="39">
        <v>5</v>
      </c>
      <c r="K36" s="98">
        <v>2</v>
      </c>
      <c r="L36" s="39">
        <f t="shared" si="2"/>
        <v>226.29474301264446</v>
      </c>
    </row>
    <row r="37" spans="1:12" ht="15" x14ac:dyDescent="0.2">
      <c r="A37" s="39"/>
      <c r="B37" s="39"/>
      <c r="C37" s="50"/>
      <c r="D37" s="50"/>
      <c r="E37" s="98"/>
      <c r="F37" s="39"/>
      <c r="G37" s="39"/>
      <c r="H37" s="39"/>
      <c r="I37" s="38"/>
      <c r="J37" s="39"/>
      <c r="K37" s="98"/>
      <c r="L37" s="39"/>
    </row>
    <row r="38" spans="1:12" ht="15" x14ac:dyDescent="0.2">
      <c r="A38" s="39">
        <v>94</v>
      </c>
      <c r="B38" s="39" t="s">
        <v>1820</v>
      </c>
      <c r="C38" s="50" t="s">
        <v>1429</v>
      </c>
      <c r="D38" s="50">
        <v>1972</v>
      </c>
      <c r="E38" s="98" t="s">
        <v>44</v>
      </c>
      <c r="F38" s="39">
        <v>87.82</v>
      </c>
      <c r="G38" s="39">
        <v>109</v>
      </c>
      <c r="H38" s="39">
        <v>114</v>
      </c>
      <c r="I38" s="38">
        <f t="shared" si="0"/>
        <v>223</v>
      </c>
      <c r="J38" s="39">
        <v>1</v>
      </c>
      <c r="K38" s="98">
        <v>7</v>
      </c>
      <c r="L38" s="39">
        <f t="shared" si="2"/>
        <v>261.4951368575318</v>
      </c>
    </row>
    <row r="39" spans="1:12" ht="15" x14ac:dyDescent="0.2">
      <c r="A39" s="39">
        <v>94</v>
      </c>
      <c r="B39" s="39" t="s">
        <v>1451</v>
      </c>
      <c r="C39" s="50" t="s">
        <v>1821</v>
      </c>
      <c r="D39" s="50">
        <v>1987</v>
      </c>
      <c r="E39" s="98" t="s">
        <v>40</v>
      </c>
      <c r="F39" s="39">
        <v>90</v>
      </c>
      <c r="G39" s="39">
        <v>100</v>
      </c>
      <c r="H39" s="39">
        <v>123</v>
      </c>
      <c r="I39" s="38">
        <f t="shared" si="0"/>
        <v>223</v>
      </c>
      <c r="J39" s="39">
        <v>2</v>
      </c>
      <c r="K39" s="98">
        <v>5</v>
      </c>
      <c r="L39" s="39">
        <f t="shared" si="2"/>
        <v>258.57754515041381</v>
      </c>
    </row>
    <row r="40" spans="1:12" ht="15" x14ac:dyDescent="0.2">
      <c r="A40" s="39">
        <v>94</v>
      </c>
      <c r="B40" s="39" t="s">
        <v>1526</v>
      </c>
      <c r="C40" s="50" t="s">
        <v>1429</v>
      </c>
      <c r="D40" s="50">
        <v>1992</v>
      </c>
      <c r="E40" s="98" t="s">
        <v>36</v>
      </c>
      <c r="F40" s="39">
        <v>91.5</v>
      </c>
      <c r="G40" s="39">
        <v>95</v>
      </c>
      <c r="H40" s="39">
        <v>116</v>
      </c>
      <c r="I40" s="38">
        <f t="shared" si="0"/>
        <v>211</v>
      </c>
      <c r="J40" s="39">
        <v>3</v>
      </c>
      <c r="K40" s="98">
        <v>4</v>
      </c>
      <c r="L40" s="39">
        <f t="shared" si="2"/>
        <v>242.87569430166306</v>
      </c>
    </row>
    <row r="41" spans="1:12" ht="15" x14ac:dyDescent="0.2">
      <c r="A41" s="39">
        <v>94</v>
      </c>
      <c r="B41" s="39" t="s">
        <v>1822</v>
      </c>
      <c r="C41" s="50" t="s">
        <v>1418</v>
      </c>
      <c r="D41" s="50">
        <v>1965</v>
      </c>
      <c r="E41" s="98" t="s">
        <v>44</v>
      </c>
      <c r="F41" s="39">
        <v>90.91</v>
      </c>
      <c r="G41" s="39">
        <v>73</v>
      </c>
      <c r="H41" s="39">
        <v>99</v>
      </c>
      <c r="I41" s="38">
        <f t="shared" si="0"/>
        <v>172</v>
      </c>
      <c r="J41" s="39">
        <v>4</v>
      </c>
      <c r="K41" s="98">
        <v>3</v>
      </c>
      <c r="L41" s="39">
        <f t="shared" si="2"/>
        <v>198.54851823984816</v>
      </c>
    </row>
    <row r="42" spans="1:12" ht="15" x14ac:dyDescent="0.2">
      <c r="A42" s="39">
        <v>94</v>
      </c>
      <c r="B42" s="39" t="s">
        <v>1823</v>
      </c>
      <c r="C42" s="50" t="s">
        <v>1681</v>
      </c>
      <c r="D42" s="50">
        <v>1987</v>
      </c>
      <c r="E42" s="98" t="s">
        <v>40</v>
      </c>
      <c r="F42" s="39">
        <v>93.27</v>
      </c>
      <c r="G42" s="39">
        <v>74</v>
      </c>
      <c r="H42" s="39">
        <v>98</v>
      </c>
      <c r="I42" s="38">
        <f t="shared" si="0"/>
        <v>172</v>
      </c>
      <c r="J42" s="39">
        <v>5</v>
      </c>
      <c r="K42" s="98">
        <v>2</v>
      </c>
      <c r="L42" s="39">
        <f t="shared" si="2"/>
        <v>196.35420331867388</v>
      </c>
    </row>
    <row r="43" spans="1:12" ht="15" x14ac:dyDescent="0.2">
      <c r="A43" s="39">
        <v>94</v>
      </c>
      <c r="B43" s="39" t="s">
        <v>1824</v>
      </c>
      <c r="C43" s="50" t="s">
        <v>1807</v>
      </c>
      <c r="D43" s="50">
        <v>1953</v>
      </c>
      <c r="E43" s="98" t="s">
        <v>44</v>
      </c>
      <c r="F43" s="39">
        <v>92.86</v>
      </c>
      <c r="G43" s="39">
        <v>55</v>
      </c>
      <c r="H43" s="39">
        <v>77</v>
      </c>
      <c r="I43" s="38">
        <f t="shared" si="0"/>
        <v>132</v>
      </c>
      <c r="J43" s="39">
        <v>6</v>
      </c>
      <c r="K43" s="98">
        <v>1</v>
      </c>
      <c r="L43" s="39">
        <f t="shared" si="2"/>
        <v>150.9737740811766</v>
      </c>
    </row>
    <row r="44" spans="1:12" ht="15" x14ac:dyDescent="0.2">
      <c r="A44" s="39">
        <v>94</v>
      </c>
      <c r="B44" s="39" t="s">
        <v>1825</v>
      </c>
      <c r="C44" s="50" t="s">
        <v>1826</v>
      </c>
      <c r="D44" s="50">
        <v>1975</v>
      </c>
      <c r="E44" s="98" t="s">
        <v>44</v>
      </c>
      <c r="F44" s="39">
        <v>88.77</v>
      </c>
      <c r="G44" s="39">
        <v>44</v>
      </c>
      <c r="H44" s="39">
        <v>65</v>
      </c>
      <c r="I44" s="38">
        <f t="shared" si="0"/>
        <v>109</v>
      </c>
      <c r="J44" s="39">
        <v>7</v>
      </c>
      <c r="K44" s="98" t="s">
        <v>935</v>
      </c>
      <c r="L44" s="39">
        <f t="shared" si="2"/>
        <v>127.18185645521942</v>
      </c>
    </row>
    <row r="45" spans="1:12" ht="15" x14ac:dyDescent="0.2">
      <c r="A45" s="39"/>
      <c r="B45" s="39"/>
      <c r="C45" s="50"/>
      <c r="D45" s="50"/>
      <c r="E45" s="98"/>
      <c r="F45" s="39"/>
      <c r="G45" s="39"/>
      <c r="H45" s="39"/>
      <c r="I45" s="38"/>
      <c r="J45" s="39"/>
      <c r="K45" s="98"/>
      <c r="L45" s="39"/>
    </row>
    <row r="46" spans="1:12" ht="15" x14ac:dyDescent="0.2">
      <c r="A46" s="39" t="s">
        <v>281</v>
      </c>
      <c r="B46" s="39" t="s">
        <v>1827</v>
      </c>
      <c r="C46" s="50" t="s">
        <v>1681</v>
      </c>
      <c r="D46" s="50">
        <v>1982</v>
      </c>
      <c r="E46" s="98" t="s">
        <v>40</v>
      </c>
      <c r="F46" s="39">
        <v>122.73</v>
      </c>
      <c r="G46" s="39">
        <v>95</v>
      </c>
      <c r="H46" s="39">
        <v>120</v>
      </c>
      <c r="I46" s="38">
        <f t="shared" si="0"/>
        <v>215</v>
      </c>
      <c r="J46" s="39">
        <v>1</v>
      </c>
      <c r="K46" s="98">
        <v>7</v>
      </c>
      <c r="L46" s="39">
        <f t="shared" si="2"/>
        <v>224.10483056400497</v>
      </c>
    </row>
    <row r="47" spans="1:12" ht="15" x14ac:dyDescent="0.2">
      <c r="A47" s="16"/>
      <c r="B47" s="21"/>
      <c r="C47" s="16"/>
      <c r="D47" s="16"/>
      <c r="E47" s="21"/>
      <c r="F47" s="16"/>
      <c r="G47" s="21"/>
      <c r="H47" s="16"/>
      <c r="I47" s="21"/>
      <c r="J47" s="16"/>
      <c r="K47" s="16"/>
      <c r="L47" s="16"/>
    </row>
  </sheetData>
  <pageMargins left="0.2" right="0.2" top="0.25" bottom="0.25" header="0.3" footer="0.3"/>
  <pageSetup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46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710</v>
      </c>
      <c r="D1" s="23"/>
      <c r="E1" s="23"/>
      <c r="G1" s="136" t="s">
        <v>2</v>
      </c>
      <c r="H1" s="23"/>
      <c r="I1" s="23"/>
      <c r="J1" s="23" t="s">
        <v>1766</v>
      </c>
      <c r="K1" s="23"/>
      <c r="L1" s="23"/>
    </row>
    <row r="2" spans="1:12" ht="15.75" x14ac:dyDescent="0.25">
      <c r="A2" s="136" t="s">
        <v>0</v>
      </c>
      <c r="B2" s="23"/>
      <c r="C2" s="23" t="s">
        <v>79</v>
      </c>
      <c r="D2" s="23"/>
      <c r="E2" s="23"/>
      <c r="G2" s="136" t="s">
        <v>3</v>
      </c>
      <c r="H2" s="23"/>
      <c r="I2" s="23"/>
      <c r="J2" s="23" t="s">
        <v>1767</v>
      </c>
      <c r="K2" s="23"/>
      <c r="L2" s="23"/>
    </row>
    <row r="3" spans="1:12" ht="15.75" x14ac:dyDescent="0.25">
      <c r="A3" s="137" t="s">
        <v>1</v>
      </c>
      <c r="B3" s="24"/>
      <c r="C3" s="24" t="s">
        <v>1765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1768</v>
      </c>
      <c r="C5" s="39" t="s">
        <v>1523</v>
      </c>
      <c r="D5" s="39">
        <v>1971</v>
      </c>
      <c r="E5" s="98" t="s">
        <v>44</v>
      </c>
      <c r="F5" s="39">
        <v>47.94</v>
      </c>
      <c r="G5" s="39">
        <v>21</v>
      </c>
      <c r="H5" s="39">
        <v>32</v>
      </c>
      <c r="I5" s="39">
        <v>53</v>
      </c>
      <c r="J5" s="39">
        <v>1</v>
      </c>
      <c r="K5" s="98">
        <v>7</v>
      </c>
      <c r="L5" s="39">
        <f>(10)^((1.056683941)*((LOG10(F5/125.441))^2))*I5</f>
        <v>81.035554793824417</v>
      </c>
    </row>
    <row r="6" spans="1:12" ht="15" x14ac:dyDescent="0.2">
      <c r="A6" s="39">
        <v>48</v>
      </c>
      <c r="B6" s="39" t="s">
        <v>1769</v>
      </c>
      <c r="C6" s="50" t="s">
        <v>1427</v>
      </c>
      <c r="D6" s="50">
        <v>1996</v>
      </c>
      <c r="E6" s="98" t="s">
        <v>1830</v>
      </c>
      <c r="F6" s="38">
        <v>47.81</v>
      </c>
      <c r="G6" s="38">
        <v>28</v>
      </c>
      <c r="H6" s="38" t="s">
        <v>935</v>
      </c>
      <c r="I6" s="38" t="s">
        <v>935</v>
      </c>
      <c r="J6" s="38" t="s">
        <v>935</v>
      </c>
      <c r="K6" s="98" t="s">
        <v>935</v>
      </c>
      <c r="L6" s="39" t="s">
        <v>935</v>
      </c>
    </row>
    <row r="7" spans="1:12" ht="15" x14ac:dyDescent="0.2">
      <c r="A7" s="39"/>
      <c r="B7" s="39"/>
      <c r="C7" s="50"/>
      <c r="D7" s="50"/>
      <c r="E7" s="98"/>
      <c r="F7" s="39"/>
      <c r="G7" s="39"/>
      <c r="H7" s="39"/>
      <c r="I7" s="39"/>
      <c r="J7" s="39"/>
      <c r="K7" s="98"/>
      <c r="L7" s="39"/>
    </row>
    <row r="8" spans="1:12" ht="15" x14ac:dyDescent="0.2">
      <c r="A8" s="39">
        <v>58</v>
      </c>
      <c r="B8" s="39" t="s">
        <v>1770</v>
      </c>
      <c r="C8" s="50" t="s">
        <v>1427</v>
      </c>
      <c r="D8" s="50">
        <v>1988</v>
      </c>
      <c r="E8" s="98" t="s">
        <v>40</v>
      </c>
      <c r="F8" s="39">
        <v>56.32</v>
      </c>
      <c r="G8" s="39">
        <v>32</v>
      </c>
      <c r="H8" s="39">
        <v>48</v>
      </c>
      <c r="I8" s="39">
        <v>80</v>
      </c>
      <c r="J8" s="39">
        <v>1</v>
      </c>
      <c r="K8" s="98">
        <v>7</v>
      </c>
      <c r="L8" s="39">
        <f t="shared" ref="L8:L23" si="0">(10)^((1.056683941)*((LOG10(F8/125.441))^2))*I8</f>
        <v>107.37287548548733</v>
      </c>
    </row>
    <row r="9" spans="1:12" ht="15" x14ac:dyDescent="0.2">
      <c r="A9" s="39">
        <v>58</v>
      </c>
      <c r="B9" s="39" t="s">
        <v>1771</v>
      </c>
      <c r="C9" s="50" t="s">
        <v>1427</v>
      </c>
      <c r="D9" s="50">
        <v>2001</v>
      </c>
      <c r="E9" s="98" t="s">
        <v>1830</v>
      </c>
      <c r="F9" s="39">
        <v>57.06</v>
      </c>
      <c r="G9" s="39">
        <v>20</v>
      </c>
      <c r="H9" s="39">
        <v>27</v>
      </c>
      <c r="I9" s="39">
        <v>47</v>
      </c>
      <c r="J9" s="39">
        <v>2</v>
      </c>
      <c r="K9" s="98">
        <v>5</v>
      </c>
      <c r="L9" s="39">
        <f t="shared" si="0"/>
        <v>62.484129273735952</v>
      </c>
    </row>
    <row r="10" spans="1:12" ht="15" x14ac:dyDescent="0.2">
      <c r="A10" s="39"/>
      <c r="B10" s="39"/>
      <c r="C10" s="50"/>
      <c r="D10" s="50"/>
      <c r="E10" s="98"/>
      <c r="F10" s="39"/>
      <c r="G10" s="39"/>
      <c r="H10" s="39"/>
      <c r="I10" s="39"/>
      <c r="J10" s="39"/>
      <c r="K10" s="98"/>
      <c r="L10" s="39"/>
    </row>
    <row r="11" spans="1:12" ht="15" x14ac:dyDescent="0.2">
      <c r="A11" s="39">
        <v>63</v>
      </c>
      <c r="B11" s="39" t="s">
        <v>1772</v>
      </c>
      <c r="C11" s="50" t="s">
        <v>1429</v>
      </c>
      <c r="D11" s="50">
        <v>1982</v>
      </c>
      <c r="E11" s="98" t="s">
        <v>40</v>
      </c>
      <c r="F11" s="39">
        <v>60.04</v>
      </c>
      <c r="G11" s="39">
        <v>66</v>
      </c>
      <c r="H11" s="39">
        <v>77</v>
      </c>
      <c r="I11" s="39">
        <v>143</v>
      </c>
      <c r="J11" s="39">
        <v>1</v>
      </c>
      <c r="K11" s="98">
        <v>7</v>
      </c>
      <c r="L11" s="39">
        <f t="shared" si="0"/>
        <v>183.45927700843387</v>
      </c>
    </row>
    <row r="12" spans="1:12" ht="15" x14ac:dyDescent="0.2">
      <c r="A12" s="39">
        <v>63</v>
      </c>
      <c r="B12" s="39" t="s">
        <v>1773</v>
      </c>
      <c r="C12" s="50" t="s">
        <v>1434</v>
      </c>
      <c r="D12" s="50">
        <v>1992</v>
      </c>
      <c r="E12" s="98" t="s">
        <v>36</v>
      </c>
      <c r="F12" s="39">
        <v>62.17</v>
      </c>
      <c r="G12" s="39">
        <v>52</v>
      </c>
      <c r="H12" s="39">
        <v>70</v>
      </c>
      <c r="I12" s="39">
        <v>122</v>
      </c>
      <c r="J12" s="39">
        <v>2</v>
      </c>
      <c r="K12" s="98">
        <v>5</v>
      </c>
      <c r="L12" s="39">
        <f t="shared" si="0"/>
        <v>152.95608464634523</v>
      </c>
    </row>
    <row r="13" spans="1:12" ht="15" x14ac:dyDescent="0.2">
      <c r="A13" s="39">
        <v>63</v>
      </c>
      <c r="B13" s="39" t="s">
        <v>1774</v>
      </c>
      <c r="C13" s="50" t="s">
        <v>1523</v>
      </c>
      <c r="D13" s="50">
        <v>1985</v>
      </c>
      <c r="E13" s="98" t="s">
        <v>40</v>
      </c>
      <c r="F13" s="39">
        <v>58.44</v>
      </c>
      <c r="G13" s="39">
        <v>38</v>
      </c>
      <c r="H13" s="39">
        <v>52</v>
      </c>
      <c r="I13" s="39">
        <v>90</v>
      </c>
      <c r="J13" s="39">
        <v>3</v>
      </c>
      <c r="K13" s="98">
        <v>4</v>
      </c>
      <c r="L13" s="39">
        <f t="shared" si="0"/>
        <v>117.63175711410796</v>
      </c>
    </row>
    <row r="14" spans="1:12" ht="15" x14ac:dyDescent="0.2">
      <c r="A14" s="39">
        <v>63</v>
      </c>
      <c r="B14" s="39" t="s">
        <v>1775</v>
      </c>
      <c r="C14" s="50" t="s">
        <v>1427</v>
      </c>
      <c r="D14" s="50">
        <v>1955</v>
      </c>
      <c r="E14" s="98" t="s">
        <v>44</v>
      </c>
      <c r="F14" s="39">
        <v>62.43</v>
      </c>
      <c r="G14" s="39">
        <v>34</v>
      </c>
      <c r="H14" s="39">
        <v>44</v>
      </c>
      <c r="I14" s="39">
        <v>78</v>
      </c>
      <c r="J14" s="39">
        <v>4</v>
      </c>
      <c r="K14" s="98">
        <v>3</v>
      </c>
      <c r="L14" s="39">
        <f t="shared" si="0"/>
        <v>97.529785150768802</v>
      </c>
    </row>
    <row r="15" spans="1:12" ht="15" x14ac:dyDescent="0.2">
      <c r="A15" s="98"/>
      <c r="B15" s="98"/>
      <c r="C15" s="98"/>
      <c r="D15" s="155"/>
      <c r="E15" s="98"/>
      <c r="F15" s="98"/>
      <c r="G15" s="98"/>
      <c r="H15" s="98"/>
      <c r="I15" s="98"/>
      <c r="J15" s="98"/>
      <c r="K15" s="98"/>
      <c r="L15" s="39"/>
    </row>
    <row r="16" spans="1:12" ht="15" x14ac:dyDescent="0.2">
      <c r="A16" s="39">
        <v>69</v>
      </c>
      <c r="B16" s="39" t="s">
        <v>1776</v>
      </c>
      <c r="C16" s="50" t="s">
        <v>1429</v>
      </c>
      <c r="D16" s="50">
        <v>1980</v>
      </c>
      <c r="E16" s="98" t="s">
        <v>40</v>
      </c>
      <c r="F16" s="39">
        <v>66.430000000000007</v>
      </c>
      <c r="G16" s="39">
        <v>74</v>
      </c>
      <c r="H16" s="39">
        <v>86</v>
      </c>
      <c r="I16" s="39">
        <v>160</v>
      </c>
      <c r="J16" s="39">
        <v>1</v>
      </c>
      <c r="K16" s="98">
        <v>7</v>
      </c>
      <c r="L16" s="39">
        <f t="shared" si="0"/>
        <v>192.60069059692478</v>
      </c>
    </row>
    <row r="17" spans="1:12" ht="15" x14ac:dyDescent="0.2">
      <c r="A17" s="39">
        <v>69</v>
      </c>
      <c r="B17" s="39" t="s">
        <v>1777</v>
      </c>
      <c r="C17" s="50" t="s">
        <v>1523</v>
      </c>
      <c r="D17" s="50">
        <v>1983</v>
      </c>
      <c r="E17" s="98" t="s">
        <v>40</v>
      </c>
      <c r="F17" s="39">
        <v>66.959999999999994</v>
      </c>
      <c r="G17" s="39">
        <v>46</v>
      </c>
      <c r="H17" s="39">
        <v>66</v>
      </c>
      <c r="I17" s="39">
        <v>112</v>
      </c>
      <c r="J17" s="39">
        <v>2</v>
      </c>
      <c r="K17" s="98">
        <v>5</v>
      </c>
      <c r="L17" s="39">
        <f t="shared" si="0"/>
        <v>134.20072823705485</v>
      </c>
    </row>
    <row r="18" spans="1:12" ht="15" x14ac:dyDescent="0.2">
      <c r="A18" s="39">
        <v>69</v>
      </c>
      <c r="B18" s="39" t="s">
        <v>1778</v>
      </c>
      <c r="C18" s="50" t="s">
        <v>1472</v>
      </c>
      <c r="D18" s="50">
        <v>1999</v>
      </c>
      <c r="E18" s="98" t="s">
        <v>1830</v>
      </c>
      <c r="F18" s="39">
        <v>66.62</v>
      </c>
      <c r="G18" s="39">
        <v>47</v>
      </c>
      <c r="H18" s="39">
        <v>64</v>
      </c>
      <c r="I18" s="39">
        <v>111</v>
      </c>
      <c r="J18" s="39">
        <v>3</v>
      </c>
      <c r="K18" s="98">
        <v>4</v>
      </c>
      <c r="L18" s="39">
        <f t="shared" si="0"/>
        <v>133.3947588711689</v>
      </c>
    </row>
    <row r="19" spans="1:12" ht="15" x14ac:dyDescent="0.2">
      <c r="A19" s="39">
        <v>69</v>
      </c>
      <c r="B19" s="39" t="s">
        <v>1779</v>
      </c>
      <c r="C19" s="50" t="s">
        <v>1523</v>
      </c>
      <c r="D19" s="50">
        <v>1994</v>
      </c>
      <c r="E19" s="98" t="s">
        <v>1830</v>
      </c>
      <c r="F19" s="39">
        <v>69</v>
      </c>
      <c r="G19" s="39">
        <v>38</v>
      </c>
      <c r="H19" s="39">
        <v>52</v>
      </c>
      <c r="I19" s="39">
        <v>90</v>
      </c>
      <c r="J19" s="39">
        <v>4</v>
      </c>
      <c r="K19" s="98">
        <v>3</v>
      </c>
      <c r="L19" s="39">
        <f t="shared" si="0"/>
        <v>106.03505478438208</v>
      </c>
    </row>
    <row r="20" spans="1:12" ht="15" x14ac:dyDescent="0.2">
      <c r="A20" s="39"/>
      <c r="B20" s="39"/>
      <c r="C20" s="50"/>
      <c r="D20" s="50"/>
      <c r="E20" s="98"/>
      <c r="F20" s="39"/>
      <c r="G20" s="39"/>
      <c r="H20" s="39"/>
      <c r="I20" s="39"/>
      <c r="J20" s="39"/>
      <c r="K20" s="98"/>
      <c r="L20" s="39"/>
    </row>
    <row r="21" spans="1:12" ht="15" x14ac:dyDescent="0.2">
      <c r="A21" s="39">
        <v>75</v>
      </c>
      <c r="B21" s="39" t="s">
        <v>1780</v>
      </c>
      <c r="C21" s="50" t="s">
        <v>1472</v>
      </c>
      <c r="D21" s="50">
        <v>1997</v>
      </c>
      <c r="E21" s="98" t="s">
        <v>1830</v>
      </c>
      <c r="F21" s="39">
        <v>75</v>
      </c>
      <c r="G21" s="39">
        <v>50</v>
      </c>
      <c r="H21" s="39">
        <v>73</v>
      </c>
      <c r="I21" s="39">
        <v>123</v>
      </c>
      <c r="J21" s="39">
        <v>1</v>
      </c>
      <c r="K21" s="98">
        <v>7</v>
      </c>
      <c r="L21" s="39">
        <f t="shared" si="0"/>
        <v>138.87732976105775</v>
      </c>
    </row>
    <row r="22" spans="1:12" ht="15" x14ac:dyDescent="0.2">
      <c r="A22" s="39"/>
      <c r="B22" s="39"/>
      <c r="C22" s="50"/>
      <c r="D22" s="50"/>
      <c r="E22" s="98"/>
      <c r="F22" s="39"/>
      <c r="G22" s="39"/>
      <c r="H22" s="39"/>
      <c r="I22" s="39"/>
      <c r="J22" s="39"/>
      <c r="K22" s="98"/>
      <c r="L22" s="39"/>
    </row>
    <row r="23" spans="1:12" ht="15" x14ac:dyDescent="0.2">
      <c r="A23" s="39" t="s">
        <v>1781</v>
      </c>
      <c r="B23" s="39" t="s">
        <v>1782</v>
      </c>
      <c r="C23" s="50" t="s">
        <v>1427</v>
      </c>
      <c r="D23" s="50">
        <v>1947</v>
      </c>
      <c r="E23" s="98" t="s">
        <v>44</v>
      </c>
      <c r="F23" s="39">
        <v>89.53</v>
      </c>
      <c r="G23" s="39">
        <v>24</v>
      </c>
      <c r="H23" s="39">
        <v>33</v>
      </c>
      <c r="I23" s="39">
        <v>57</v>
      </c>
      <c r="J23" s="39">
        <v>1</v>
      </c>
      <c r="K23" s="98">
        <v>7</v>
      </c>
      <c r="L23" s="39">
        <f t="shared" si="0"/>
        <v>60.054377415931377</v>
      </c>
    </row>
    <row r="24" spans="1:12" ht="15" x14ac:dyDescent="0.2">
      <c r="A24" s="98"/>
      <c r="B24" s="98"/>
      <c r="C24" s="98"/>
      <c r="D24" s="155"/>
      <c r="E24" s="98"/>
      <c r="F24" s="98"/>
      <c r="G24" s="98"/>
      <c r="H24" s="98"/>
      <c r="I24" s="98"/>
      <c r="J24" s="98"/>
      <c r="K24" s="98"/>
      <c r="L24" s="39"/>
    </row>
    <row r="25" spans="1:12" ht="15" x14ac:dyDescent="0.2">
      <c r="A25" s="38">
        <v>62</v>
      </c>
      <c r="B25" s="38" t="s">
        <v>1783</v>
      </c>
      <c r="C25" s="49" t="s">
        <v>1434</v>
      </c>
      <c r="D25" s="49">
        <v>1994</v>
      </c>
      <c r="E25" s="98" t="s">
        <v>1830</v>
      </c>
      <c r="F25" s="39">
        <v>60.81</v>
      </c>
      <c r="G25" s="39">
        <v>45</v>
      </c>
      <c r="H25" s="39">
        <v>65</v>
      </c>
      <c r="I25" s="39">
        <v>110</v>
      </c>
      <c r="J25" s="39">
        <v>1</v>
      </c>
      <c r="K25" s="98">
        <v>7</v>
      </c>
      <c r="L25" s="39">
        <f>(10)^((0.784780654)*((LOG10(F25/173.961))^2))*I25</f>
        <v>160.29439434043965</v>
      </c>
    </row>
    <row r="26" spans="1:12" ht="15" x14ac:dyDescent="0.2">
      <c r="A26" s="38">
        <v>62</v>
      </c>
      <c r="B26" s="38" t="s">
        <v>1784</v>
      </c>
      <c r="C26" s="49" t="s">
        <v>1427</v>
      </c>
      <c r="D26" s="49">
        <v>1998</v>
      </c>
      <c r="E26" s="98" t="s">
        <v>1830</v>
      </c>
      <c r="F26" s="38">
        <v>62</v>
      </c>
      <c r="G26" s="38">
        <v>30</v>
      </c>
      <c r="H26" s="38">
        <v>38</v>
      </c>
      <c r="I26" s="38">
        <v>68</v>
      </c>
      <c r="J26" s="38">
        <v>2</v>
      </c>
      <c r="K26" s="98">
        <v>5</v>
      </c>
      <c r="L26" s="39">
        <f t="shared" ref="L26:L44" si="1">(10)^((0.784780654)*((LOG10(F26/173.961))^2))*I26</f>
        <v>97.737194037029695</v>
      </c>
    </row>
    <row r="27" spans="1:12" ht="15" x14ac:dyDescent="0.2">
      <c r="A27" s="38"/>
      <c r="B27" s="38"/>
      <c r="C27" s="49"/>
      <c r="D27" s="49"/>
      <c r="E27" s="98"/>
      <c r="F27" s="39"/>
      <c r="G27" s="39"/>
      <c r="H27" s="39"/>
      <c r="I27" s="39"/>
      <c r="J27" s="39"/>
      <c r="K27" s="98"/>
      <c r="L27" s="39"/>
    </row>
    <row r="28" spans="1:12" ht="15" x14ac:dyDescent="0.2">
      <c r="A28" s="39">
        <v>69</v>
      </c>
      <c r="B28" s="39" t="s">
        <v>1785</v>
      </c>
      <c r="C28" s="50" t="s">
        <v>1786</v>
      </c>
      <c r="D28" s="50">
        <v>1990</v>
      </c>
      <c r="E28" s="98" t="s">
        <v>40</v>
      </c>
      <c r="F28" s="39">
        <v>68.989999999999995</v>
      </c>
      <c r="G28" s="39">
        <v>86</v>
      </c>
      <c r="H28" s="39">
        <v>120</v>
      </c>
      <c r="I28" s="39">
        <v>206</v>
      </c>
      <c r="J28" s="39">
        <v>1</v>
      </c>
      <c r="K28" s="98">
        <v>7</v>
      </c>
      <c r="L28" s="39">
        <f t="shared" si="1"/>
        <v>275.72751173476576</v>
      </c>
    </row>
    <row r="29" spans="1:12" ht="15" x14ac:dyDescent="0.2">
      <c r="A29" s="39">
        <v>69</v>
      </c>
      <c r="B29" s="39" t="s">
        <v>1787</v>
      </c>
      <c r="C29" s="50" t="s">
        <v>1427</v>
      </c>
      <c r="D29" s="50">
        <v>1995</v>
      </c>
      <c r="E29" s="98" t="s">
        <v>1830</v>
      </c>
      <c r="F29" s="39">
        <v>68.27</v>
      </c>
      <c r="G29" s="39">
        <v>79</v>
      </c>
      <c r="H29" s="39">
        <v>103</v>
      </c>
      <c r="I29" s="39">
        <v>182</v>
      </c>
      <c r="J29" s="39">
        <v>2</v>
      </c>
      <c r="K29" s="98">
        <v>5</v>
      </c>
      <c r="L29" s="39">
        <f t="shared" si="1"/>
        <v>245.22965861885891</v>
      </c>
    </row>
    <row r="30" spans="1:12" ht="15" x14ac:dyDescent="0.2">
      <c r="A30" s="39">
        <v>69</v>
      </c>
      <c r="B30" s="39" t="s">
        <v>1788</v>
      </c>
      <c r="C30" s="50" t="s">
        <v>1434</v>
      </c>
      <c r="D30" s="50">
        <v>1995</v>
      </c>
      <c r="E30" s="98" t="s">
        <v>1830</v>
      </c>
      <c r="F30" s="39">
        <v>66.95</v>
      </c>
      <c r="G30" s="39">
        <v>60</v>
      </c>
      <c r="H30" s="39">
        <v>75</v>
      </c>
      <c r="I30" s="39">
        <v>135</v>
      </c>
      <c r="J30" s="39">
        <v>3</v>
      </c>
      <c r="K30" s="98">
        <v>4</v>
      </c>
      <c r="L30" s="39">
        <f t="shared" si="1"/>
        <v>184.20360790696262</v>
      </c>
    </row>
    <row r="31" spans="1:12" ht="15" x14ac:dyDescent="0.2">
      <c r="A31" s="39">
        <v>69</v>
      </c>
      <c r="B31" s="39" t="s">
        <v>1789</v>
      </c>
      <c r="C31" s="50" t="s">
        <v>1434</v>
      </c>
      <c r="D31" s="50">
        <v>1996</v>
      </c>
      <c r="E31" s="98" t="s">
        <v>1830</v>
      </c>
      <c r="F31" s="39">
        <v>67.5</v>
      </c>
      <c r="G31" s="39">
        <v>75</v>
      </c>
      <c r="H31" s="39" t="s">
        <v>935</v>
      </c>
      <c r="I31" s="39" t="s">
        <v>935</v>
      </c>
      <c r="J31" s="39" t="s">
        <v>935</v>
      </c>
      <c r="K31" s="98" t="s">
        <v>935</v>
      </c>
      <c r="L31" s="39" t="s">
        <v>935</v>
      </c>
    </row>
    <row r="32" spans="1:12" ht="15" x14ac:dyDescent="0.2">
      <c r="A32" s="39"/>
      <c r="B32" s="39"/>
      <c r="C32" s="50"/>
      <c r="D32" s="50"/>
      <c r="E32" s="98"/>
      <c r="F32" s="39"/>
      <c r="G32" s="39"/>
      <c r="H32" s="39"/>
      <c r="I32" s="39"/>
      <c r="J32" s="39"/>
      <c r="K32" s="98"/>
      <c r="L32" s="39"/>
    </row>
    <row r="33" spans="1:12" ht="15" x14ac:dyDescent="0.2">
      <c r="A33" s="39">
        <v>77</v>
      </c>
      <c r="B33" s="39" t="s">
        <v>1790</v>
      </c>
      <c r="C33" s="50" t="s">
        <v>1678</v>
      </c>
      <c r="D33" s="50">
        <v>1978</v>
      </c>
      <c r="E33" s="98" t="s">
        <v>40</v>
      </c>
      <c r="F33" s="39">
        <v>71.13</v>
      </c>
      <c r="G33" s="39">
        <v>95</v>
      </c>
      <c r="H33" s="39">
        <v>132</v>
      </c>
      <c r="I33" s="39">
        <v>227</v>
      </c>
      <c r="J33" s="39">
        <v>1</v>
      </c>
      <c r="K33" s="98">
        <v>7</v>
      </c>
      <c r="L33" s="39">
        <f t="shared" si="1"/>
        <v>298.13505291504094</v>
      </c>
    </row>
    <row r="34" spans="1:12" ht="15" x14ac:dyDescent="0.2">
      <c r="A34" s="39">
        <v>77</v>
      </c>
      <c r="B34" s="39" t="s">
        <v>1791</v>
      </c>
      <c r="C34" s="50" t="s">
        <v>1427</v>
      </c>
      <c r="D34" s="50">
        <v>1978</v>
      </c>
      <c r="E34" s="98" t="s">
        <v>40</v>
      </c>
      <c r="F34" s="39">
        <v>75.5</v>
      </c>
      <c r="G34" s="39">
        <v>91</v>
      </c>
      <c r="H34" s="39">
        <v>130</v>
      </c>
      <c r="I34" s="39">
        <v>221</v>
      </c>
      <c r="J34" s="39">
        <v>2</v>
      </c>
      <c r="K34" s="98">
        <v>5</v>
      </c>
      <c r="L34" s="39">
        <f t="shared" si="1"/>
        <v>280.23357641541571</v>
      </c>
    </row>
    <row r="35" spans="1:12" ht="15" x14ac:dyDescent="0.2">
      <c r="A35" s="39">
        <v>77</v>
      </c>
      <c r="B35" s="39" t="s">
        <v>1792</v>
      </c>
      <c r="C35" s="50" t="s">
        <v>1434</v>
      </c>
      <c r="D35" s="50">
        <v>1993</v>
      </c>
      <c r="E35" s="98" t="s">
        <v>36</v>
      </c>
      <c r="F35" s="39">
        <v>76.33</v>
      </c>
      <c r="G35" s="39">
        <v>91</v>
      </c>
      <c r="H35" s="39">
        <v>112</v>
      </c>
      <c r="I35" s="39">
        <v>203</v>
      </c>
      <c r="J35" s="39">
        <v>3</v>
      </c>
      <c r="K35" s="98">
        <v>4</v>
      </c>
      <c r="L35" s="39">
        <f t="shared" si="1"/>
        <v>255.82322150128294</v>
      </c>
    </row>
    <row r="36" spans="1:12" ht="15" x14ac:dyDescent="0.2">
      <c r="A36" s="39">
        <v>77</v>
      </c>
      <c r="B36" s="39" t="s">
        <v>1793</v>
      </c>
      <c r="C36" s="50" t="s">
        <v>1472</v>
      </c>
      <c r="D36" s="50">
        <v>1994</v>
      </c>
      <c r="E36" s="98" t="s">
        <v>1830</v>
      </c>
      <c r="F36" s="39">
        <v>76.23</v>
      </c>
      <c r="G36" s="39">
        <v>86</v>
      </c>
      <c r="H36" s="39">
        <v>114</v>
      </c>
      <c r="I36" s="39">
        <v>200</v>
      </c>
      <c r="J36" s="39">
        <v>4</v>
      </c>
      <c r="K36" s="98">
        <v>3</v>
      </c>
      <c r="L36" s="39">
        <f t="shared" si="1"/>
        <v>252.22833527373845</v>
      </c>
    </row>
    <row r="37" spans="1:12" ht="15" x14ac:dyDescent="0.2">
      <c r="A37" s="39">
        <v>77</v>
      </c>
      <c r="B37" s="39" t="s">
        <v>1794</v>
      </c>
      <c r="C37" s="50" t="s">
        <v>1427</v>
      </c>
      <c r="D37" s="50">
        <v>1993</v>
      </c>
      <c r="E37" s="98" t="s">
        <v>36</v>
      </c>
      <c r="F37" s="39">
        <v>74.23</v>
      </c>
      <c r="G37" s="39">
        <v>80</v>
      </c>
      <c r="H37" s="39">
        <v>114</v>
      </c>
      <c r="I37" s="39">
        <v>194</v>
      </c>
      <c r="J37" s="39">
        <v>5</v>
      </c>
      <c r="K37" s="98">
        <v>2</v>
      </c>
      <c r="L37" s="39">
        <f t="shared" si="1"/>
        <v>248.4071730228107</v>
      </c>
    </row>
    <row r="38" spans="1:12" ht="15" x14ac:dyDescent="0.2">
      <c r="A38" s="39">
        <v>77</v>
      </c>
      <c r="B38" s="39" t="s">
        <v>1795</v>
      </c>
      <c r="C38" s="50" t="s">
        <v>1434</v>
      </c>
      <c r="D38" s="50">
        <v>1992</v>
      </c>
      <c r="E38" s="98" t="s">
        <v>36</v>
      </c>
      <c r="F38" s="39">
        <v>74.5</v>
      </c>
      <c r="G38" s="39">
        <v>60</v>
      </c>
      <c r="H38" s="39">
        <v>80</v>
      </c>
      <c r="I38" s="39">
        <v>140</v>
      </c>
      <c r="J38" s="39">
        <v>6</v>
      </c>
      <c r="K38" s="98">
        <v>1</v>
      </c>
      <c r="L38" s="39">
        <f t="shared" si="1"/>
        <v>178.8862626872039</v>
      </c>
    </row>
    <row r="39" spans="1:12" ht="15" x14ac:dyDescent="0.2">
      <c r="A39" s="39">
        <v>77</v>
      </c>
      <c r="B39" s="39" t="s">
        <v>1796</v>
      </c>
      <c r="C39" s="50" t="s">
        <v>1429</v>
      </c>
      <c r="D39" s="50">
        <v>1948</v>
      </c>
      <c r="E39" s="98" t="s">
        <v>44</v>
      </c>
      <c r="F39" s="39">
        <v>76.55</v>
      </c>
      <c r="G39" s="39">
        <v>60</v>
      </c>
      <c r="H39" s="39">
        <v>80</v>
      </c>
      <c r="I39" s="39">
        <v>140</v>
      </c>
      <c r="J39" s="39">
        <v>7</v>
      </c>
      <c r="K39" s="98" t="s">
        <v>935</v>
      </c>
      <c r="L39" s="39">
        <f t="shared" si="1"/>
        <v>176.145407247713</v>
      </c>
    </row>
    <row r="40" spans="1:12" ht="15" x14ac:dyDescent="0.2">
      <c r="A40" s="39">
        <v>77</v>
      </c>
      <c r="B40" s="39" t="s">
        <v>1797</v>
      </c>
      <c r="C40" s="50" t="s">
        <v>1427</v>
      </c>
      <c r="D40" s="50">
        <v>1981</v>
      </c>
      <c r="E40" s="98" t="s">
        <v>40</v>
      </c>
      <c r="F40" s="39">
        <v>76.95</v>
      </c>
      <c r="G40" s="39">
        <v>38</v>
      </c>
      <c r="H40" s="39">
        <v>52</v>
      </c>
      <c r="I40" s="39">
        <v>90</v>
      </c>
      <c r="J40" s="39">
        <v>8</v>
      </c>
      <c r="K40" s="98" t="s">
        <v>935</v>
      </c>
      <c r="L40" s="39">
        <f t="shared" si="1"/>
        <v>112.90763116782401</v>
      </c>
    </row>
    <row r="41" spans="1:12" ht="15" x14ac:dyDescent="0.2">
      <c r="A41" s="39"/>
      <c r="B41" s="39"/>
      <c r="C41" s="50"/>
      <c r="D41" s="50"/>
      <c r="E41" s="98"/>
      <c r="F41" s="39"/>
      <c r="G41" s="39"/>
      <c r="H41" s="39"/>
      <c r="I41" s="39"/>
      <c r="J41" s="39"/>
      <c r="K41" s="98"/>
      <c r="L41" s="39"/>
    </row>
    <row r="42" spans="1:12" ht="15" x14ac:dyDescent="0.2">
      <c r="A42" s="39">
        <v>85</v>
      </c>
      <c r="B42" s="39" t="s">
        <v>1798</v>
      </c>
      <c r="C42" s="50" t="s">
        <v>1799</v>
      </c>
      <c r="D42" s="50">
        <v>1994</v>
      </c>
      <c r="E42" s="98" t="s">
        <v>1830</v>
      </c>
      <c r="F42" s="39">
        <v>90.7</v>
      </c>
      <c r="G42" s="39">
        <v>65</v>
      </c>
      <c r="H42" s="39">
        <v>80</v>
      </c>
      <c r="I42" s="39">
        <v>145</v>
      </c>
      <c r="J42" s="39">
        <v>1</v>
      </c>
      <c r="K42" s="98">
        <v>7</v>
      </c>
      <c r="L42" s="39">
        <f t="shared" si="1"/>
        <v>167.55264817085211</v>
      </c>
    </row>
    <row r="43" spans="1:12" ht="15" x14ac:dyDescent="0.2">
      <c r="A43" s="51"/>
      <c r="B43" s="39"/>
      <c r="C43" s="50"/>
      <c r="D43" s="50"/>
      <c r="E43" s="98"/>
      <c r="F43" s="39"/>
      <c r="G43" s="39"/>
      <c r="H43" s="39"/>
      <c r="I43" s="39"/>
      <c r="J43" s="39"/>
      <c r="K43" s="98"/>
      <c r="L43" s="39"/>
    </row>
    <row r="44" spans="1:12" ht="15" x14ac:dyDescent="0.2">
      <c r="A44" s="39">
        <v>105</v>
      </c>
      <c r="B44" s="39" t="s">
        <v>1800</v>
      </c>
      <c r="C44" s="50" t="s">
        <v>1472</v>
      </c>
      <c r="D44" s="50">
        <v>1990</v>
      </c>
      <c r="E44" s="98" t="s">
        <v>40</v>
      </c>
      <c r="F44" s="39">
        <v>98.7</v>
      </c>
      <c r="G44" s="39">
        <v>101</v>
      </c>
      <c r="H44" s="39">
        <v>140</v>
      </c>
      <c r="I44" s="39">
        <v>241</v>
      </c>
      <c r="J44" s="39">
        <v>1</v>
      </c>
      <c r="K44" s="98">
        <v>7</v>
      </c>
      <c r="L44" s="39">
        <f t="shared" si="1"/>
        <v>268.88146685553016</v>
      </c>
    </row>
    <row r="45" spans="1:12" ht="15" x14ac:dyDescent="0.2">
      <c r="A45" s="39">
        <v>105</v>
      </c>
      <c r="B45" s="39" t="s">
        <v>1801</v>
      </c>
      <c r="C45" s="50" t="s">
        <v>1434</v>
      </c>
      <c r="D45" s="50">
        <v>1990</v>
      </c>
      <c r="E45" s="98" t="s">
        <v>40</v>
      </c>
      <c r="F45" s="39">
        <v>105</v>
      </c>
      <c r="G45" s="39">
        <v>97</v>
      </c>
      <c r="H45" s="39" t="s">
        <v>935</v>
      </c>
      <c r="I45" s="39" t="s">
        <v>935</v>
      </c>
      <c r="J45" s="39" t="s">
        <v>935</v>
      </c>
      <c r="K45" s="98" t="s">
        <v>935</v>
      </c>
      <c r="L45" s="39" t="s">
        <v>935</v>
      </c>
    </row>
    <row r="46" spans="1:12" ht="15" x14ac:dyDescent="0.2">
      <c r="A46" s="16"/>
      <c r="B46" s="21"/>
      <c r="C46" s="16"/>
      <c r="D46" s="16"/>
      <c r="E46" s="21"/>
      <c r="F46" s="16"/>
      <c r="G46" s="21"/>
      <c r="H46" s="16"/>
      <c r="I46" s="21"/>
      <c r="J46" s="16"/>
      <c r="K46" s="16"/>
      <c r="L46" s="16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91"/>
  <sheetViews>
    <sheetView workbookViewId="0">
      <selection activeCell="F1" sqref="F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C1" s="23" t="s">
        <v>711</v>
      </c>
      <c r="D1" s="23"/>
      <c r="E1" s="23"/>
      <c r="G1" s="136" t="s">
        <v>2</v>
      </c>
      <c r="H1" s="23"/>
      <c r="I1" s="23"/>
      <c r="J1" s="23" t="s">
        <v>213</v>
      </c>
      <c r="K1" s="23"/>
      <c r="L1" s="23"/>
    </row>
    <row r="2" spans="1:12" ht="15.75" x14ac:dyDescent="0.25">
      <c r="A2" s="136" t="s">
        <v>0</v>
      </c>
      <c r="B2" s="23"/>
      <c r="C2" s="23" t="s">
        <v>212</v>
      </c>
      <c r="D2" s="23"/>
      <c r="E2" s="23"/>
      <c r="G2" s="136" t="s">
        <v>3</v>
      </c>
      <c r="H2" s="23"/>
      <c r="I2" s="23"/>
      <c r="J2" s="23" t="s">
        <v>1832</v>
      </c>
      <c r="K2" s="23"/>
      <c r="L2" s="23"/>
    </row>
    <row r="3" spans="1:12" ht="15.75" x14ac:dyDescent="0.25">
      <c r="A3" s="137" t="s">
        <v>1</v>
      </c>
      <c r="B3" s="24"/>
      <c r="C3" s="24" t="s">
        <v>1831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98">
        <v>58</v>
      </c>
      <c r="B5" s="98" t="s">
        <v>1530</v>
      </c>
      <c r="C5" s="98" t="s">
        <v>1430</v>
      </c>
      <c r="D5" s="155">
        <v>1995</v>
      </c>
      <c r="E5" s="98" t="s">
        <v>1830</v>
      </c>
      <c r="F5" s="98">
        <v>53.5</v>
      </c>
      <c r="G5" s="98">
        <v>47</v>
      </c>
      <c r="H5" s="98">
        <v>60</v>
      </c>
      <c r="I5" s="98">
        <f>G5+H5</f>
        <v>107</v>
      </c>
      <c r="J5" s="98">
        <v>1</v>
      </c>
      <c r="K5" s="98">
        <v>7</v>
      </c>
      <c r="L5" s="39">
        <f>(10)^((1.056683941)*((LOG10(F5/125.441))^2))*I5</f>
        <v>149.31754802633552</v>
      </c>
    </row>
    <row r="6" spans="1:12" ht="15" x14ac:dyDescent="0.2">
      <c r="A6" s="98"/>
      <c r="B6" s="98"/>
      <c r="C6" s="98"/>
      <c r="D6" s="155"/>
      <c r="E6" s="98"/>
      <c r="F6" s="98"/>
      <c r="G6" s="98"/>
      <c r="H6" s="98"/>
      <c r="I6" s="98"/>
      <c r="J6" s="98"/>
      <c r="K6" s="98"/>
      <c r="L6" s="39"/>
    </row>
    <row r="7" spans="1:12" ht="15" x14ac:dyDescent="0.2">
      <c r="A7" s="98">
        <v>63</v>
      </c>
      <c r="B7" s="98" t="s">
        <v>1424</v>
      </c>
      <c r="C7" s="98" t="s">
        <v>1131</v>
      </c>
      <c r="D7" s="155">
        <v>1995</v>
      </c>
      <c r="E7" s="98" t="s">
        <v>1830</v>
      </c>
      <c r="F7" s="98">
        <v>62.6</v>
      </c>
      <c r="G7" s="98">
        <v>48</v>
      </c>
      <c r="H7" s="98">
        <v>56</v>
      </c>
      <c r="I7" s="98">
        <f t="shared" ref="I7:I29" si="0">G7+H7</f>
        <v>104</v>
      </c>
      <c r="J7" s="98">
        <v>1</v>
      </c>
      <c r="K7" s="98">
        <v>7</v>
      </c>
      <c r="L7" s="39">
        <f t="shared" ref="L7:L8" si="1">(10)^((1.056683941)*((LOG10(F7/125.441))^2))*I7</f>
        <v>129.81387377444059</v>
      </c>
    </row>
    <row r="8" spans="1:12" ht="15" x14ac:dyDescent="0.2">
      <c r="A8" s="98">
        <v>63</v>
      </c>
      <c r="B8" s="98" t="s">
        <v>1422</v>
      </c>
      <c r="C8" s="98" t="s">
        <v>1131</v>
      </c>
      <c r="D8" s="155">
        <v>1995</v>
      </c>
      <c r="E8" s="98" t="s">
        <v>1830</v>
      </c>
      <c r="F8" s="98">
        <v>59</v>
      </c>
      <c r="G8" s="98">
        <v>41</v>
      </c>
      <c r="H8" s="98">
        <v>47</v>
      </c>
      <c r="I8" s="98">
        <f t="shared" si="0"/>
        <v>88</v>
      </c>
      <c r="J8" s="98">
        <v>2</v>
      </c>
      <c r="K8" s="98">
        <v>5</v>
      </c>
      <c r="L8" s="39">
        <f t="shared" si="1"/>
        <v>114.25604729839699</v>
      </c>
    </row>
    <row r="9" spans="1:12" ht="15" x14ac:dyDescent="0.2">
      <c r="A9" s="98"/>
      <c r="B9" s="98"/>
      <c r="C9" s="98"/>
      <c r="D9" s="155"/>
      <c r="E9" s="98"/>
      <c r="F9" s="98"/>
      <c r="G9" s="98"/>
      <c r="H9" s="98"/>
      <c r="I9" s="98"/>
      <c r="J9" s="98"/>
      <c r="K9" s="98"/>
      <c r="L9" s="39"/>
    </row>
    <row r="10" spans="1:12" ht="15" x14ac:dyDescent="0.2">
      <c r="A10" s="98">
        <v>56</v>
      </c>
      <c r="B10" s="98" t="s">
        <v>1537</v>
      </c>
      <c r="C10" s="98" t="s">
        <v>1430</v>
      </c>
      <c r="D10" s="155">
        <v>1996</v>
      </c>
      <c r="E10" s="98" t="s">
        <v>1830</v>
      </c>
      <c r="F10" s="98">
        <v>50.5</v>
      </c>
      <c r="G10" s="98">
        <v>52</v>
      </c>
      <c r="H10" s="98">
        <v>70</v>
      </c>
      <c r="I10" s="98">
        <f t="shared" si="0"/>
        <v>122</v>
      </c>
      <c r="J10" s="98">
        <v>1</v>
      </c>
      <c r="K10" s="98">
        <v>7</v>
      </c>
      <c r="L10" s="39">
        <f>(10)^((0.784780654)*((LOG10(F10/173.961))^2))*I10</f>
        <v>205.49514043209385</v>
      </c>
    </row>
    <row r="11" spans="1:12" ht="15" x14ac:dyDescent="0.2">
      <c r="A11" s="98"/>
      <c r="B11" s="98"/>
      <c r="C11" s="98"/>
      <c r="D11" s="155"/>
      <c r="E11" s="98"/>
      <c r="F11" s="98"/>
      <c r="G11" s="98"/>
      <c r="H11" s="98"/>
      <c r="I11" s="98"/>
      <c r="J11" s="98"/>
      <c r="K11" s="98"/>
      <c r="L11" s="39"/>
    </row>
    <row r="12" spans="1:12" ht="15" x14ac:dyDescent="0.2">
      <c r="A12" s="98">
        <v>62</v>
      </c>
      <c r="B12" s="98" t="s">
        <v>1538</v>
      </c>
      <c r="C12" s="98" t="s">
        <v>1131</v>
      </c>
      <c r="D12" s="155">
        <v>1993</v>
      </c>
      <c r="E12" s="98" t="s">
        <v>36</v>
      </c>
      <c r="F12" s="98">
        <v>57.2</v>
      </c>
      <c r="G12" s="98">
        <v>65</v>
      </c>
      <c r="H12" s="98">
        <v>103</v>
      </c>
      <c r="I12" s="98">
        <f t="shared" si="0"/>
        <v>168</v>
      </c>
      <c r="J12" s="98">
        <v>1</v>
      </c>
      <c r="K12" s="98">
        <v>7</v>
      </c>
      <c r="L12" s="39">
        <f t="shared" ref="L12:L29" si="2">(10)^((0.784780654)*((LOG10(F12/173.961))^2))*I12</f>
        <v>256.11341711143535</v>
      </c>
    </row>
    <row r="13" spans="1:12" ht="15" x14ac:dyDescent="0.2">
      <c r="A13" s="98">
        <v>62</v>
      </c>
      <c r="B13" s="98" t="s">
        <v>1346</v>
      </c>
      <c r="C13" s="98" t="s">
        <v>1131</v>
      </c>
      <c r="D13" s="155">
        <v>1994</v>
      </c>
      <c r="E13" s="98" t="s">
        <v>36</v>
      </c>
      <c r="F13" s="98">
        <v>61</v>
      </c>
      <c r="G13" s="98">
        <v>64</v>
      </c>
      <c r="H13" s="98">
        <v>84</v>
      </c>
      <c r="I13" s="98">
        <f t="shared" si="0"/>
        <v>148</v>
      </c>
      <c r="J13" s="98">
        <v>2</v>
      </c>
      <c r="K13" s="98">
        <v>5</v>
      </c>
      <c r="L13" s="39">
        <f t="shared" si="2"/>
        <v>215.18803090724177</v>
      </c>
    </row>
    <row r="14" spans="1:12" ht="15" x14ac:dyDescent="0.2">
      <c r="A14" s="98"/>
      <c r="B14" s="98"/>
      <c r="C14" s="98"/>
      <c r="D14" s="155"/>
      <c r="E14" s="98"/>
      <c r="F14" s="98"/>
      <c r="G14" s="98"/>
      <c r="H14" s="98"/>
      <c r="I14" s="98"/>
      <c r="J14" s="98"/>
      <c r="K14" s="98"/>
      <c r="L14" s="39"/>
    </row>
    <row r="15" spans="1:12" ht="15" x14ac:dyDescent="0.2">
      <c r="A15" s="98">
        <v>69</v>
      </c>
      <c r="B15" s="98" t="s">
        <v>1833</v>
      </c>
      <c r="C15" s="98" t="s">
        <v>1430</v>
      </c>
      <c r="D15" s="155">
        <v>1995</v>
      </c>
      <c r="E15" s="98" t="s">
        <v>1830</v>
      </c>
      <c r="F15" s="98">
        <v>65.3</v>
      </c>
      <c r="G15" s="98">
        <v>75</v>
      </c>
      <c r="H15" s="98">
        <v>120</v>
      </c>
      <c r="I15" s="98">
        <f t="shared" si="0"/>
        <v>195</v>
      </c>
      <c r="J15" s="98">
        <v>1</v>
      </c>
      <c r="K15" s="98">
        <v>7</v>
      </c>
      <c r="L15" s="39">
        <f t="shared" si="2"/>
        <v>270.48625526940452</v>
      </c>
    </row>
    <row r="16" spans="1:12" ht="15" x14ac:dyDescent="0.2">
      <c r="A16" s="98">
        <v>69</v>
      </c>
      <c r="B16" s="98" t="s">
        <v>1140</v>
      </c>
      <c r="C16" s="98" t="s">
        <v>1131</v>
      </c>
      <c r="D16" s="155">
        <v>1993</v>
      </c>
      <c r="E16" s="98" t="s">
        <v>36</v>
      </c>
      <c r="F16" s="98">
        <v>63.8</v>
      </c>
      <c r="G16" s="98">
        <v>81</v>
      </c>
      <c r="H16" s="98">
        <v>113</v>
      </c>
      <c r="I16" s="98">
        <f t="shared" si="0"/>
        <v>194</v>
      </c>
      <c r="J16" s="98">
        <v>2</v>
      </c>
      <c r="K16" s="98">
        <v>5</v>
      </c>
      <c r="L16" s="39">
        <f t="shared" si="2"/>
        <v>273.35884506755002</v>
      </c>
    </row>
    <row r="17" spans="1:12" ht="15" x14ac:dyDescent="0.2">
      <c r="A17" s="98"/>
      <c r="B17" s="98"/>
      <c r="C17" s="98"/>
      <c r="D17" s="155"/>
      <c r="E17" s="98"/>
      <c r="F17" s="98"/>
      <c r="G17" s="98"/>
      <c r="H17" s="98"/>
      <c r="I17" s="98"/>
      <c r="J17" s="98"/>
      <c r="K17" s="98"/>
      <c r="L17" s="39"/>
    </row>
    <row r="18" spans="1:12" ht="15" x14ac:dyDescent="0.2">
      <c r="A18" s="98">
        <v>77</v>
      </c>
      <c r="B18" s="98" t="s">
        <v>95</v>
      </c>
      <c r="C18" s="98" t="s">
        <v>1678</v>
      </c>
      <c r="D18" s="155">
        <v>1978</v>
      </c>
      <c r="E18" s="98" t="s">
        <v>40</v>
      </c>
      <c r="F18" s="98">
        <v>71.099999999999994</v>
      </c>
      <c r="G18" s="98">
        <v>100</v>
      </c>
      <c r="H18" s="98">
        <v>130</v>
      </c>
      <c r="I18" s="98">
        <f t="shared" si="0"/>
        <v>230</v>
      </c>
      <c r="J18" s="98">
        <v>1</v>
      </c>
      <c r="K18" s="98">
        <v>7</v>
      </c>
      <c r="L18" s="39">
        <f t="shared" si="2"/>
        <v>302.15287605760591</v>
      </c>
    </row>
    <row r="19" spans="1:12" ht="15" x14ac:dyDescent="0.2">
      <c r="A19" s="98">
        <v>77</v>
      </c>
      <c r="B19" s="98" t="s">
        <v>1742</v>
      </c>
      <c r="C19" s="98" t="s">
        <v>1131</v>
      </c>
      <c r="D19" s="155">
        <v>1994</v>
      </c>
      <c r="E19" s="98" t="s">
        <v>36</v>
      </c>
      <c r="F19" s="98">
        <v>75.400000000000006</v>
      </c>
      <c r="G19" s="98">
        <v>84</v>
      </c>
      <c r="H19" s="98">
        <v>102</v>
      </c>
      <c r="I19" s="98">
        <f t="shared" si="0"/>
        <v>186</v>
      </c>
      <c r="J19" s="98">
        <v>2</v>
      </c>
      <c r="K19" s="98">
        <v>5</v>
      </c>
      <c r="L19" s="39">
        <f t="shared" si="2"/>
        <v>236.03075985856373</v>
      </c>
    </row>
    <row r="20" spans="1:12" ht="15" x14ac:dyDescent="0.2">
      <c r="A20" s="98">
        <v>77</v>
      </c>
      <c r="B20" s="98" t="s">
        <v>1432</v>
      </c>
      <c r="C20" s="98" t="s">
        <v>1131</v>
      </c>
      <c r="D20" s="155">
        <v>1995</v>
      </c>
      <c r="E20" s="98" t="s">
        <v>1830</v>
      </c>
      <c r="F20" s="98">
        <v>69.5</v>
      </c>
      <c r="G20" s="98">
        <v>65</v>
      </c>
      <c r="H20" s="98">
        <v>90</v>
      </c>
      <c r="I20" s="98">
        <f t="shared" si="0"/>
        <v>155</v>
      </c>
      <c r="J20" s="98">
        <v>3</v>
      </c>
      <c r="K20" s="98">
        <v>4</v>
      </c>
      <c r="L20" s="39">
        <f t="shared" si="2"/>
        <v>206.50760454718983</v>
      </c>
    </row>
    <row r="21" spans="1:12" ht="15" x14ac:dyDescent="0.2">
      <c r="A21" s="98"/>
      <c r="B21" s="98"/>
      <c r="C21" s="98"/>
      <c r="D21" s="155"/>
      <c r="E21" s="98"/>
      <c r="F21" s="98"/>
      <c r="G21" s="98"/>
      <c r="H21" s="98"/>
      <c r="I21" s="98"/>
      <c r="J21" s="98"/>
      <c r="K21" s="98"/>
      <c r="L21" s="39"/>
    </row>
    <row r="22" spans="1:12" ht="15" x14ac:dyDescent="0.2">
      <c r="A22" s="98">
        <v>85</v>
      </c>
      <c r="B22" s="98" t="s">
        <v>1744</v>
      </c>
      <c r="C22" s="98" t="s">
        <v>1131</v>
      </c>
      <c r="D22" s="155">
        <v>1995</v>
      </c>
      <c r="E22" s="98" t="s">
        <v>1830</v>
      </c>
      <c r="F22" s="98">
        <v>83.5</v>
      </c>
      <c r="G22" s="98">
        <v>72</v>
      </c>
      <c r="H22" s="98">
        <v>90</v>
      </c>
      <c r="I22" s="98">
        <f t="shared" si="0"/>
        <v>162</v>
      </c>
      <c r="J22" s="98">
        <v>1</v>
      </c>
      <c r="K22" s="98">
        <v>7</v>
      </c>
      <c r="L22" s="39">
        <f t="shared" si="2"/>
        <v>194.65146200203969</v>
      </c>
    </row>
    <row r="23" spans="1:12" ht="15" x14ac:dyDescent="0.2">
      <c r="A23" s="98"/>
      <c r="B23" s="98"/>
      <c r="C23" s="98"/>
      <c r="D23" s="155"/>
      <c r="E23" s="98"/>
      <c r="F23" s="98"/>
      <c r="G23" s="98"/>
      <c r="H23" s="98"/>
      <c r="I23" s="98"/>
      <c r="J23" s="98"/>
      <c r="K23" s="98"/>
      <c r="L23" s="39"/>
    </row>
    <row r="24" spans="1:12" ht="15" x14ac:dyDescent="0.2">
      <c r="A24" s="98">
        <v>94</v>
      </c>
      <c r="B24" s="98" t="s">
        <v>850</v>
      </c>
      <c r="C24" s="98" t="s">
        <v>1434</v>
      </c>
      <c r="D24" s="155">
        <v>1990</v>
      </c>
      <c r="E24" s="98" t="s">
        <v>40</v>
      </c>
      <c r="F24" s="98">
        <v>93.1</v>
      </c>
      <c r="G24" s="98">
        <v>125</v>
      </c>
      <c r="H24" s="98" t="s">
        <v>935</v>
      </c>
      <c r="I24" s="98" t="s">
        <v>935</v>
      </c>
      <c r="J24" s="98" t="s">
        <v>935</v>
      </c>
      <c r="K24" s="98" t="s">
        <v>935</v>
      </c>
      <c r="L24" s="39" t="s">
        <v>935</v>
      </c>
    </row>
    <row r="25" spans="1:12" ht="15" x14ac:dyDescent="0.2">
      <c r="A25" s="98"/>
      <c r="B25" s="98"/>
      <c r="C25" s="98"/>
      <c r="D25" s="155"/>
      <c r="E25" s="98"/>
      <c r="F25" s="98"/>
      <c r="G25" s="98"/>
      <c r="H25" s="98"/>
      <c r="I25" s="98"/>
      <c r="J25" s="98"/>
      <c r="K25" s="98"/>
      <c r="L25" s="39"/>
    </row>
    <row r="26" spans="1:12" ht="15" x14ac:dyDescent="0.2">
      <c r="A26" s="98">
        <v>105</v>
      </c>
      <c r="B26" s="98" t="s">
        <v>1439</v>
      </c>
      <c r="C26" s="98" t="s">
        <v>1131</v>
      </c>
      <c r="D26" s="155">
        <v>1993</v>
      </c>
      <c r="E26" s="98" t="s">
        <v>36</v>
      </c>
      <c r="F26" s="98">
        <v>97.6</v>
      </c>
      <c r="G26" s="98">
        <v>101</v>
      </c>
      <c r="H26" s="98">
        <v>136</v>
      </c>
      <c r="I26" s="98">
        <f t="shared" si="0"/>
        <v>237</v>
      </c>
      <c r="J26" s="98">
        <v>1</v>
      </c>
      <c r="K26" s="98">
        <v>7</v>
      </c>
      <c r="L26" s="39">
        <f t="shared" si="2"/>
        <v>265.57740962034723</v>
      </c>
    </row>
    <row r="27" spans="1:12" ht="15" x14ac:dyDescent="0.2">
      <c r="A27" s="98"/>
      <c r="B27" s="98"/>
      <c r="C27" s="98"/>
      <c r="D27" s="155"/>
      <c r="E27" s="98"/>
      <c r="F27" s="98"/>
      <c r="G27" s="98"/>
      <c r="H27" s="98"/>
      <c r="I27" s="98"/>
      <c r="J27" s="98"/>
      <c r="K27" s="98"/>
      <c r="L27" s="39"/>
    </row>
    <row r="28" spans="1:12" ht="15" x14ac:dyDescent="0.2">
      <c r="A28" s="98" t="s">
        <v>281</v>
      </c>
      <c r="B28" s="98" t="s">
        <v>1834</v>
      </c>
      <c r="C28" s="98" t="s">
        <v>1441</v>
      </c>
      <c r="D28" s="155">
        <v>1993</v>
      </c>
      <c r="E28" s="98" t="s">
        <v>36</v>
      </c>
      <c r="F28" s="98">
        <v>110.1</v>
      </c>
      <c r="G28" s="98">
        <v>85</v>
      </c>
      <c r="H28" s="98">
        <v>116</v>
      </c>
      <c r="I28" s="98">
        <f t="shared" si="0"/>
        <v>201</v>
      </c>
      <c r="J28" s="98">
        <v>1</v>
      </c>
      <c r="K28" s="98">
        <v>7</v>
      </c>
      <c r="L28" s="39">
        <f t="shared" si="2"/>
        <v>215.85866029253054</v>
      </c>
    </row>
    <row r="29" spans="1:12" ht="15" x14ac:dyDescent="0.2">
      <c r="A29" s="98" t="s">
        <v>281</v>
      </c>
      <c r="B29" s="98" t="s">
        <v>932</v>
      </c>
      <c r="C29" s="98" t="s">
        <v>1441</v>
      </c>
      <c r="D29" s="155">
        <v>1973</v>
      </c>
      <c r="E29" s="98" t="s">
        <v>44</v>
      </c>
      <c r="F29" s="98">
        <v>115.9</v>
      </c>
      <c r="G29" s="98">
        <v>85</v>
      </c>
      <c r="H29" s="98">
        <v>115</v>
      </c>
      <c r="I29" s="98">
        <f t="shared" si="0"/>
        <v>200</v>
      </c>
      <c r="J29" s="98">
        <v>2</v>
      </c>
      <c r="K29" s="98">
        <v>5</v>
      </c>
      <c r="L29" s="39">
        <f t="shared" si="2"/>
        <v>211.56374789859075</v>
      </c>
    </row>
    <row r="30" spans="1:12" ht="15" x14ac:dyDescent="0.2">
      <c r="A30" s="20"/>
      <c r="B30" s="22"/>
      <c r="C30" s="20"/>
      <c r="D30" s="20"/>
      <c r="E30" s="22"/>
      <c r="F30" s="20"/>
      <c r="G30" s="22"/>
      <c r="H30" s="20"/>
      <c r="I30" s="22"/>
      <c r="J30" s="20"/>
      <c r="K30" s="20"/>
      <c r="L30" s="20"/>
    </row>
    <row r="31" spans="1:12" ht="15" x14ac:dyDescent="0.2">
      <c r="A31" s="16"/>
      <c r="B31" s="21"/>
      <c r="C31" s="16"/>
      <c r="D31" s="16"/>
      <c r="E31" s="21"/>
      <c r="F31" s="16"/>
      <c r="G31" s="21"/>
      <c r="H31" s="16"/>
      <c r="I31" s="21"/>
      <c r="J31" s="16"/>
      <c r="K31" s="16"/>
      <c r="L31" s="16"/>
    </row>
    <row r="32" spans="1:12" ht="15" x14ac:dyDescent="0.2">
      <c r="A32" s="20"/>
      <c r="B32" s="22"/>
      <c r="C32" s="20"/>
      <c r="D32" s="20"/>
      <c r="E32" s="22"/>
      <c r="F32" s="20"/>
      <c r="G32" s="22"/>
      <c r="H32" s="20"/>
      <c r="I32" s="22"/>
      <c r="J32" s="20"/>
      <c r="K32" s="20"/>
      <c r="L32" s="20"/>
    </row>
    <row r="33" spans="1:12" ht="15" x14ac:dyDescent="0.2">
      <c r="A33" s="16"/>
      <c r="B33" s="21"/>
      <c r="C33" s="16"/>
      <c r="D33" s="16"/>
      <c r="E33" s="21"/>
      <c r="F33" s="16"/>
      <c r="G33" s="21"/>
      <c r="H33" s="16"/>
      <c r="I33" s="21"/>
      <c r="J33" s="16"/>
      <c r="K33" s="16"/>
      <c r="L33" s="16"/>
    </row>
    <row r="34" spans="1:12" ht="15" x14ac:dyDescent="0.2">
      <c r="A34" s="20"/>
      <c r="B34" s="22"/>
      <c r="C34" s="20"/>
      <c r="D34" s="20"/>
      <c r="E34" s="22"/>
      <c r="F34" s="20"/>
      <c r="G34" s="22"/>
      <c r="H34" s="20"/>
      <c r="I34" s="22"/>
      <c r="J34" s="20"/>
      <c r="K34" s="20"/>
      <c r="L34" s="20"/>
    </row>
    <row r="35" spans="1:12" ht="15" x14ac:dyDescent="0.2">
      <c r="A35" s="16"/>
      <c r="B35" s="21"/>
      <c r="C35" s="16"/>
      <c r="D35" s="16"/>
      <c r="E35" s="21"/>
      <c r="F35" s="16"/>
      <c r="G35" s="21"/>
      <c r="H35" s="16"/>
      <c r="I35" s="21"/>
      <c r="J35" s="16"/>
      <c r="K35" s="16"/>
      <c r="L35" s="16"/>
    </row>
    <row r="36" spans="1:12" ht="15" x14ac:dyDescent="0.2">
      <c r="A36" s="20"/>
      <c r="B36" s="22"/>
      <c r="C36" s="20"/>
      <c r="D36" s="20"/>
      <c r="E36" s="22"/>
      <c r="F36" s="20"/>
      <c r="G36" s="22"/>
      <c r="H36" s="20"/>
      <c r="I36" s="22"/>
      <c r="J36" s="20"/>
      <c r="K36" s="20"/>
      <c r="L36" s="20"/>
    </row>
    <row r="37" spans="1:12" ht="15" x14ac:dyDescent="0.2">
      <c r="A37" s="16"/>
      <c r="B37" s="21"/>
      <c r="C37" s="16"/>
      <c r="D37" s="16"/>
      <c r="E37" s="21"/>
      <c r="F37" s="16"/>
      <c r="G37" s="21"/>
      <c r="H37" s="16"/>
      <c r="I37" s="21"/>
      <c r="J37" s="16"/>
      <c r="K37" s="16"/>
      <c r="L37" s="16"/>
    </row>
    <row r="38" spans="1:12" ht="15" x14ac:dyDescent="0.2">
      <c r="A38" s="20"/>
      <c r="B38" s="22"/>
      <c r="C38" s="20"/>
      <c r="D38" s="20"/>
      <c r="E38" s="22"/>
      <c r="F38" s="20"/>
      <c r="G38" s="22"/>
      <c r="H38" s="20"/>
      <c r="I38" s="22"/>
      <c r="J38" s="20"/>
      <c r="K38" s="20"/>
      <c r="L38" s="20"/>
    </row>
    <row r="39" spans="1:12" ht="15" x14ac:dyDescent="0.2">
      <c r="A39" s="16"/>
      <c r="B39" s="21"/>
      <c r="C39" s="16"/>
      <c r="D39" s="16"/>
      <c r="E39" s="21"/>
      <c r="F39" s="16"/>
      <c r="G39" s="21"/>
      <c r="H39" s="16"/>
      <c r="I39" s="21"/>
      <c r="J39" s="16"/>
      <c r="K39" s="16"/>
      <c r="L39" s="16"/>
    </row>
    <row r="40" spans="1:12" ht="15" x14ac:dyDescent="0.2">
      <c r="A40" s="20"/>
      <c r="B40" s="22"/>
      <c r="C40" s="20"/>
      <c r="D40" s="20"/>
      <c r="E40" s="22"/>
      <c r="F40" s="20"/>
      <c r="G40" s="22"/>
      <c r="H40" s="20"/>
      <c r="I40" s="22"/>
      <c r="J40" s="20"/>
      <c r="K40" s="20"/>
      <c r="L40" s="20"/>
    </row>
    <row r="41" spans="1:12" ht="15" x14ac:dyDescent="0.2">
      <c r="A41" s="16"/>
      <c r="B41" s="21"/>
      <c r="C41" s="16"/>
      <c r="D41" s="16"/>
      <c r="E41" s="21"/>
      <c r="F41" s="16"/>
      <c r="G41" s="21"/>
      <c r="H41" s="16"/>
      <c r="I41" s="21"/>
      <c r="J41" s="16"/>
      <c r="K41" s="16"/>
      <c r="L41" s="16"/>
    </row>
    <row r="42" spans="1:12" ht="15" x14ac:dyDescent="0.2">
      <c r="A42" s="20"/>
      <c r="B42" s="22"/>
      <c r="C42" s="20"/>
      <c r="D42" s="20"/>
      <c r="E42" s="22"/>
      <c r="F42" s="20"/>
      <c r="G42" s="22"/>
      <c r="H42" s="20"/>
      <c r="I42" s="22"/>
      <c r="J42" s="20"/>
      <c r="K42" s="20"/>
      <c r="L42" s="20"/>
    </row>
    <row r="43" spans="1:12" ht="15" x14ac:dyDescent="0.2">
      <c r="A43" s="16"/>
      <c r="B43" s="21"/>
      <c r="C43" s="16"/>
      <c r="D43" s="16"/>
      <c r="E43" s="21"/>
      <c r="F43" s="16"/>
      <c r="G43" s="21"/>
      <c r="H43" s="16"/>
      <c r="I43" s="21"/>
      <c r="J43" s="16"/>
      <c r="K43" s="16"/>
      <c r="L43" s="16"/>
    </row>
    <row r="44" spans="1:12" ht="15" x14ac:dyDescent="0.2">
      <c r="A44" s="20"/>
      <c r="B44" s="22"/>
      <c r="C44" s="20"/>
      <c r="D44" s="20"/>
      <c r="E44" s="22"/>
      <c r="F44" s="20"/>
      <c r="G44" s="22"/>
      <c r="H44" s="20"/>
      <c r="I44" s="22"/>
      <c r="J44" s="20"/>
      <c r="K44" s="20"/>
      <c r="L44" s="20"/>
    </row>
    <row r="45" spans="1:12" ht="15" x14ac:dyDescent="0.2">
      <c r="A45" s="16"/>
      <c r="B45" s="21"/>
      <c r="C45" s="16"/>
      <c r="D45" s="16"/>
      <c r="E45" s="21"/>
      <c r="F45" s="16"/>
      <c r="G45" s="21"/>
      <c r="H45" s="16"/>
      <c r="I45" s="21"/>
      <c r="J45" s="16"/>
      <c r="K45" s="16"/>
      <c r="L45" s="16"/>
    </row>
    <row r="46" spans="1:12" ht="15" x14ac:dyDescent="0.2">
      <c r="A46" s="20"/>
      <c r="B46" s="22"/>
      <c r="C46" s="20"/>
      <c r="D46" s="20"/>
      <c r="E46" s="22"/>
      <c r="F46" s="20"/>
      <c r="G46" s="22"/>
      <c r="H46" s="20"/>
      <c r="I46" s="22"/>
      <c r="J46" s="20"/>
      <c r="K46" s="20"/>
      <c r="L46" s="20"/>
    </row>
    <row r="47" spans="1:12" ht="15" x14ac:dyDescent="0.2">
      <c r="A47" s="16"/>
      <c r="B47" s="21"/>
      <c r="C47" s="16"/>
      <c r="D47" s="16"/>
      <c r="E47" s="21"/>
      <c r="F47" s="16"/>
      <c r="G47" s="21"/>
      <c r="H47" s="16"/>
      <c r="I47" s="21"/>
      <c r="J47" s="16"/>
      <c r="K47" s="16"/>
      <c r="L47" s="16"/>
    </row>
    <row r="48" spans="1:12" ht="15" x14ac:dyDescent="0.2">
      <c r="A48" s="16"/>
      <c r="B48" s="21"/>
      <c r="C48" s="16"/>
      <c r="D48" s="16"/>
      <c r="E48" s="21"/>
      <c r="F48" s="16"/>
      <c r="G48" s="21"/>
      <c r="H48" s="16"/>
      <c r="I48" s="21"/>
      <c r="J48" s="16"/>
      <c r="K48" s="16"/>
      <c r="L48" s="16"/>
    </row>
    <row r="49" spans="1:12" ht="15" x14ac:dyDescent="0.2">
      <c r="A49" s="20"/>
      <c r="B49" s="22"/>
      <c r="C49" s="20"/>
      <c r="D49" s="20"/>
      <c r="E49" s="22"/>
      <c r="F49" s="20"/>
      <c r="G49" s="22"/>
      <c r="H49" s="20"/>
      <c r="I49" s="22"/>
      <c r="J49" s="20"/>
      <c r="K49" s="20"/>
      <c r="L49" s="20"/>
    </row>
    <row r="50" spans="1:12" ht="15" x14ac:dyDescent="0.2">
      <c r="A50" s="16"/>
      <c r="B50" s="21"/>
      <c r="C50" s="16"/>
      <c r="D50" s="16"/>
      <c r="E50" s="21"/>
      <c r="F50" s="16"/>
      <c r="G50" s="21"/>
      <c r="H50" s="16"/>
      <c r="I50" s="21"/>
      <c r="J50" s="16"/>
      <c r="K50" s="16"/>
      <c r="L50" s="16"/>
    </row>
    <row r="51" spans="1:12" ht="15" x14ac:dyDescent="0.2">
      <c r="A51" s="16"/>
      <c r="B51" s="21"/>
      <c r="C51" s="16"/>
      <c r="D51" s="16"/>
      <c r="E51" s="21"/>
      <c r="F51" s="16"/>
      <c r="G51" s="21"/>
      <c r="H51" s="16"/>
      <c r="I51" s="21"/>
      <c r="J51" s="16"/>
      <c r="K51" s="16"/>
      <c r="L51" s="16"/>
    </row>
    <row r="52" spans="1:12" ht="15" x14ac:dyDescent="0.2">
      <c r="A52" s="20"/>
      <c r="B52" s="22"/>
      <c r="C52" s="20"/>
      <c r="D52" s="20"/>
      <c r="E52" s="22"/>
      <c r="F52" s="20"/>
      <c r="G52" s="22"/>
      <c r="H52" s="20"/>
      <c r="I52" s="22"/>
      <c r="J52" s="20"/>
      <c r="K52" s="20"/>
      <c r="L52" s="20"/>
    </row>
    <row r="53" spans="1:12" ht="15" x14ac:dyDescent="0.2">
      <c r="A53" s="16"/>
      <c r="B53" s="21"/>
      <c r="C53" s="16"/>
      <c r="D53" s="16"/>
      <c r="E53" s="21"/>
      <c r="F53" s="16"/>
      <c r="G53" s="21"/>
      <c r="H53" s="16"/>
      <c r="I53" s="21"/>
      <c r="J53" s="16"/>
      <c r="K53" s="16"/>
      <c r="L53" s="16"/>
    </row>
    <row r="54" spans="1:12" ht="15" x14ac:dyDescent="0.2">
      <c r="A54" s="16"/>
      <c r="B54" s="21"/>
      <c r="C54" s="16"/>
      <c r="D54" s="16"/>
      <c r="E54" s="21"/>
      <c r="F54" s="16"/>
      <c r="G54" s="21"/>
      <c r="H54" s="16"/>
      <c r="I54" s="21"/>
      <c r="J54" s="16"/>
      <c r="K54" s="16"/>
      <c r="L54" s="16"/>
    </row>
    <row r="55" spans="1:12" ht="15" x14ac:dyDescent="0.2">
      <c r="A55" s="20"/>
      <c r="B55" s="22"/>
      <c r="C55" s="20"/>
      <c r="D55" s="20"/>
      <c r="E55" s="22"/>
      <c r="F55" s="20"/>
      <c r="G55" s="22"/>
      <c r="H55" s="20"/>
      <c r="I55" s="22"/>
      <c r="J55" s="20"/>
      <c r="K55" s="20"/>
      <c r="L55" s="20"/>
    </row>
    <row r="56" spans="1:12" ht="15" x14ac:dyDescent="0.2">
      <c r="A56" s="16"/>
      <c r="B56" s="21"/>
      <c r="C56" s="16"/>
      <c r="D56" s="16"/>
      <c r="E56" s="21"/>
      <c r="F56" s="16"/>
      <c r="G56" s="21"/>
      <c r="H56" s="16"/>
      <c r="I56" s="21"/>
      <c r="J56" s="16"/>
      <c r="K56" s="16"/>
      <c r="L56" s="16"/>
    </row>
    <row r="57" spans="1:12" ht="15" x14ac:dyDescent="0.2">
      <c r="A57" s="16"/>
      <c r="B57" s="21"/>
      <c r="C57" s="16"/>
      <c r="D57" s="16"/>
      <c r="E57" s="21"/>
      <c r="F57" s="16"/>
      <c r="G57" s="21"/>
      <c r="H57" s="16"/>
      <c r="I57" s="21"/>
      <c r="J57" s="16"/>
      <c r="K57" s="16"/>
      <c r="L57" s="16"/>
    </row>
    <row r="58" spans="1:12" ht="15" x14ac:dyDescent="0.2">
      <c r="A58" s="20"/>
      <c r="B58" s="22"/>
      <c r="C58" s="20"/>
      <c r="D58" s="20"/>
      <c r="E58" s="22"/>
      <c r="F58" s="20"/>
      <c r="G58" s="22"/>
      <c r="H58" s="20"/>
      <c r="I58" s="22"/>
      <c r="J58" s="20"/>
      <c r="K58" s="20"/>
      <c r="L58" s="20"/>
    </row>
    <row r="59" spans="1:12" ht="15" x14ac:dyDescent="0.2">
      <c r="A59" s="16"/>
      <c r="B59" s="21"/>
      <c r="C59" s="16"/>
      <c r="D59" s="16"/>
      <c r="E59" s="21"/>
      <c r="F59" s="16"/>
      <c r="G59" s="21"/>
      <c r="H59" s="16"/>
      <c r="I59" s="21"/>
      <c r="J59" s="16"/>
      <c r="K59" s="16"/>
      <c r="L59" s="16"/>
    </row>
    <row r="60" spans="1:12" ht="15" x14ac:dyDescent="0.2">
      <c r="A60" s="16"/>
      <c r="B60" s="21"/>
      <c r="C60" s="16"/>
      <c r="D60" s="16"/>
      <c r="E60" s="21"/>
      <c r="F60" s="16"/>
      <c r="G60" s="21"/>
      <c r="H60" s="16"/>
      <c r="I60" s="21"/>
      <c r="J60" s="16"/>
      <c r="K60" s="16"/>
      <c r="L60" s="16"/>
    </row>
    <row r="61" spans="1:12" ht="15" x14ac:dyDescent="0.2">
      <c r="A61" s="20"/>
      <c r="B61" s="22"/>
      <c r="C61" s="20"/>
      <c r="D61" s="20"/>
      <c r="E61" s="22"/>
      <c r="F61" s="20"/>
      <c r="G61" s="22"/>
      <c r="H61" s="20"/>
      <c r="I61" s="22"/>
      <c r="J61" s="20"/>
      <c r="K61" s="20"/>
      <c r="L61" s="20"/>
    </row>
    <row r="62" spans="1:12" ht="15" x14ac:dyDescent="0.2">
      <c r="A62" s="16"/>
      <c r="B62" s="21"/>
      <c r="C62" s="16"/>
      <c r="D62" s="16"/>
      <c r="E62" s="21"/>
      <c r="F62" s="16"/>
      <c r="G62" s="21"/>
      <c r="H62" s="16"/>
      <c r="I62" s="21"/>
      <c r="J62" s="16"/>
      <c r="K62" s="16"/>
      <c r="L62" s="16"/>
    </row>
    <row r="63" spans="1:12" ht="15" x14ac:dyDescent="0.2">
      <c r="A63" s="16"/>
      <c r="B63" s="21"/>
      <c r="C63" s="16"/>
      <c r="D63" s="16"/>
      <c r="E63" s="21"/>
      <c r="F63" s="16"/>
      <c r="G63" s="21"/>
      <c r="H63" s="16"/>
      <c r="I63" s="21"/>
      <c r="J63" s="16"/>
      <c r="K63" s="16"/>
      <c r="L63" s="16"/>
    </row>
    <row r="64" spans="1:12" ht="15" x14ac:dyDescent="0.2">
      <c r="A64" s="20"/>
      <c r="B64" s="22"/>
      <c r="C64" s="20"/>
      <c r="D64" s="20"/>
      <c r="E64" s="22"/>
      <c r="F64" s="20"/>
      <c r="G64" s="22"/>
      <c r="H64" s="20"/>
      <c r="I64" s="22"/>
      <c r="J64" s="20"/>
      <c r="K64" s="20"/>
      <c r="L64" s="20"/>
    </row>
    <row r="65" spans="1:12" ht="15" x14ac:dyDescent="0.2">
      <c r="A65" s="16"/>
      <c r="B65" s="21"/>
      <c r="C65" s="16"/>
      <c r="D65" s="16"/>
      <c r="E65" s="21"/>
      <c r="F65" s="16"/>
      <c r="G65" s="21"/>
      <c r="H65" s="16"/>
      <c r="I65" s="21"/>
      <c r="J65" s="16"/>
      <c r="K65" s="16"/>
      <c r="L65" s="16"/>
    </row>
    <row r="66" spans="1:12" ht="15" x14ac:dyDescent="0.2">
      <c r="A66" s="16"/>
      <c r="B66" s="21"/>
      <c r="C66" s="16"/>
      <c r="D66" s="16"/>
      <c r="E66" s="21"/>
      <c r="F66" s="16"/>
      <c r="G66" s="21"/>
      <c r="H66" s="16"/>
      <c r="I66" s="21"/>
      <c r="J66" s="16"/>
      <c r="K66" s="16"/>
      <c r="L66" s="16"/>
    </row>
    <row r="67" spans="1:12" ht="15" x14ac:dyDescent="0.2">
      <c r="A67" s="20"/>
      <c r="B67" s="22"/>
      <c r="C67" s="20"/>
      <c r="D67" s="20"/>
      <c r="E67" s="22"/>
      <c r="F67" s="20"/>
      <c r="G67" s="22"/>
      <c r="H67" s="20"/>
      <c r="I67" s="22"/>
      <c r="J67" s="20"/>
      <c r="K67" s="20"/>
      <c r="L67" s="20"/>
    </row>
    <row r="68" spans="1:12" ht="15" x14ac:dyDescent="0.2">
      <c r="A68" s="16"/>
      <c r="B68" s="21"/>
      <c r="C68" s="16"/>
      <c r="D68" s="16"/>
      <c r="E68" s="21"/>
      <c r="F68" s="16"/>
      <c r="G68" s="21"/>
      <c r="H68" s="16"/>
      <c r="I68" s="21"/>
      <c r="J68" s="16"/>
      <c r="K68" s="16"/>
      <c r="L68" s="16"/>
    </row>
    <row r="69" spans="1:12" ht="15" x14ac:dyDescent="0.2">
      <c r="A69" s="16"/>
      <c r="B69" s="21"/>
      <c r="C69" s="16"/>
      <c r="D69" s="16"/>
      <c r="E69" s="21"/>
      <c r="F69" s="16"/>
      <c r="G69" s="21"/>
      <c r="H69" s="16"/>
      <c r="I69" s="21"/>
      <c r="J69" s="16"/>
      <c r="K69" s="16"/>
      <c r="L69" s="16"/>
    </row>
    <row r="70" spans="1:12" ht="15" x14ac:dyDescent="0.2">
      <c r="A70" s="20"/>
      <c r="B70" s="22"/>
      <c r="C70" s="20"/>
      <c r="D70" s="20"/>
      <c r="E70" s="22"/>
      <c r="F70" s="20"/>
      <c r="G70" s="22"/>
      <c r="H70" s="20"/>
      <c r="I70" s="22"/>
      <c r="J70" s="20"/>
      <c r="K70" s="20"/>
      <c r="L70" s="20"/>
    </row>
    <row r="71" spans="1:12" ht="15" x14ac:dyDescent="0.2">
      <c r="A71" s="16"/>
      <c r="B71" s="21"/>
      <c r="C71" s="16"/>
      <c r="D71" s="16"/>
      <c r="E71" s="21"/>
      <c r="F71" s="16"/>
      <c r="G71" s="21"/>
      <c r="H71" s="16"/>
      <c r="I71" s="21"/>
      <c r="J71" s="16"/>
      <c r="K71" s="16"/>
      <c r="L71" s="16"/>
    </row>
    <row r="72" spans="1:12" ht="15" x14ac:dyDescent="0.2">
      <c r="A72" s="16"/>
      <c r="B72" s="21"/>
      <c r="C72" s="16"/>
      <c r="D72" s="16"/>
      <c r="E72" s="21"/>
      <c r="F72" s="16"/>
      <c r="G72" s="21"/>
      <c r="H72" s="16"/>
      <c r="I72" s="21"/>
      <c r="J72" s="16"/>
      <c r="K72" s="16"/>
      <c r="L72" s="16"/>
    </row>
    <row r="73" spans="1:12" ht="15" x14ac:dyDescent="0.2">
      <c r="A73" s="20"/>
      <c r="B73" s="22"/>
      <c r="C73" s="20"/>
      <c r="D73" s="20"/>
      <c r="E73" s="22"/>
      <c r="F73" s="20"/>
      <c r="G73" s="22"/>
      <c r="H73" s="20"/>
      <c r="I73" s="22"/>
      <c r="J73" s="20"/>
      <c r="K73" s="20"/>
      <c r="L73" s="20"/>
    </row>
    <row r="74" spans="1:12" ht="15" x14ac:dyDescent="0.2">
      <c r="A74" s="16"/>
      <c r="B74" s="21"/>
      <c r="C74" s="16"/>
      <c r="D74" s="16"/>
      <c r="E74" s="21"/>
      <c r="F74" s="16"/>
      <c r="G74" s="21"/>
      <c r="H74" s="16"/>
      <c r="I74" s="21"/>
      <c r="J74" s="16"/>
      <c r="K74" s="16"/>
      <c r="L74" s="16"/>
    </row>
    <row r="75" spans="1:12" ht="15" x14ac:dyDescent="0.2">
      <c r="A75" s="16"/>
      <c r="B75" s="21"/>
      <c r="C75" s="16"/>
      <c r="D75" s="16"/>
      <c r="E75" s="21"/>
      <c r="F75" s="16"/>
      <c r="G75" s="21"/>
      <c r="H75" s="16"/>
      <c r="I75" s="21"/>
      <c r="J75" s="16"/>
      <c r="K75" s="16"/>
      <c r="L75" s="16"/>
    </row>
    <row r="76" spans="1:12" ht="15" x14ac:dyDescent="0.2">
      <c r="A76" s="20"/>
      <c r="B76" s="22"/>
      <c r="C76" s="20"/>
      <c r="D76" s="20"/>
      <c r="E76" s="22"/>
      <c r="F76" s="20"/>
      <c r="G76" s="22"/>
      <c r="H76" s="20"/>
      <c r="I76" s="22"/>
      <c r="J76" s="20"/>
      <c r="K76" s="20"/>
      <c r="L76" s="20"/>
    </row>
    <row r="77" spans="1:12" ht="15" x14ac:dyDescent="0.2">
      <c r="A77" s="16"/>
      <c r="B77" s="21"/>
      <c r="C77" s="16"/>
      <c r="D77" s="16"/>
      <c r="E77" s="21"/>
      <c r="F77" s="16"/>
      <c r="G77" s="21"/>
      <c r="H77" s="16"/>
      <c r="I77" s="21"/>
      <c r="J77" s="16"/>
      <c r="K77" s="16"/>
      <c r="L77" s="16"/>
    </row>
    <row r="78" spans="1:12" ht="15" x14ac:dyDescent="0.2">
      <c r="A78" s="16"/>
      <c r="B78" s="21"/>
      <c r="C78" s="16"/>
      <c r="D78" s="16"/>
      <c r="E78" s="21"/>
      <c r="F78" s="16"/>
      <c r="G78" s="21"/>
      <c r="H78" s="16"/>
      <c r="I78" s="21"/>
      <c r="J78" s="16"/>
      <c r="K78" s="16"/>
      <c r="L78" s="16"/>
    </row>
    <row r="79" spans="1:12" ht="15" x14ac:dyDescent="0.2">
      <c r="A79" s="20"/>
      <c r="B79" s="22"/>
      <c r="C79" s="20"/>
      <c r="D79" s="20"/>
      <c r="E79" s="22"/>
      <c r="F79" s="20"/>
      <c r="G79" s="22"/>
      <c r="H79" s="20"/>
      <c r="I79" s="22"/>
      <c r="J79" s="20"/>
      <c r="K79" s="20"/>
      <c r="L79" s="20"/>
    </row>
    <row r="80" spans="1:12" ht="15" x14ac:dyDescent="0.2">
      <c r="A80" s="16"/>
      <c r="B80" s="21"/>
      <c r="C80" s="16"/>
      <c r="D80" s="16"/>
      <c r="E80" s="21"/>
      <c r="F80" s="16"/>
      <c r="G80" s="21"/>
      <c r="H80" s="16"/>
      <c r="I80" s="21"/>
      <c r="J80" s="16"/>
      <c r="K80" s="16"/>
      <c r="L80" s="16"/>
    </row>
    <row r="81" spans="1:12" ht="15" x14ac:dyDescent="0.2">
      <c r="A81" s="16"/>
      <c r="B81" s="21"/>
      <c r="C81" s="16"/>
      <c r="D81" s="16"/>
      <c r="E81" s="21"/>
      <c r="F81" s="16"/>
      <c r="G81" s="21"/>
      <c r="H81" s="16"/>
      <c r="I81" s="21"/>
      <c r="J81" s="16"/>
      <c r="K81" s="16"/>
      <c r="L81" s="16"/>
    </row>
    <row r="82" spans="1:12" ht="15" x14ac:dyDescent="0.2">
      <c r="A82" s="20"/>
      <c r="B82" s="22"/>
      <c r="C82" s="20"/>
      <c r="D82" s="20"/>
      <c r="E82" s="22"/>
      <c r="F82" s="20"/>
      <c r="G82" s="22"/>
      <c r="H82" s="20"/>
      <c r="I82" s="22"/>
      <c r="J82" s="20"/>
      <c r="K82" s="20"/>
      <c r="L82" s="20"/>
    </row>
    <row r="83" spans="1:12" ht="15" x14ac:dyDescent="0.2">
      <c r="A83" s="16"/>
      <c r="B83" s="21"/>
      <c r="C83" s="16"/>
      <c r="D83" s="16"/>
      <c r="E83" s="21"/>
      <c r="F83" s="16"/>
      <c r="G83" s="21"/>
      <c r="H83" s="16"/>
      <c r="I83" s="21"/>
      <c r="J83" s="16"/>
      <c r="K83" s="16"/>
      <c r="L83" s="16"/>
    </row>
    <row r="84" spans="1:12" ht="15" x14ac:dyDescent="0.2">
      <c r="A84" s="16"/>
      <c r="B84" s="21"/>
      <c r="C84" s="16"/>
      <c r="D84" s="16"/>
      <c r="E84" s="21"/>
      <c r="F84" s="16"/>
      <c r="G84" s="21"/>
      <c r="H84" s="16"/>
      <c r="I84" s="21"/>
      <c r="J84" s="16"/>
      <c r="K84" s="16"/>
      <c r="L84" s="16"/>
    </row>
    <row r="85" spans="1:12" ht="15" x14ac:dyDescent="0.2">
      <c r="A85" s="20"/>
      <c r="B85" s="22"/>
      <c r="C85" s="20"/>
      <c r="D85" s="20"/>
      <c r="E85" s="22"/>
      <c r="F85" s="20"/>
      <c r="G85" s="22"/>
      <c r="H85" s="20"/>
      <c r="I85" s="22"/>
      <c r="J85" s="20"/>
      <c r="K85" s="20"/>
      <c r="L85" s="20"/>
    </row>
    <row r="86" spans="1:12" ht="15" x14ac:dyDescent="0.2">
      <c r="A86" s="16"/>
      <c r="B86" s="21"/>
      <c r="C86" s="16"/>
      <c r="D86" s="16"/>
      <c r="E86" s="21"/>
      <c r="F86" s="16"/>
      <c r="G86" s="21"/>
      <c r="H86" s="16"/>
      <c r="I86" s="21"/>
      <c r="J86" s="16"/>
      <c r="K86" s="16"/>
      <c r="L86" s="16"/>
    </row>
    <row r="87" spans="1:12" ht="15" x14ac:dyDescent="0.2">
      <c r="A87" s="16"/>
      <c r="B87" s="21"/>
      <c r="C87" s="16"/>
      <c r="D87" s="16"/>
      <c r="E87" s="21"/>
      <c r="F87" s="16"/>
      <c r="G87" s="21"/>
      <c r="H87" s="16"/>
      <c r="I87" s="21"/>
      <c r="J87" s="16"/>
      <c r="K87" s="16"/>
      <c r="L87" s="16"/>
    </row>
    <row r="88" spans="1:12" ht="15" x14ac:dyDescent="0.2">
      <c r="A88" s="20"/>
      <c r="B88" s="22"/>
      <c r="C88" s="20"/>
      <c r="D88" s="20"/>
      <c r="E88" s="22"/>
      <c r="F88" s="20"/>
      <c r="G88" s="22"/>
      <c r="H88" s="20"/>
      <c r="I88" s="22"/>
      <c r="J88" s="20"/>
      <c r="K88" s="20"/>
      <c r="L88" s="20"/>
    </row>
    <row r="89" spans="1:12" ht="15" x14ac:dyDescent="0.2">
      <c r="A89" s="16"/>
      <c r="B89" s="21"/>
      <c r="C89" s="16"/>
      <c r="D89" s="16"/>
      <c r="E89" s="21"/>
      <c r="F89" s="16"/>
      <c r="G89" s="21"/>
      <c r="H89" s="16"/>
      <c r="I89" s="21"/>
      <c r="J89" s="16"/>
      <c r="K89" s="16"/>
      <c r="L89" s="16"/>
    </row>
    <row r="90" spans="1:12" ht="15" x14ac:dyDescent="0.2">
      <c r="A90" s="16"/>
      <c r="B90" s="21"/>
      <c r="C90" s="16"/>
      <c r="D90" s="16"/>
      <c r="E90" s="21"/>
      <c r="F90" s="16"/>
      <c r="G90" s="21"/>
      <c r="H90" s="16"/>
      <c r="I90" s="21"/>
      <c r="J90" s="16"/>
      <c r="K90" s="16"/>
      <c r="L90" s="16"/>
    </row>
    <row r="91" spans="1:12" ht="15" x14ac:dyDescent="0.2">
      <c r="A91" s="20"/>
      <c r="B91" s="22"/>
      <c r="C91" s="20"/>
      <c r="D91" s="20"/>
      <c r="E91" s="22"/>
      <c r="F91" s="20"/>
      <c r="G91" s="22"/>
      <c r="H91" s="20"/>
      <c r="I91" s="22"/>
      <c r="J91" s="20"/>
      <c r="K91" s="20"/>
      <c r="L91" s="20"/>
    </row>
    <row r="92" spans="1:12" ht="15" x14ac:dyDescent="0.2">
      <c r="A92" s="16"/>
      <c r="B92" s="21"/>
      <c r="C92" s="16"/>
      <c r="D92" s="16"/>
      <c r="E92" s="21"/>
      <c r="F92" s="16"/>
      <c r="G92" s="21"/>
      <c r="H92" s="16"/>
      <c r="I92" s="21"/>
      <c r="J92" s="16"/>
      <c r="K92" s="16"/>
      <c r="L92" s="16"/>
    </row>
    <row r="93" spans="1:12" ht="15" x14ac:dyDescent="0.2">
      <c r="A93" s="16"/>
      <c r="B93" s="21"/>
      <c r="C93" s="16"/>
      <c r="D93" s="16"/>
      <c r="E93" s="21"/>
      <c r="F93" s="16"/>
      <c r="G93" s="21"/>
      <c r="H93" s="16"/>
      <c r="I93" s="21"/>
      <c r="J93" s="16"/>
      <c r="K93" s="16"/>
      <c r="L93" s="16"/>
    </row>
    <row r="94" spans="1:12" ht="15" x14ac:dyDescent="0.2">
      <c r="A94" s="20"/>
      <c r="B94" s="22"/>
      <c r="C94" s="20"/>
      <c r="D94" s="20"/>
      <c r="E94" s="22"/>
      <c r="F94" s="20"/>
      <c r="G94" s="22"/>
      <c r="H94" s="20"/>
      <c r="I94" s="22"/>
      <c r="J94" s="20"/>
      <c r="K94" s="20"/>
      <c r="L94" s="20"/>
    </row>
    <row r="95" spans="1:12" ht="15" x14ac:dyDescent="0.2">
      <c r="A95" s="16"/>
      <c r="B95" s="21"/>
      <c r="C95" s="16"/>
      <c r="D95" s="16"/>
      <c r="E95" s="21"/>
      <c r="F95" s="16"/>
      <c r="G95" s="21"/>
      <c r="H95" s="16"/>
      <c r="I95" s="21"/>
      <c r="J95" s="16"/>
      <c r="K95" s="16"/>
      <c r="L95" s="16"/>
    </row>
    <row r="96" spans="1:12" ht="15" x14ac:dyDescent="0.2">
      <c r="A96" s="16"/>
      <c r="B96" s="21"/>
      <c r="C96" s="16"/>
      <c r="D96" s="16"/>
      <c r="E96" s="21"/>
      <c r="F96" s="16"/>
      <c r="G96" s="21"/>
      <c r="H96" s="16"/>
      <c r="I96" s="21"/>
      <c r="J96" s="16"/>
      <c r="K96" s="16"/>
      <c r="L96" s="16"/>
    </row>
    <row r="97" spans="1:12" ht="15" x14ac:dyDescent="0.2">
      <c r="A97" s="20"/>
      <c r="B97" s="22"/>
      <c r="C97" s="20"/>
      <c r="D97" s="20"/>
      <c r="E97" s="22"/>
      <c r="F97" s="20"/>
      <c r="G97" s="22"/>
      <c r="H97" s="20"/>
      <c r="I97" s="22"/>
      <c r="J97" s="20"/>
      <c r="K97" s="20"/>
      <c r="L97" s="20"/>
    </row>
    <row r="98" spans="1:12" ht="15" x14ac:dyDescent="0.2">
      <c r="A98" s="16"/>
      <c r="B98" s="21"/>
      <c r="C98" s="16"/>
      <c r="D98" s="16"/>
      <c r="E98" s="21"/>
      <c r="F98" s="16"/>
      <c r="G98" s="21"/>
      <c r="H98" s="16"/>
      <c r="I98" s="21"/>
      <c r="J98" s="16"/>
      <c r="K98" s="16"/>
      <c r="L98" s="16"/>
    </row>
    <row r="99" spans="1:12" ht="15" x14ac:dyDescent="0.2">
      <c r="A99" s="16"/>
      <c r="B99" s="21"/>
      <c r="C99" s="16"/>
      <c r="D99" s="16"/>
      <c r="E99" s="21"/>
      <c r="F99" s="16"/>
      <c r="G99" s="21"/>
      <c r="H99" s="16"/>
      <c r="I99" s="21"/>
      <c r="J99" s="16"/>
      <c r="K99" s="16"/>
      <c r="L99" s="16"/>
    </row>
    <row r="100" spans="1:12" ht="15" x14ac:dyDescent="0.2">
      <c r="A100" s="20"/>
      <c r="B100" s="22"/>
      <c r="C100" s="20"/>
      <c r="D100" s="20"/>
      <c r="E100" s="22"/>
      <c r="F100" s="20"/>
      <c r="G100" s="22"/>
      <c r="H100" s="20"/>
      <c r="I100" s="22"/>
      <c r="J100" s="20"/>
      <c r="K100" s="20"/>
      <c r="L100" s="20"/>
    </row>
    <row r="101" spans="1:12" ht="15" x14ac:dyDescent="0.2">
      <c r="A101" s="16"/>
      <c r="B101" s="21"/>
      <c r="C101" s="16"/>
      <c r="D101" s="16"/>
      <c r="E101" s="21"/>
      <c r="F101" s="16"/>
      <c r="G101" s="21"/>
      <c r="H101" s="16"/>
      <c r="I101" s="21"/>
      <c r="J101" s="16"/>
      <c r="K101" s="16"/>
      <c r="L101" s="16"/>
    </row>
    <row r="102" spans="1:12" ht="15" x14ac:dyDescent="0.2">
      <c r="A102" s="16"/>
      <c r="B102" s="21"/>
      <c r="C102" s="16"/>
      <c r="D102" s="16"/>
      <c r="E102" s="21"/>
      <c r="F102" s="16"/>
      <c r="G102" s="21"/>
      <c r="H102" s="16"/>
      <c r="I102" s="21"/>
      <c r="J102" s="16"/>
      <c r="K102" s="16"/>
      <c r="L102" s="16"/>
    </row>
    <row r="103" spans="1:12" ht="15" x14ac:dyDescent="0.2">
      <c r="A103" s="20"/>
      <c r="B103" s="22"/>
      <c r="C103" s="20"/>
      <c r="D103" s="20"/>
      <c r="E103" s="22"/>
      <c r="F103" s="20"/>
      <c r="G103" s="22"/>
      <c r="H103" s="20"/>
      <c r="I103" s="22"/>
      <c r="J103" s="20"/>
      <c r="K103" s="20"/>
      <c r="L103" s="20"/>
    </row>
    <row r="104" spans="1:12" ht="15" x14ac:dyDescent="0.2">
      <c r="A104" s="16"/>
      <c r="B104" s="21"/>
      <c r="C104" s="16"/>
      <c r="D104" s="16"/>
      <c r="E104" s="21"/>
      <c r="F104" s="16"/>
      <c r="G104" s="21"/>
      <c r="H104" s="16"/>
      <c r="I104" s="21"/>
      <c r="J104" s="16"/>
      <c r="K104" s="16"/>
      <c r="L104" s="16"/>
    </row>
    <row r="105" spans="1:12" ht="15" x14ac:dyDescent="0.2">
      <c r="A105" s="16"/>
      <c r="B105" s="21"/>
      <c r="C105" s="16"/>
      <c r="D105" s="16"/>
      <c r="E105" s="21"/>
      <c r="F105" s="16"/>
      <c r="G105" s="21"/>
      <c r="H105" s="16"/>
      <c r="I105" s="21"/>
      <c r="J105" s="16"/>
      <c r="K105" s="16"/>
      <c r="L105" s="16"/>
    </row>
    <row r="106" spans="1:12" ht="15" x14ac:dyDescent="0.2">
      <c r="A106" s="20"/>
      <c r="B106" s="22"/>
      <c r="C106" s="20"/>
      <c r="D106" s="20"/>
      <c r="E106" s="22"/>
      <c r="F106" s="20"/>
      <c r="G106" s="22"/>
      <c r="H106" s="20"/>
      <c r="I106" s="22"/>
      <c r="J106" s="20"/>
      <c r="K106" s="20"/>
      <c r="L106" s="20"/>
    </row>
    <row r="107" spans="1:12" ht="15" x14ac:dyDescent="0.2">
      <c r="A107" s="16"/>
      <c r="B107" s="21"/>
      <c r="C107" s="16"/>
      <c r="D107" s="16"/>
      <c r="E107" s="21"/>
      <c r="F107" s="16"/>
      <c r="G107" s="21"/>
      <c r="H107" s="16"/>
      <c r="I107" s="21"/>
      <c r="J107" s="16"/>
      <c r="K107" s="16"/>
      <c r="L107" s="16"/>
    </row>
    <row r="108" spans="1:12" ht="15" x14ac:dyDescent="0.2">
      <c r="A108" s="16"/>
      <c r="B108" s="21"/>
      <c r="C108" s="16"/>
      <c r="D108" s="16"/>
      <c r="E108" s="21"/>
      <c r="F108" s="16"/>
      <c r="G108" s="21"/>
      <c r="H108" s="16"/>
      <c r="I108" s="21"/>
      <c r="J108" s="16"/>
      <c r="K108" s="16"/>
      <c r="L108" s="16"/>
    </row>
    <row r="109" spans="1:12" ht="15" x14ac:dyDescent="0.2">
      <c r="A109" s="20"/>
      <c r="B109" s="22"/>
      <c r="C109" s="20"/>
      <c r="D109" s="20"/>
      <c r="E109" s="22"/>
      <c r="F109" s="20"/>
      <c r="G109" s="22"/>
      <c r="H109" s="20"/>
      <c r="I109" s="22"/>
      <c r="J109" s="20"/>
      <c r="K109" s="20"/>
      <c r="L109" s="20"/>
    </row>
    <row r="110" spans="1:12" ht="15" x14ac:dyDescent="0.2">
      <c r="A110" s="16"/>
      <c r="B110" s="21"/>
      <c r="C110" s="16"/>
      <c r="D110" s="16"/>
      <c r="E110" s="21"/>
      <c r="F110" s="16"/>
      <c r="G110" s="21"/>
      <c r="H110" s="16"/>
      <c r="I110" s="21"/>
      <c r="J110" s="16"/>
      <c r="K110" s="16"/>
      <c r="L110" s="16"/>
    </row>
    <row r="111" spans="1:12" ht="15" x14ac:dyDescent="0.2">
      <c r="A111" s="16"/>
      <c r="B111" s="21"/>
      <c r="C111" s="16"/>
      <c r="D111" s="16"/>
      <c r="E111" s="21"/>
      <c r="F111" s="16"/>
      <c r="G111" s="21"/>
      <c r="H111" s="16"/>
      <c r="I111" s="21"/>
      <c r="J111" s="16"/>
      <c r="K111" s="16"/>
      <c r="L111" s="16"/>
    </row>
    <row r="112" spans="1:12" ht="15" x14ac:dyDescent="0.2">
      <c r="A112" s="20"/>
      <c r="B112" s="22"/>
      <c r="C112" s="20"/>
      <c r="D112" s="20"/>
      <c r="E112" s="22"/>
      <c r="F112" s="20"/>
      <c r="G112" s="22"/>
      <c r="H112" s="20"/>
      <c r="I112" s="22"/>
      <c r="J112" s="20"/>
      <c r="K112" s="20"/>
      <c r="L112" s="20"/>
    </row>
    <row r="113" spans="1:12" ht="15" x14ac:dyDescent="0.2">
      <c r="A113" s="16"/>
      <c r="B113" s="21"/>
      <c r="C113" s="16"/>
      <c r="D113" s="16"/>
      <c r="E113" s="21"/>
      <c r="F113" s="16"/>
      <c r="G113" s="21"/>
      <c r="H113" s="16"/>
      <c r="I113" s="21"/>
      <c r="J113" s="16"/>
      <c r="K113" s="16"/>
      <c r="L113" s="16"/>
    </row>
    <row r="114" spans="1:12" ht="15" x14ac:dyDescent="0.2">
      <c r="A114" s="16"/>
      <c r="B114" s="21"/>
      <c r="C114" s="16"/>
      <c r="D114" s="16"/>
      <c r="E114" s="21"/>
      <c r="F114" s="16"/>
      <c r="G114" s="21"/>
      <c r="H114" s="16"/>
      <c r="I114" s="21"/>
      <c r="J114" s="16"/>
      <c r="K114" s="16"/>
      <c r="L114" s="16"/>
    </row>
    <row r="115" spans="1:12" ht="15" x14ac:dyDescent="0.2">
      <c r="A115" s="20"/>
      <c r="B115" s="22"/>
      <c r="C115" s="20"/>
      <c r="D115" s="20"/>
      <c r="E115" s="22"/>
      <c r="F115" s="20"/>
      <c r="G115" s="22"/>
      <c r="H115" s="20"/>
      <c r="I115" s="22"/>
      <c r="J115" s="20"/>
      <c r="K115" s="20"/>
      <c r="L115" s="20"/>
    </row>
    <row r="116" spans="1:12" ht="15" x14ac:dyDescent="0.2">
      <c r="A116" s="16"/>
      <c r="B116" s="21"/>
      <c r="C116" s="16"/>
      <c r="D116" s="16"/>
      <c r="E116" s="21"/>
      <c r="F116" s="16"/>
      <c r="G116" s="21"/>
      <c r="H116" s="16"/>
      <c r="I116" s="21"/>
      <c r="J116" s="16"/>
      <c r="K116" s="16"/>
      <c r="L116" s="16"/>
    </row>
    <row r="117" spans="1:12" ht="15" x14ac:dyDescent="0.2">
      <c r="A117" s="16"/>
      <c r="B117" s="21"/>
      <c r="C117" s="16"/>
      <c r="D117" s="16"/>
      <c r="E117" s="21"/>
      <c r="F117" s="16"/>
      <c r="G117" s="21"/>
      <c r="H117" s="16"/>
      <c r="I117" s="21"/>
      <c r="J117" s="16"/>
      <c r="K117" s="16"/>
      <c r="L117" s="16"/>
    </row>
    <row r="118" spans="1:12" ht="15" x14ac:dyDescent="0.2">
      <c r="A118" s="20"/>
      <c r="B118" s="22"/>
      <c r="C118" s="20"/>
      <c r="D118" s="20"/>
      <c r="E118" s="22"/>
      <c r="F118" s="20"/>
      <c r="G118" s="22"/>
      <c r="H118" s="20"/>
      <c r="I118" s="22"/>
      <c r="J118" s="20"/>
      <c r="K118" s="20"/>
      <c r="L118" s="20"/>
    </row>
    <row r="119" spans="1:12" ht="15" x14ac:dyDescent="0.2">
      <c r="A119" s="16"/>
      <c r="B119" s="21"/>
      <c r="C119" s="16"/>
      <c r="D119" s="16"/>
      <c r="E119" s="21"/>
      <c r="F119" s="16"/>
      <c r="G119" s="21"/>
      <c r="H119" s="16"/>
      <c r="I119" s="21"/>
      <c r="J119" s="16"/>
      <c r="K119" s="16"/>
      <c r="L119" s="16"/>
    </row>
    <row r="120" spans="1:12" ht="15" x14ac:dyDescent="0.2">
      <c r="A120" s="16"/>
      <c r="B120" s="21"/>
      <c r="C120" s="16"/>
      <c r="D120" s="16"/>
      <c r="E120" s="21"/>
      <c r="F120" s="16"/>
      <c r="G120" s="21"/>
      <c r="H120" s="16"/>
      <c r="I120" s="21"/>
      <c r="J120" s="16"/>
      <c r="K120" s="16"/>
      <c r="L120" s="16"/>
    </row>
    <row r="121" spans="1:12" ht="15" x14ac:dyDescent="0.2">
      <c r="A121" s="20"/>
      <c r="B121" s="22"/>
      <c r="C121" s="20"/>
      <c r="D121" s="20"/>
      <c r="E121" s="22"/>
      <c r="F121" s="20"/>
      <c r="G121" s="22"/>
      <c r="H121" s="20"/>
      <c r="I121" s="22"/>
      <c r="J121" s="20"/>
      <c r="K121" s="20"/>
      <c r="L121" s="20"/>
    </row>
    <row r="122" spans="1:12" ht="15" x14ac:dyDescent="0.2">
      <c r="A122" s="16"/>
      <c r="B122" s="21"/>
      <c r="C122" s="16"/>
      <c r="D122" s="16"/>
      <c r="E122" s="21"/>
      <c r="F122" s="16"/>
      <c r="G122" s="21"/>
      <c r="H122" s="16"/>
      <c r="I122" s="21"/>
      <c r="J122" s="16"/>
      <c r="K122" s="16"/>
      <c r="L122" s="16"/>
    </row>
    <row r="123" spans="1:12" ht="15" x14ac:dyDescent="0.2">
      <c r="A123" s="16"/>
      <c r="B123" s="21"/>
      <c r="C123" s="16"/>
      <c r="D123" s="16"/>
      <c r="E123" s="21"/>
      <c r="F123" s="16"/>
      <c r="G123" s="21"/>
      <c r="H123" s="16"/>
      <c r="I123" s="21"/>
      <c r="J123" s="16"/>
      <c r="K123" s="16"/>
      <c r="L123" s="16"/>
    </row>
    <row r="124" spans="1:12" ht="15" x14ac:dyDescent="0.2">
      <c r="A124" s="20"/>
      <c r="B124" s="22"/>
      <c r="C124" s="20"/>
      <c r="D124" s="20"/>
      <c r="E124" s="22"/>
      <c r="F124" s="20"/>
      <c r="G124" s="22"/>
      <c r="H124" s="20"/>
      <c r="I124" s="22"/>
      <c r="J124" s="20"/>
      <c r="K124" s="20"/>
      <c r="L124" s="20"/>
    </row>
    <row r="125" spans="1:12" ht="15" x14ac:dyDescent="0.2">
      <c r="A125" s="16"/>
      <c r="B125" s="21"/>
      <c r="C125" s="16"/>
      <c r="D125" s="16"/>
      <c r="E125" s="21"/>
      <c r="F125" s="16"/>
      <c r="G125" s="21"/>
      <c r="H125" s="16"/>
      <c r="I125" s="21"/>
      <c r="J125" s="16"/>
      <c r="K125" s="16"/>
      <c r="L125" s="16"/>
    </row>
    <row r="126" spans="1:12" ht="15" x14ac:dyDescent="0.2">
      <c r="A126" s="16"/>
      <c r="B126" s="21"/>
      <c r="C126" s="16"/>
      <c r="D126" s="16"/>
      <c r="E126" s="21"/>
      <c r="F126" s="16"/>
      <c r="G126" s="21"/>
      <c r="H126" s="16"/>
      <c r="I126" s="21"/>
      <c r="J126" s="16"/>
      <c r="K126" s="16"/>
      <c r="L126" s="16"/>
    </row>
    <row r="127" spans="1:12" ht="15" x14ac:dyDescent="0.2">
      <c r="A127" s="20"/>
      <c r="B127" s="22"/>
      <c r="C127" s="20"/>
      <c r="D127" s="20"/>
      <c r="E127" s="22"/>
      <c r="F127" s="20"/>
      <c r="G127" s="22"/>
      <c r="H127" s="20"/>
      <c r="I127" s="22"/>
      <c r="J127" s="20"/>
      <c r="K127" s="20"/>
      <c r="L127" s="20"/>
    </row>
    <row r="128" spans="1:12" ht="15" x14ac:dyDescent="0.2">
      <c r="A128" s="16"/>
      <c r="B128" s="21"/>
      <c r="C128" s="16"/>
      <c r="D128" s="16"/>
      <c r="E128" s="21"/>
      <c r="F128" s="16"/>
      <c r="G128" s="21"/>
      <c r="H128" s="16"/>
      <c r="I128" s="21"/>
      <c r="J128" s="16"/>
      <c r="K128" s="16"/>
      <c r="L128" s="16"/>
    </row>
    <row r="129" spans="1:12" ht="15" x14ac:dyDescent="0.2">
      <c r="A129" s="16"/>
      <c r="B129" s="21"/>
      <c r="C129" s="16"/>
      <c r="D129" s="16"/>
      <c r="E129" s="21"/>
      <c r="F129" s="16"/>
      <c r="G129" s="21"/>
      <c r="H129" s="16"/>
      <c r="I129" s="21"/>
      <c r="J129" s="16"/>
      <c r="K129" s="16"/>
      <c r="L129" s="16"/>
    </row>
    <row r="130" spans="1:12" ht="15" x14ac:dyDescent="0.2">
      <c r="A130" s="20"/>
      <c r="B130" s="22"/>
      <c r="C130" s="20"/>
      <c r="D130" s="20"/>
      <c r="E130" s="22"/>
      <c r="F130" s="20"/>
      <c r="G130" s="22"/>
      <c r="H130" s="20"/>
      <c r="I130" s="22"/>
      <c r="J130" s="20"/>
      <c r="K130" s="20"/>
      <c r="L130" s="20"/>
    </row>
    <row r="131" spans="1:12" ht="15" x14ac:dyDescent="0.2">
      <c r="A131" s="16"/>
      <c r="B131" s="21"/>
      <c r="C131" s="16"/>
      <c r="D131" s="16"/>
      <c r="E131" s="21"/>
      <c r="F131" s="16"/>
      <c r="G131" s="21"/>
      <c r="H131" s="16"/>
      <c r="I131" s="21"/>
      <c r="J131" s="16"/>
      <c r="K131" s="16"/>
      <c r="L131" s="16"/>
    </row>
    <row r="132" spans="1:12" ht="15" x14ac:dyDescent="0.2">
      <c r="A132" s="16"/>
      <c r="B132" s="21"/>
      <c r="C132" s="16"/>
      <c r="D132" s="16"/>
      <c r="E132" s="21"/>
      <c r="F132" s="16"/>
      <c r="G132" s="21"/>
      <c r="H132" s="16"/>
      <c r="I132" s="21"/>
      <c r="J132" s="16"/>
      <c r="K132" s="16"/>
      <c r="L132" s="16"/>
    </row>
    <row r="133" spans="1:12" ht="15" x14ac:dyDescent="0.2">
      <c r="A133" s="20"/>
      <c r="B133" s="22"/>
      <c r="C133" s="20"/>
      <c r="D133" s="20"/>
      <c r="E133" s="22"/>
      <c r="F133" s="20"/>
      <c r="G133" s="22"/>
      <c r="H133" s="20"/>
      <c r="I133" s="22"/>
      <c r="J133" s="20"/>
      <c r="K133" s="20"/>
      <c r="L133" s="20"/>
    </row>
    <row r="134" spans="1:12" ht="15" x14ac:dyDescent="0.2">
      <c r="A134" s="16"/>
      <c r="B134" s="21"/>
      <c r="C134" s="16"/>
      <c r="D134" s="16"/>
      <c r="E134" s="21"/>
      <c r="F134" s="16"/>
      <c r="G134" s="21"/>
      <c r="H134" s="16"/>
      <c r="I134" s="21"/>
      <c r="J134" s="16"/>
      <c r="K134" s="16"/>
      <c r="L134" s="16"/>
    </row>
    <row r="135" spans="1:12" ht="15" x14ac:dyDescent="0.2">
      <c r="A135" s="16"/>
      <c r="B135" s="21"/>
      <c r="C135" s="16"/>
      <c r="D135" s="16"/>
      <c r="E135" s="21"/>
      <c r="F135" s="16"/>
      <c r="G135" s="21"/>
      <c r="H135" s="16"/>
      <c r="I135" s="21"/>
      <c r="J135" s="16"/>
      <c r="K135" s="16"/>
      <c r="L135" s="16"/>
    </row>
    <row r="136" spans="1:12" ht="15" x14ac:dyDescent="0.2">
      <c r="A136" s="20"/>
      <c r="B136" s="22"/>
      <c r="C136" s="20"/>
      <c r="D136" s="20"/>
      <c r="E136" s="22"/>
      <c r="F136" s="20"/>
      <c r="G136" s="22"/>
      <c r="H136" s="20"/>
      <c r="I136" s="22"/>
      <c r="J136" s="20"/>
      <c r="K136" s="20"/>
      <c r="L136" s="20"/>
    </row>
    <row r="137" spans="1:12" ht="15" x14ac:dyDescent="0.2">
      <c r="A137" s="16"/>
      <c r="B137" s="21"/>
      <c r="C137" s="16"/>
      <c r="D137" s="16"/>
      <c r="E137" s="21"/>
      <c r="F137" s="16"/>
      <c r="G137" s="21"/>
      <c r="H137" s="16"/>
      <c r="I137" s="21"/>
      <c r="J137" s="16"/>
      <c r="K137" s="16"/>
      <c r="L137" s="16"/>
    </row>
    <row r="138" spans="1:12" ht="15" x14ac:dyDescent="0.2">
      <c r="A138" s="16"/>
      <c r="B138" s="21"/>
      <c r="C138" s="16"/>
      <c r="D138" s="16"/>
      <c r="E138" s="21"/>
      <c r="F138" s="16"/>
      <c r="G138" s="21"/>
      <c r="H138" s="16"/>
      <c r="I138" s="21"/>
      <c r="J138" s="16"/>
      <c r="K138" s="16"/>
      <c r="L138" s="16"/>
    </row>
    <row r="139" spans="1:12" ht="15" x14ac:dyDescent="0.2">
      <c r="A139" s="20"/>
      <c r="B139" s="22"/>
      <c r="C139" s="20"/>
      <c r="D139" s="20"/>
      <c r="E139" s="22"/>
      <c r="F139" s="20"/>
      <c r="G139" s="22"/>
      <c r="H139" s="20"/>
      <c r="I139" s="22"/>
      <c r="J139" s="20"/>
      <c r="K139" s="20"/>
      <c r="L139" s="20"/>
    </row>
    <row r="140" spans="1:12" ht="15" x14ac:dyDescent="0.2">
      <c r="A140" s="16"/>
      <c r="B140" s="21"/>
      <c r="C140" s="16"/>
      <c r="D140" s="16"/>
      <c r="E140" s="21"/>
      <c r="F140" s="16"/>
      <c r="G140" s="21"/>
      <c r="H140" s="16"/>
      <c r="I140" s="21"/>
      <c r="J140" s="16"/>
      <c r="K140" s="16"/>
      <c r="L140" s="16"/>
    </row>
    <row r="141" spans="1:12" ht="15" x14ac:dyDescent="0.2">
      <c r="A141" s="16"/>
      <c r="B141" s="21"/>
      <c r="C141" s="16"/>
      <c r="D141" s="16"/>
      <c r="E141" s="21"/>
      <c r="F141" s="16"/>
      <c r="G141" s="21"/>
      <c r="H141" s="16"/>
      <c r="I141" s="21"/>
      <c r="J141" s="16"/>
      <c r="K141" s="16"/>
      <c r="L141" s="16"/>
    </row>
    <row r="142" spans="1:12" ht="15" x14ac:dyDescent="0.2">
      <c r="A142" s="20"/>
      <c r="B142" s="22"/>
      <c r="C142" s="20"/>
      <c r="D142" s="20"/>
      <c r="E142" s="22"/>
      <c r="F142" s="20"/>
      <c r="G142" s="22"/>
      <c r="H142" s="20"/>
      <c r="I142" s="22"/>
      <c r="J142" s="20"/>
      <c r="K142" s="20"/>
      <c r="L142" s="20"/>
    </row>
    <row r="143" spans="1:12" ht="15" x14ac:dyDescent="0.2">
      <c r="A143" s="16"/>
      <c r="B143" s="21"/>
      <c r="C143" s="16"/>
      <c r="D143" s="16"/>
      <c r="E143" s="21"/>
      <c r="F143" s="16"/>
      <c r="G143" s="21"/>
      <c r="H143" s="16"/>
      <c r="I143" s="21"/>
      <c r="J143" s="16"/>
      <c r="K143" s="16"/>
      <c r="L143" s="16"/>
    </row>
    <row r="144" spans="1:12" ht="15" x14ac:dyDescent="0.2">
      <c r="A144" s="16"/>
      <c r="B144" s="21"/>
      <c r="C144" s="16"/>
      <c r="D144" s="16"/>
      <c r="E144" s="21"/>
      <c r="F144" s="16"/>
      <c r="G144" s="21"/>
      <c r="H144" s="16"/>
      <c r="I144" s="21"/>
      <c r="J144" s="16"/>
      <c r="K144" s="16"/>
      <c r="L144" s="16"/>
    </row>
    <row r="145" spans="1:12" ht="15" x14ac:dyDescent="0.2">
      <c r="A145" s="20"/>
      <c r="B145" s="22"/>
      <c r="C145" s="20"/>
      <c r="D145" s="20"/>
      <c r="E145" s="22"/>
      <c r="F145" s="20"/>
      <c r="G145" s="22"/>
      <c r="H145" s="20"/>
      <c r="I145" s="22"/>
      <c r="J145" s="20"/>
      <c r="K145" s="20"/>
      <c r="L145" s="20"/>
    </row>
    <row r="146" spans="1:12" ht="15" x14ac:dyDescent="0.2">
      <c r="A146" s="16"/>
      <c r="B146" s="21"/>
      <c r="C146" s="16"/>
      <c r="D146" s="16"/>
      <c r="E146" s="21"/>
      <c r="F146" s="16"/>
      <c r="G146" s="21"/>
      <c r="H146" s="16"/>
      <c r="I146" s="21"/>
      <c r="J146" s="16"/>
      <c r="K146" s="16"/>
      <c r="L146" s="16"/>
    </row>
    <row r="147" spans="1:12" ht="15" x14ac:dyDescent="0.2">
      <c r="A147" s="16"/>
      <c r="B147" s="21"/>
      <c r="C147" s="16"/>
      <c r="D147" s="16"/>
      <c r="E147" s="21"/>
      <c r="F147" s="16"/>
      <c r="G147" s="21"/>
      <c r="H147" s="16"/>
      <c r="I147" s="21"/>
      <c r="J147" s="16"/>
      <c r="K147" s="16"/>
      <c r="L147" s="16"/>
    </row>
    <row r="148" spans="1:12" ht="15" x14ac:dyDescent="0.2">
      <c r="A148" s="20"/>
      <c r="B148" s="22"/>
      <c r="C148" s="20"/>
      <c r="D148" s="20"/>
      <c r="E148" s="22"/>
      <c r="F148" s="20"/>
      <c r="G148" s="22"/>
      <c r="H148" s="20"/>
      <c r="I148" s="22"/>
      <c r="J148" s="20"/>
      <c r="K148" s="20"/>
      <c r="L148" s="20"/>
    </row>
    <row r="149" spans="1:12" ht="15" x14ac:dyDescent="0.2">
      <c r="A149" s="16"/>
      <c r="B149" s="21"/>
      <c r="C149" s="16"/>
      <c r="D149" s="16"/>
      <c r="E149" s="21"/>
      <c r="F149" s="16"/>
      <c r="G149" s="21"/>
      <c r="H149" s="16"/>
      <c r="I149" s="21"/>
      <c r="J149" s="16"/>
      <c r="K149" s="16"/>
      <c r="L149" s="16"/>
    </row>
    <row r="150" spans="1:12" ht="15" x14ac:dyDescent="0.2">
      <c r="A150" s="16"/>
      <c r="B150" s="21"/>
      <c r="C150" s="16"/>
      <c r="D150" s="16"/>
      <c r="E150" s="21"/>
      <c r="F150" s="16"/>
      <c r="G150" s="21"/>
      <c r="H150" s="16"/>
      <c r="I150" s="21"/>
      <c r="J150" s="16"/>
      <c r="K150" s="16"/>
      <c r="L150" s="16"/>
    </row>
    <row r="151" spans="1:12" ht="15" x14ac:dyDescent="0.2">
      <c r="A151" s="20"/>
      <c r="B151" s="22"/>
      <c r="C151" s="20"/>
      <c r="D151" s="20"/>
      <c r="E151" s="22"/>
      <c r="F151" s="20"/>
      <c r="G151" s="22"/>
      <c r="H151" s="20"/>
      <c r="I151" s="22"/>
      <c r="J151" s="20"/>
      <c r="K151" s="20"/>
      <c r="L151" s="20"/>
    </row>
    <row r="152" spans="1:12" ht="15" x14ac:dyDescent="0.2">
      <c r="A152" s="16"/>
      <c r="B152" s="21"/>
      <c r="C152" s="16"/>
      <c r="D152" s="16"/>
      <c r="E152" s="21"/>
      <c r="F152" s="16"/>
      <c r="G152" s="21"/>
      <c r="H152" s="16"/>
      <c r="I152" s="21"/>
      <c r="J152" s="16"/>
      <c r="K152" s="16"/>
      <c r="L152" s="16"/>
    </row>
    <row r="153" spans="1:12" ht="15" x14ac:dyDescent="0.2">
      <c r="A153" s="16"/>
      <c r="B153" s="21"/>
      <c r="C153" s="16"/>
      <c r="D153" s="16"/>
      <c r="E153" s="21"/>
      <c r="F153" s="16"/>
      <c r="G153" s="21"/>
      <c r="H153" s="16"/>
      <c r="I153" s="21"/>
      <c r="J153" s="16"/>
      <c r="K153" s="16"/>
      <c r="L153" s="16"/>
    </row>
    <row r="154" spans="1:12" ht="15" x14ac:dyDescent="0.2">
      <c r="A154" s="20"/>
      <c r="B154" s="22"/>
      <c r="C154" s="20"/>
      <c r="D154" s="20"/>
      <c r="E154" s="22"/>
      <c r="F154" s="20"/>
      <c r="G154" s="22"/>
      <c r="H154" s="20"/>
      <c r="I154" s="22"/>
      <c r="J154" s="20"/>
      <c r="K154" s="20"/>
      <c r="L154" s="20"/>
    </row>
    <row r="155" spans="1:12" ht="15" x14ac:dyDescent="0.2">
      <c r="A155" s="16"/>
      <c r="B155" s="21"/>
      <c r="C155" s="16"/>
      <c r="D155" s="16"/>
      <c r="E155" s="21"/>
      <c r="F155" s="16"/>
      <c r="G155" s="21"/>
      <c r="H155" s="16"/>
      <c r="I155" s="21"/>
      <c r="J155" s="16"/>
      <c r="K155" s="16"/>
      <c r="L155" s="16"/>
    </row>
    <row r="156" spans="1:12" ht="15" x14ac:dyDescent="0.2">
      <c r="A156" s="16"/>
      <c r="B156" s="21"/>
      <c r="C156" s="16"/>
      <c r="D156" s="16"/>
      <c r="E156" s="21"/>
      <c r="F156" s="16"/>
      <c r="G156" s="21"/>
      <c r="H156" s="16"/>
      <c r="I156" s="21"/>
      <c r="J156" s="16"/>
      <c r="K156" s="16"/>
      <c r="L156" s="16"/>
    </row>
    <row r="157" spans="1:12" ht="15" x14ac:dyDescent="0.2">
      <c r="A157" s="20"/>
      <c r="B157" s="22"/>
      <c r="C157" s="20"/>
      <c r="D157" s="20"/>
      <c r="E157" s="22"/>
      <c r="F157" s="20"/>
      <c r="G157" s="22"/>
      <c r="H157" s="20"/>
      <c r="I157" s="22"/>
      <c r="J157" s="20"/>
      <c r="K157" s="20"/>
      <c r="L157" s="20"/>
    </row>
    <row r="158" spans="1:12" ht="15" x14ac:dyDescent="0.2">
      <c r="A158" s="16"/>
      <c r="B158" s="21"/>
      <c r="C158" s="16"/>
      <c r="D158" s="16"/>
      <c r="E158" s="21"/>
      <c r="F158" s="16"/>
      <c r="G158" s="21"/>
      <c r="H158" s="16"/>
      <c r="I158" s="21"/>
      <c r="J158" s="16"/>
      <c r="K158" s="16"/>
      <c r="L158" s="16"/>
    </row>
    <row r="159" spans="1:12" ht="15" x14ac:dyDescent="0.2">
      <c r="A159" s="16"/>
      <c r="B159" s="21"/>
      <c r="C159" s="16"/>
      <c r="D159" s="16"/>
      <c r="E159" s="21"/>
      <c r="F159" s="16"/>
      <c r="G159" s="21"/>
      <c r="H159" s="16"/>
      <c r="I159" s="21"/>
      <c r="J159" s="16"/>
      <c r="K159" s="16"/>
      <c r="L159" s="16"/>
    </row>
    <row r="160" spans="1:12" ht="15" x14ac:dyDescent="0.2">
      <c r="A160" s="20"/>
      <c r="B160" s="22"/>
      <c r="C160" s="20"/>
      <c r="D160" s="20"/>
      <c r="E160" s="22"/>
      <c r="F160" s="20"/>
      <c r="G160" s="22"/>
      <c r="H160" s="20"/>
      <c r="I160" s="22"/>
      <c r="J160" s="20"/>
      <c r="K160" s="20"/>
      <c r="L160" s="20"/>
    </row>
    <row r="161" spans="1:12" ht="15" x14ac:dyDescent="0.2">
      <c r="A161" s="16"/>
      <c r="B161" s="21"/>
      <c r="C161" s="16"/>
      <c r="D161" s="16"/>
      <c r="E161" s="21"/>
      <c r="F161" s="16"/>
      <c r="G161" s="21"/>
      <c r="H161" s="16"/>
      <c r="I161" s="21"/>
      <c r="J161" s="16"/>
      <c r="K161" s="16"/>
      <c r="L161" s="16"/>
    </row>
    <row r="162" spans="1:12" ht="15" x14ac:dyDescent="0.2">
      <c r="A162" s="16"/>
      <c r="B162" s="21"/>
      <c r="C162" s="16"/>
      <c r="D162" s="16"/>
      <c r="E162" s="21"/>
      <c r="F162" s="16"/>
      <c r="G162" s="21"/>
      <c r="H162" s="16"/>
      <c r="I162" s="21"/>
      <c r="J162" s="16"/>
      <c r="K162" s="16"/>
      <c r="L162" s="16"/>
    </row>
    <row r="163" spans="1:12" ht="15" x14ac:dyDescent="0.2">
      <c r="A163" s="20"/>
      <c r="B163" s="22"/>
      <c r="C163" s="20"/>
      <c r="D163" s="20"/>
      <c r="E163" s="22"/>
      <c r="F163" s="20"/>
      <c r="G163" s="22"/>
      <c r="H163" s="20"/>
      <c r="I163" s="22"/>
      <c r="J163" s="20"/>
      <c r="K163" s="20"/>
      <c r="L163" s="20"/>
    </row>
    <row r="164" spans="1:12" ht="15" x14ac:dyDescent="0.2">
      <c r="A164" s="16"/>
      <c r="B164" s="21"/>
      <c r="C164" s="16"/>
      <c r="D164" s="16"/>
      <c r="E164" s="21"/>
      <c r="F164" s="16"/>
      <c r="G164" s="21"/>
      <c r="H164" s="16"/>
      <c r="I164" s="21"/>
      <c r="J164" s="16"/>
      <c r="K164" s="16"/>
      <c r="L164" s="16"/>
    </row>
    <row r="165" spans="1:12" ht="15" x14ac:dyDescent="0.2">
      <c r="A165" s="16"/>
      <c r="B165" s="21"/>
      <c r="C165" s="16"/>
      <c r="D165" s="16"/>
      <c r="E165" s="21"/>
      <c r="F165" s="16"/>
      <c r="G165" s="21"/>
      <c r="H165" s="16"/>
      <c r="I165" s="21"/>
      <c r="J165" s="16"/>
      <c r="K165" s="16"/>
      <c r="L165" s="16"/>
    </row>
    <row r="166" spans="1:12" ht="15" x14ac:dyDescent="0.2">
      <c r="A166" s="20"/>
      <c r="B166" s="22"/>
      <c r="C166" s="20"/>
      <c r="D166" s="20"/>
      <c r="E166" s="22"/>
      <c r="F166" s="20"/>
      <c r="G166" s="22"/>
      <c r="H166" s="20"/>
      <c r="I166" s="22"/>
      <c r="J166" s="20"/>
      <c r="K166" s="20"/>
      <c r="L166" s="20"/>
    </row>
    <row r="167" spans="1:12" ht="15" x14ac:dyDescent="0.2">
      <c r="A167" s="16"/>
      <c r="B167" s="21"/>
      <c r="C167" s="16"/>
      <c r="D167" s="16"/>
      <c r="E167" s="21"/>
      <c r="F167" s="16"/>
      <c r="G167" s="21"/>
      <c r="H167" s="16"/>
      <c r="I167" s="21"/>
      <c r="J167" s="16"/>
      <c r="K167" s="16"/>
      <c r="L167" s="16"/>
    </row>
    <row r="168" spans="1:12" ht="15" x14ac:dyDescent="0.2">
      <c r="A168" s="16"/>
      <c r="B168" s="21"/>
      <c r="C168" s="16"/>
      <c r="D168" s="16"/>
      <c r="E168" s="21"/>
      <c r="F168" s="16"/>
      <c r="G168" s="21"/>
      <c r="H168" s="16"/>
      <c r="I168" s="21"/>
      <c r="J168" s="16"/>
      <c r="K168" s="16"/>
      <c r="L168" s="16"/>
    </row>
    <row r="169" spans="1:12" ht="15" x14ac:dyDescent="0.2">
      <c r="A169" s="20"/>
      <c r="B169" s="22"/>
      <c r="C169" s="20"/>
      <c r="D169" s="20"/>
      <c r="E169" s="22"/>
      <c r="F169" s="20"/>
      <c r="G169" s="22"/>
      <c r="H169" s="20"/>
      <c r="I169" s="22"/>
      <c r="J169" s="20"/>
      <c r="K169" s="20"/>
      <c r="L169" s="20"/>
    </row>
    <row r="170" spans="1:12" ht="15" x14ac:dyDescent="0.2">
      <c r="A170" s="16"/>
      <c r="B170" s="21"/>
      <c r="C170" s="16"/>
      <c r="D170" s="16"/>
      <c r="E170" s="21"/>
      <c r="F170" s="16"/>
      <c r="G170" s="21"/>
      <c r="H170" s="16"/>
      <c r="I170" s="21"/>
      <c r="J170" s="16"/>
      <c r="K170" s="16"/>
      <c r="L170" s="16"/>
    </row>
    <row r="171" spans="1:12" ht="15" x14ac:dyDescent="0.2">
      <c r="A171" s="16"/>
      <c r="B171" s="21"/>
      <c r="C171" s="16"/>
      <c r="D171" s="16"/>
      <c r="E171" s="21"/>
      <c r="F171" s="16"/>
      <c r="G171" s="21"/>
      <c r="H171" s="16"/>
      <c r="I171" s="21"/>
      <c r="J171" s="16"/>
      <c r="K171" s="16"/>
      <c r="L171" s="16"/>
    </row>
    <row r="172" spans="1:12" ht="15" x14ac:dyDescent="0.2">
      <c r="A172" s="20"/>
      <c r="B172" s="22"/>
      <c r="C172" s="20"/>
      <c r="D172" s="20"/>
      <c r="E172" s="22"/>
      <c r="F172" s="20"/>
      <c r="G172" s="22"/>
      <c r="H172" s="20"/>
      <c r="I172" s="22"/>
      <c r="J172" s="20"/>
      <c r="K172" s="20"/>
      <c r="L172" s="20"/>
    </row>
    <row r="173" spans="1:12" ht="15" x14ac:dyDescent="0.2">
      <c r="A173" s="16"/>
      <c r="B173" s="21"/>
      <c r="C173" s="16"/>
      <c r="D173" s="16"/>
      <c r="E173" s="21"/>
      <c r="F173" s="16"/>
      <c r="G173" s="21"/>
      <c r="H173" s="16"/>
      <c r="I173" s="21"/>
      <c r="J173" s="16"/>
      <c r="K173" s="16"/>
      <c r="L173" s="16"/>
    </row>
    <row r="174" spans="1:12" ht="15" x14ac:dyDescent="0.2">
      <c r="A174" s="16"/>
      <c r="B174" s="21"/>
      <c r="C174" s="16"/>
      <c r="D174" s="16"/>
      <c r="E174" s="21"/>
      <c r="F174" s="16"/>
      <c r="G174" s="21"/>
      <c r="H174" s="16"/>
      <c r="I174" s="21"/>
      <c r="J174" s="16"/>
      <c r="K174" s="16"/>
      <c r="L174" s="16"/>
    </row>
    <row r="175" spans="1:12" ht="15" x14ac:dyDescent="0.2">
      <c r="A175" s="20"/>
      <c r="B175" s="22"/>
      <c r="C175" s="20"/>
      <c r="D175" s="20"/>
      <c r="E175" s="22"/>
      <c r="F175" s="20"/>
      <c r="G175" s="22"/>
      <c r="H175" s="20"/>
      <c r="I175" s="22"/>
      <c r="J175" s="20"/>
      <c r="K175" s="20"/>
      <c r="L175" s="20"/>
    </row>
    <row r="176" spans="1:12" ht="15" x14ac:dyDescent="0.2">
      <c r="A176" s="16"/>
      <c r="B176" s="21"/>
      <c r="C176" s="16"/>
      <c r="D176" s="16"/>
      <c r="E176" s="21"/>
      <c r="F176" s="16"/>
      <c r="G176" s="21"/>
      <c r="H176" s="16"/>
      <c r="I176" s="21"/>
      <c r="J176" s="16"/>
      <c r="K176" s="16"/>
      <c r="L176" s="16"/>
    </row>
    <row r="177" spans="1:12" ht="15" x14ac:dyDescent="0.2">
      <c r="A177" s="16"/>
      <c r="B177" s="21"/>
      <c r="C177" s="16"/>
      <c r="D177" s="16"/>
      <c r="E177" s="21"/>
      <c r="F177" s="16"/>
      <c r="G177" s="21"/>
      <c r="H177" s="16"/>
      <c r="I177" s="21"/>
      <c r="J177" s="16"/>
      <c r="K177" s="16"/>
      <c r="L177" s="16"/>
    </row>
    <row r="178" spans="1:12" ht="15" x14ac:dyDescent="0.2">
      <c r="A178" s="20"/>
      <c r="B178" s="22"/>
      <c r="C178" s="20"/>
      <c r="D178" s="20"/>
      <c r="E178" s="22"/>
      <c r="F178" s="20"/>
      <c r="G178" s="22"/>
      <c r="H178" s="20"/>
      <c r="I178" s="22"/>
      <c r="J178" s="20"/>
      <c r="K178" s="20"/>
      <c r="L178" s="20"/>
    </row>
    <row r="179" spans="1:12" ht="15" x14ac:dyDescent="0.2">
      <c r="A179" s="16"/>
      <c r="B179" s="21"/>
      <c r="C179" s="16"/>
      <c r="D179" s="16"/>
      <c r="E179" s="21"/>
      <c r="F179" s="16"/>
      <c r="G179" s="21"/>
      <c r="H179" s="16"/>
      <c r="I179" s="21"/>
      <c r="J179" s="16"/>
      <c r="K179" s="16"/>
      <c r="L179" s="16"/>
    </row>
    <row r="180" spans="1:12" ht="15" x14ac:dyDescent="0.2">
      <c r="A180" s="16"/>
      <c r="B180" s="21"/>
      <c r="C180" s="16"/>
      <c r="D180" s="16"/>
      <c r="E180" s="21"/>
      <c r="F180" s="16"/>
      <c r="G180" s="21"/>
      <c r="H180" s="16"/>
      <c r="I180" s="21"/>
      <c r="J180" s="16"/>
      <c r="K180" s="16"/>
      <c r="L180" s="16"/>
    </row>
    <row r="181" spans="1:12" ht="15" x14ac:dyDescent="0.2">
      <c r="A181" s="20"/>
      <c r="B181" s="22"/>
      <c r="C181" s="20"/>
      <c r="D181" s="20"/>
      <c r="E181" s="22"/>
      <c r="F181" s="20"/>
      <c r="G181" s="22"/>
      <c r="H181" s="20"/>
      <c r="I181" s="22"/>
      <c r="J181" s="20"/>
      <c r="K181" s="20"/>
      <c r="L181" s="20"/>
    </row>
    <row r="182" spans="1:12" ht="15" x14ac:dyDescent="0.2">
      <c r="A182" s="16"/>
      <c r="B182" s="21"/>
      <c r="C182" s="16"/>
      <c r="D182" s="16"/>
      <c r="E182" s="21"/>
      <c r="F182" s="16"/>
      <c r="G182" s="21"/>
      <c r="H182" s="16"/>
      <c r="I182" s="21"/>
      <c r="J182" s="16"/>
      <c r="K182" s="16"/>
      <c r="L182" s="16"/>
    </row>
    <row r="183" spans="1:12" ht="15" x14ac:dyDescent="0.2">
      <c r="A183" s="16"/>
      <c r="B183" s="21"/>
      <c r="C183" s="16"/>
      <c r="D183" s="16"/>
      <c r="E183" s="21"/>
      <c r="F183" s="16"/>
      <c r="G183" s="21"/>
      <c r="H183" s="16"/>
      <c r="I183" s="21"/>
      <c r="J183" s="16"/>
      <c r="K183" s="16"/>
      <c r="L183" s="16"/>
    </row>
    <row r="184" spans="1:12" ht="15" x14ac:dyDescent="0.2">
      <c r="A184" s="20"/>
      <c r="B184" s="22"/>
      <c r="C184" s="20"/>
      <c r="D184" s="20"/>
      <c r="E184" s="22"/>
      <c r="F184" s="20"/>
      <c r="G184" s="22"/>
      <c r="H184" s="20"/>
      <c r="I184" s="22"/>
      <c r="J184" s="20"/>
      <c r="K184" s="20"/>
      <c r="L184" s="20"/>
    </row>
    <row r="185" spans="1:12" ht="15" x14ac:dyDescent="0.2">
      <c r="A185" s="16"/>
      <c r="B185" s="21"/>
      <c r="C185" s="16"/>
      <c r="D185" s="16"/>
      <c r="E185" s="21"/>
      <c r="F185" s="16"/>
      <c r="G185" s="21"/>
      <c r="H185" s="16"/>
      <c r="I185" s="21"/>
      <c r="J185" s="16"/>
      <c r="K185" s="16"/>
      <c r="L185" s="16"/>
    </row>
    <row r="186" spans="1:12" ht="15" x14ac:dyDescent="0.2">
      <c r="A186" s="16"/>
      <c r="B186" s="21"/>
      <c r="C186" s="16"/>
      <c r="D186" s="16"/>
      <c r="E186" s="21"/>
      <c r="F186" s="16"/>
      <c r="G186" s="21"/>
      <c r="H186" s="16"/>
      <c r="I186" s="21"/>
      <c r="J186" s="16"/>
      <c r="K186" s="16"/>
      <c r="L186" s="16"/>
    </row>
    <row r="187" spans="1:12" ht="15" x14ac:dyDescent="0.2">
      <c r="A187" s="20"/>
      <c r="B187" s="22"/>
      <c r="C187" s="20"/>
      <c r="D187" s="20"/>
      <c r="E187" s="22"/>
      <c r="F187" s="20"/>
      <c r="G187" s="22"/>
      <c r="H187" s="20"/>
      <c r="I187" s="22"/>
      <c r="J187" s="20"/>
      <c r="K187" s="20"/>
      <c r="L187" s="20"/>
    </row>
    <row r="188" spans="1:12" ht="15" x14ac:dyDescent="0.2">
      <c r="A188" s="16"/>
      <c r="B188" s="21"/>
      <c r="C188" s="16"/>
      <c r="D188" s="16"/>
      <c r="E188" s="21"/>
      <c r="F188" s="16"/>
      <c r="G188" s="21"/>
      <c r="H188" s="16"/>
      <c r="I188" s="21"/>
      <c r="J188" s="16"/>
      <c r="K188" s="16"/>
      <c r="L188" s="16"/>
    </row>
    <row r="189" spans="1:12" ht="15" x14ac:dyDescent="0.2">
      <c r="A189" s="16"/>
      <c r="B189" s="21"/>
      <c r="C189" s="16"/>
      <c r="D189" s="16"/>
      <c r="E189" s="21"/>
      <c r="F189" s="16"/>
      <c r="G189" s="21"/>
      <c r="H189" s="16"/>
      <c r="I189" s="21"/>
      <c r="J189" s="16"/>
      <c r="K189" s="16"/>
      <c r="L189" s="16"/>
    </row>
    <row r="190" spans="1:12" ht="15" x14ac:dyDescent="0.2">
      <c r="A190" s="20"/>
      <c r="B190" s="22"/>
      <c r="C190" s="20"/>
      <c r="D190" s="20"/>
      <c r="E190" s="22"/>
      <c r="F190" s="20"/>
      <c r="G190" s="22"/>
      <c r="H190" s="20"/>
      <c r="I190" s="22"/>
      <c r="J190" s="20"/>
      <c r="K190" s="20"/>
      <c r="L190" s="20"/>
    </row>
    <row r="191" spans="1:12" ht="15" x14ac:dyDescent="0.2">
      <c r="A191" s="16"/>
      <c r="B191" s="21"/>
      <c r="C191" s="16"/>
      <c r="D191" s="16"/>
      <c r="E191" s="21"/>
      <c r="F191" s="16"/>
      <c r="G191" s="21"/>
      <c r="H191" s="16"/>
      <c r="I191" s="21"/>
      <c r="J191" s="16"/>
      <c r="K191" s="16"/>
      <c r="L191" s="16"/>
    </row>
  </sheetData>
  <pageMargins left="0.2" right="0.2" top="0.25" bottom="0.25" header="0.3" footer="0.3"/>
  <pageSetup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9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720</v>
      </c>
      <c r="D1" s="23"/>
      <c r="E1" s="23"/>
      <c r="F1" s="22"/>
      <c r="G1" s="136" t="s">
        <v>2</v>
      </c>
      <c r="H1" s="23"/>
      <c r="I1" s="23"/>
      <c r="J1" s="23" t="s">
        <v>54</v>
      </c>
      <c r="K1" s="23"/>
      <c r="L1" s="23"/>
    </row>
    <row r="2" spans="1:12" ht="15.75" x14ac:dyDescent="0.25">
      <c r="A2" s="136" t="s">
        <v>0</v>
      </c>
      <c r="B2" s="23"/>
      <c r="C2" s="23" t="s">
        <v>569</v>
      </c>
      <c r="D2" s="23"/>
      <c r="E2" s="23"/>
      <c r="F2" s="22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 t="s">
        <v>1835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44</v>
      </c>
      <c r="B5" s="39" t="s">
        <v>1559</v>
      </c>
      <c r="C5" s="50" t="s">
        <v>1421</v>
      </c>
      <c r="D5" s="50">
        <v>2000</v>
      </c>
      <c r="E5" s="39" t="s">
        <v>1830</v>
      </c>
      <c r="F5" s="39">
        <v>40.299999999999997</v>
      </c>
      <c r="G5" s="39">
        <v>24</v>
      </c>
      <c r="H5" s="39">
        <v>28</v>
      </c>
      <c r="I5" s="38">
        <f>G5+H5</f>
        <v>52</v>
      </c>
      <c r="J5" s="39">
        <v>2</v>
      </c>
      <c r="K5" s="39">
        <v>5</v>
      </c>
      <c r="L5" s="39">
        <f>(10)^((1.056683941)*((LOG10(F5/125.441))^2))*I5</f>
        <v>93.965716986670373</v>
      </c>
    </row>
    <row r="6" spans="1:12" ht="15" x14ac:dyDescent="0.2">
      <c r="A6" s="39"/>
      <c r="B6" s="39"/>
      <c r="C6" s="50"/>
      <c r="D6" s="50"/>
      <c r="E6" s="39"/>
      <c r="F6" s="39"/>
      <c r="G6" s="39"/>
      <c r="H6" s="39"/>
      <c r="I6" s="38"/>
      <c r="J6" s="39"/>
      <c r="K6" s="39"/>
      <c r="L6" s="39"/>
    </row>
    <row r="7" spans="1:12" ht="15" x14ac:dyDescent="0.2">
      <c r="A7" s="39">
        <v>48</v>
      </c>
      <c r="B7" s="39" t="s">
        <v>1705</v>
      </c>
      <c r="C7" s="50" t="s">
        <v>1523</v>
      </c>
      <c r="D7" s="50">
        <v>1971</v>
      </c>
      <c r="E7" s="39" t="s">
        <v>44</v>
      </c>
      <c r="F7" s="39">
        <v>48</v>
      </c>
      <c r="G7" s="39">
        <v>23</v>
      </c>
      <c r="H7" s="39">
        <v>33</v>
      </c>
      <c r="I7" s="38">
        <f t="shared" ref="I7:I69" si="0">G7+H7</f>
        <v>56</v>
      </c>
      <c r="J7" s="39">
        <v>1</v>
      </c>
      <c r="K7" s="39">
        <v>7</v>
      </c>
      <c r="L7" s="39">
        <f t="shared" ref="L7:L27" si="1">(10)^((1.056683941)*((LOG10(F7/125.441))^2))*I7</f>
        <v>85.528038639945677</v>
      </c>
    </row>
    <row r="8" spans="1:12" ht="15" x14ac:dyDescent="0.2">
      <c r="A8" s="39"/>
      <c r="B8" s="39"/>
      <c r="C8" s="50"/>
      <c r="D8" s="50"/>
      <c r="E8" s="39"/>
      <c r="F8" s="39"/>
      <c r="G8" s="39"/>
      <c r="H8" s="39"/>
      <c r="I8" s="38"/>
      <c r="J8" s="39"/>
      <c r="K8" s="39"/>
      <c r="L8" s="39"/>
    </row>
    <row r="9" spans="1:12" ht="15" x14ac:dyDescent="0.2">
      <c r="A9" s="39">
        <v>53</v>
      </c>
      <c r="B9" s="39" t="s">
        <v>1531</v>
      </c>
      <c r="C9" s="50" t="s">
        <v>1430</v>
      </c>
      <c r="D9" s="50">
        <v>1995</v>
      </c>
      <c r="E9" s="39" t="s">
        <v>1830</v>
      </c>
      <c r="F9" s="39">
        <v>51.1</v>
      </c>
      <c r="G9" s="39">
        <v>40</v>
      </c>
      <c r="H9" s="39">
        <v>61</v>
      </c>
      <c r="I9" s="38">
        <f t="shared" si="0"/>
        <v>101</v>
      </c>
      <c r="J9" s="39">
        <v>1</v>
      </c>
      <c r="K9" s="39">
        <v>7</v>
      </c>
      <c r="L9" s="39">
        <f t="shared" si="1"/>
        <v>146.23735993313358</v>
      </c>
    </row>
    <row r="10" spans="1:12" ht="15" x14ac:dyDescent="0.2">
      <c r="A10" s="39">
        <v>53</v>
      </c>
      <c r="B10" s="39" t="s">
        <v>1532</v>
      </c>
      <c r="C10" s="50" t="s">
        <v>1430</v>
      </c>
      <c r="D10" s="50">
        <v>1994</v>
      </c>
      <c r="E10" s="39" t="s">
        <v>36</v>
      </c>
      <c r="F10" s="39">
        <v>50.9</v>
      </c>
      <c r="G10" s="39">
        <v>40</v>
      </c>
      <c r="H10" s="39">
        <v>55</v>
      </c>
      <c r="I10" s="38">
        <f t="shared" si="0"/>
        <v>95</v>
      </c>
      <c r="J10" s="39">
        <v>2</v>
      </c>
      <c r="K10" s="39">
        <v>5</v>
      </c>
      <c r="L10" s="39">
        <f t="shared" si="1"/>
        <v>137.99629747055758</v>
      </c>
    </row>
    <row r="11" spans="1:12" ht="15" x14ac:dyDescent="0.2">
      <c r="A11" s="39">
        <v>53</v>
      </c>
      <c r="B11" s="39" t="s">
        <v>1836</v>
      </c>
      <c r="C11" s="50" t="s">
        <v>1678</v>
      </c>
      <c r="D11" s="50">
        <v>1993</v>
      </c>
      <c r="E11" s="39" t="s">
        <v>36</v>
      </c>
      <c r="F11" s="39">
        <v>50.6</v>
      </c>
      <c r="G11" s="39">
        <v>36</v>
      </c>
      <c r="H11" s="39">
        <v>57</v>
      </c>
      <c r="I11" s="38">
        <f t="shared" si="0"/>
        <v>93</v>
      </c>
      <c r="J11" s="39">
        <v>3</v>
      </c>
      <c r="K11" s="39">
        <v>4</v>
      </c>
      <c r="L11" s="39">
        <f t="shared" si="1"/>
        <v>135.75600777170905</v>
      </c>
    </row>
    <row r="12" spans="1:12" ht="15" x14ac:dyDescent="0.2">
      <c r="A12" s="39"/>
      <c r="B12" s="39"/>
      <c r="C12" s="50"/>
      <c r="D12" s="50"/>
      <c r="E12" s="39"/>
      <c r="F12" s="39"/>
      <c r="G12" s="39"/>
      <c r="H12" s="39"/>
      <c r="I12" s="38"/>
      <c r="J12" s="39"/>
      <c r="K12" s="39"/>
      <c r="L12" s="39"/>
    </row>
    <row r="13" spans="1:12" ht="15" x14ac:dyDescent="0.2">
      <c r="A13" s="39">
        <v>58</v>
      </c>
      <c r="B13" s="39" t="s">
        <v>1562</v>
      </c>
      <c r="C13" s="50" t="s">
        <v>1454</v>
      </c>
      <c r="D13" s="50">
        <v>1997</v>
      </c>
      <c r="E13" s="39" t="s">
        <v>1830</v>
      </c>
      <c r="F13" s="39">
        <v>55</v>
      </c>
      <c r="G13" s="39">
        <v>37</v>
      </c>
      <c r="H13" s="39">
        <v>40</v>
      </c>
      <c r="I13" s="38">
        <f t="shared" si="0"/>
        <v>77</v>
      </c>
      <c r="J13" s="39">
        <v>1</v>
      </c>
      <c r="K13" s="39">
        <v>7</v>
      </c>
      <c r="L13" s="39">
        <f t="shared" si="1"/>
        <v>105.1907838669845</v>
      </c>
    </row>
    <row r="14" spans="1:12" ht="15" x14ac:dyDescent="0.2">
      <c r="A14" s="39">
        <v>58</v>
      </c>
      <c r="B14" s="39" t="s">
        <v>1337</v>
      </c>
      <c r="C14" s="50" t="s">
        <v>1419</v>
      </c>
      <c r="D14" s="50">
        <v>1998</v>
      </c>
      <c r="E14" s="39" t="s">
        <v>1830</v>
      </c>
      <c r="F14" s="39">
        <v>55</v>
      </c>
      <c r="G14" s="39" t="s">
        <v>935</v>
      </c>
      <c r="H14" s="39">
        <v>64</v>
      </c>
      <c r="I14" s="38" t="s">
        <v>935</v>
      </c>
      <c r="J14" s="39" t="s">
        <v>935</v>
      </c>
      <c r="K14" s="39" t="s">
        <v>935</v>
      </c>
      <c r="L14" s="39" t="s">
        <v>935</v>
      </c>
    </row>
    <row r="15" spans="1:12" ht="15" x14ac:dyDescent="0.2">
      <c r="A15" s="39"/>
      <c r="B15" s="39"/>
      <c r="C15" s="50"/>
      <c r="D15" s="50"/>
      <c r="E15" s="39"/>
      <c r="F15" s="39"/>
      <c r="G15" s="39"/>
      <c r="H15" s="39"/>
      <c r="I15" s="38"/>
      <c r="J15" s="39"/>
      <c r="K15" s="39"/>
      <c r="L15" s="39"/>
    </row>
    <row r="16" spans="1:12" ht="15" x14ac:dyDescent="0.2">
      <c r="A16" s="39">
        <v>63</v>
      </c>
      <c r="B16" s="39" t="s">
        <v>1424</v>
      </c>
      <c r="C16" s="50" t="s">
        <v>1131</v>
      </c>
      <c r="D16" s="50">
        <v>1995</v>
      </c>
      <c r="E16" s="39" t="s">
        <v>1830</v>
      </c>
      <c r="F16" s="39">
        <v>62.4</v>
      </c>
      <c r="G16" s="39">
        <v>42</v>
      </c>
      <c r="H16" s="39">
        <v>58</v>
      </c>
      <c r="I16" s="38">
        <f t="shared" si="0"/>
        <v>100</v>
      </c>
      <c r="J16" s="39">
        <v>1</v>
      </c>
      <c r="K16" s="39">
        <v>7</v>
      </c>
      <c r="L16" s="39">
        <f t="shared" si="1"/>
        <v>125.07669624687708</v>
      </c>
    </row>
    <row r="17" spans="1:12" ht="15" x14ac:dyDescent="0.2">
      <c r="A17" s="39">
        <v>63</v>
      </c>
      <c r="B17" s="39" t="s">
        <v>1837</v>
      </c>
      <c r="C17" s="50" t="s">
        <v>1523</v>
      </c>
      <c r="D17" s="50">
        <v>1985</v>
      </c>
      <c r="E17" s="39" t="s">
        <v>40</v>
      </c>
      <c r="F17" s="39">
        <v>60.7</v>
      </c>
      <c r="G17" s="39">
        <v>41</v>
      </c>
      <c r="H17" s="39">
        <v>55</v>
      </c>
      <c r="I17" s="38">
        <f t="shared" si="0"/>
        <v>96</v>
      </c>
      <c r="J17" s="39">
        <v>2</v>
      </c>
      <c r="K17" s="39">
        <v>5</v>
      </c>
      <c r="L17" s="39">
        <f t="shared" si="1"/>
        <v>122.2609411971404</v>
      </c>
    </row>
    <row r="18" spans="1:12" ht="15" x14ac:dyDescent="0.2">
      <c r="A18" s="39">
        <v>63</v>
      </c>
      <c r="B18" s="39" t="s">
        <v>1838</v>
      </c>
      <c r="C18" s="50" t="s">
        <v>1131</v>
      </c>
      <c r="D18" s="50">
        <v>1995</v>
      </c>
      <c r="E18" s="39" t="s">
        <v>1830</v>
      </c>
      <c r="F18" s="39">
        <v>59.5</v>
      </c>
      <c r="G18" s="39">
        <v>40</v>
      </c>
      <c r="H18" s="39">
        <v>52</v>
      </c>
      <c r="I18" s="38">
        <f t="shared" si="0"/>
        <v>92</v>
      </c>
      <c r="J18" s="39">
        <v>3</v>
      </c>
      <c r="K18" s="39">
        <v>4</v>
      </c>
      <c r="L18" s="39">
        <f t="shared" si="1"/>
        <v>118.75755536024644</v>
      </c>
    </row>
    <row r="19" spans="1:12" ht="15" x14ac:dyDescent="0.2">
      <c r="A19" s="39"/>
      <c r="B19" s="39"/>
      <c r="C19" s="50"/>
      <c r="D19" s="50"/>
      <c r="E19" s="39"/>
      <c r="F19" s="39"/>
      <c r="G19" s="39"/>
      <c r="H19" s="39"/>
      <c r="I19" s="38"/>
      <c r="J19" s="39"/>
      <c r="K19" s="39"/>
      <c r="L19" s="39"/>
    </row>
    <row r="20" spans="1:12" ht="15" x14ac:dyDescent="0.2">
      <c r="A20" s="39">
        <v>69</v>
      </c>
      <c r="B20" s="39" t="s">
        <v>617</v>
      </c>
      <c r="C20" s="50" t="s">
        <v>1427</v>
      </c>
      <c r="D20" s="50">
        <v>1955</v>
      </c>
      <c r="E20" s="39" t="s">
        <v>44</v>
      </c>
      <c r="F20" s="39">
        <v>65.900000000000006</v>
      </c>
      <c r="G20" s="39" t="s">
        <v>935</v>
      </c>
      <c r="H20" s="39">
        <v>44</v>
      </c>
      <c r="I20" s="38" t="s">
        <v>935</v>
      </c>
      <c r="J20" s="39" t="s">
        <v>935</v>
      </c>
      <c r="K20" s="39" t="s">
        <v>935</v>
      </c>
      <c r="L20" s="39" t="s">
        <v>935</v>
      </c>
    </row>
    <row r="21" spans="1:12" ht="15" x14ac:dyDescent="0.2">
      <c r="A21" s="39"/>
      <c r="B21" s="39"/>
      <c r="C21" s="50"/>
      <c r="D21" s="50"/>
      <c r="E21" s="39"/>
      <c r="F21" s="39"/>
      <c r="G21" s="39"/>
      <c r="H21" s="39"/>
      <c r="I21" s="38"/>
      <c r="J21" s="39"/>
      <c r="K21" s="39"/>
      <c r="L21" s="39"/>
    </row>
    <row r="22" spans="1:12" ht="15" x14ac:dyDescent="0.2">
      <c r="A22" s="39">
        <v>75</v>
      </c>
      <c r="B22" s="39" t="s">
        <v>1839</v>
      </c>
      <c r="C22" s="50" t="s">
        <v>1131</v>
      </c>
      <c r="D22" s="50">
        <v>1995</v>
      </c>
      <c r="E22" s="39" t="s">
        <v>1830</v>
      </c>
      <c r="F22" s="39">
        <v>75</v>
      </c>
      <c r="G22" s="39">
        <v>42</v>
      </c>
      <c r="H22" s="39">
        <v>75</v>
      </c>
      <c r="I22" s="38">
        <f t="shared" si="0"/>
        <v>117</v>
      </c>
      <c r="J22" s="39">
        <v>1</v>
      </c>
      <c r="K22" s="39">
        <v>7</v>
      </c>
      <c r="L22" s="39">
        <f t="shared" si="1"/>
        <v>132.10282587027444</v>
      </c>
    </row>
    <row r="23" spans="1:12" ht="15" x14ac:dyDescent="0.2">
      <c r="A23" s="39">
        <v>75</v>
      </c>
      <c r="B23" s="39" t="s">
        <v>1840</v>
      </c>
      <c r="C23" s="50" t="s">
        <v>1523</v>
      </c>
      <c r="D23" s="50">
        <v>1994</v>
      </c>
      <c r="E23" s="39" t="s">
        <v>1830</v>
      </c>
      <c r="F23" s="39">
        <v>69.900000000000006</v>
      </c>
      <c r="G23" s="39">
        <v>37</v>
      </c>
      <c r="H23" s="39">
        <v>56</v>
      </c>
      <c r="I23" s="38">
        <f t="shared" si="0"/>
        <v>93</v>
      </c>
      <c r="J23" s="39">
        <v>2</v>
      </c>
      <c r="K23" s="39">
        <v>5</v>
      </c>
      <c r="L23" s="39">
        <f t="shared" si="1"/>
        <v>108.80171750806035</v>
      </c>
    </row>
    <row r="24" spans="1:12" ht="15" x14ac:dyDescent="0.2">
      <c r="A24" s="39">
        <v>75</v>
      </c>
      <c r="B24" s="39" t="s">
        <v>1841</v>
      </c>
      <c r="C24" s="50" t="s">
        <v>1421</v>
      </c>
      <c r="D24" s="50">
        <v>2000</v>
      </c>
      <c r="E24" s="39" t="s">
        <v>1830</v>
      </c>
      <c r="F24" s="39">
        <v>73.3</v>
      </c>
      <c r="G24" s="39">
        <v>30</v>
      </c>
      <c r="H24" s="39">
        <v>39</v>
      </c>
      <c r="I24" s="38">
        <f t="shared" si="0"/>
        <v>69</v>
      </c>
      <c r="J24" s="39">
        <v>3</v>
      </c>
      <c r="K24" s="39">
        <v>4</v>
      </c>
      <c r="L24" s="39">
        <f t="shared" si="1"/>
        <v>78.773609441450461</v>
      </c>
    </row>
    <row r="25" spans="1:12" ht="15" x14ac:dyDescent="0.2">
      <c r="A25" s="39"/>
      <c r="B25" s="39"/>
      <c r="C25" s="50"/>
      <c r="D25" s="50"/>
      <c r="E25" s="39"/>
      <c r="F25" s="39"/>
      <c r="G25" s="39"/>
      <c r="H25" s="39"/>
      <c r="I25" s="38"/>
      <c r="J25" s="39"/>
      <c r="K25" s="39"/>
      <c r="L25" s="39"/>
    </row>
    <row r="26" spans="1:12" ht="15" x14ac:dyDescent="0.2">
      <c r="A26" s="39" t="s">
        <v>271</v>
      </c>
      <c r="B26" s="39" t="s">
        <v>831</v>
      </c>
      <c r="C26" s="50" t="s">
        <v>1472</v>
      </c>
      <c r="D26" s="50">
        <v>1989</v>
      </c>
      <c r="E26" s="39" t="s">
        <v>40</v>
      </c>
      <c r="F26" s="39">
        <v>89.4</v>
      </c>
      <c r="G26" s="39">
        <v>65</v>
      </c>
      <c r="H26" s="39">
        <v>87</v>
      </c>
      <c r="I26" s="38">
        <f t="shared" si="0"/>
        <v>152</v>
      </c>
      <c r="J26" s="39">
        <v>1</v>
      </c>
      <c r="K26" s="39">
        <v>7</v>
      </c>
      <c r="L26" s="39">
        <f t="shared" si="1"/>
        <v>160.2172106719209</v>
      </c>
    </row>
    <row r="27" spans="1:12" ht="15" x14ac:dyDescent="0.2">
      <c r="A27" s="39" t="s">
        <v>271</v>
      </c>
      <c r="B27" s="39" t="s">
        <v>63</v>
      </c>
      <c r="C27" s="50" t="s">
        <v>1427</v>
      </c>
      <c r="D27" s="50">
        <v>1947</v>
      </c>
      <c r="E27" s="39" t="s">
        <v>44</v>
      </c>
      <c r="F27" s="39">
        <v>88</v>
      </c>
      <c r="G27" s="39">
        <v>27</v>
      </c>
      <c r="H27" s="39">
        <v>37</v>
      </c>
      <c r="I27" s="38">
        <f t="shared" si="0"/>
        <v>64</v>
      </c>
      <c r="J27" s="39">
        <v>2</v>
      </c>
      <c r="K27" s="39">
        <v>5</v>
      </c>
      <c r="L27" s="39">
        <f t="shared" si="1"/>
        <v>67.799461423194771</v>
      </c>
    </row>
    <row r="28" spans="1:12" ht="15" x14ac:dyDescent="0.2">
      <c r="A28" s="39"/>
      <c r="B28" s="39"/>
      <c r="C28" s="50"/>
      <c r="D28" s="50"/>
      <c r="E28" s="39"/>
      <c r="F28" s="39"/>
      <c r="G28" s="39"/>
      <c r="H28" s="39"/>
      <c r="I28" s="38"/>
      <c r="J28" s="39"/>
      <c r="K28" s="39"/>
      <c r="L28" s="39"/>
    </row>
    <row r="29" spans="1:12" ht="15" x14ac:dyDescent="0.2">
      <c r="A29" s="39">
        <v>50</v>
      </c>
      <c r="B29" s="39" t="s">
        <v>1608</v>
      </c>
      <c r="C29" s="50" t="s">
        <v>1421</v>
      </c>
      <c r="D29" s="50">
        <v>2001</v>
      </c>
      <c r="E29" s="39" t="s">
        <v>1830</v>
      </c>
      <c r="F29" s="39">
        <v>37.6</v>
      </c>
      <c r="G29" s="39">
        <v>40</v>
      </c>
      <c r="H29" s="39">
        <v>48</v>
      </c>
      <c r="I29" s="38">
        <f t="shared" si="0"/>
        <v>88</v>
      </c>
      <c r="J29" s="39">
        <v>1</v>
      </c>
      <c r="K29" s="39">
        <v>7</v>
      </c>
      <c r="L29" s="39">
        <f>(10)^((0.784780654)*((LOG10(F29/173.961))^2))*I29</f>
        <v>195.79786709870183</v>
      </c>
    </row>
    <row r="30" spans="1:12" ht="15" x14ac:dyDescent="0.2">
      <c r="A30" s="39">
        <v>50</v>
      </c>
      <c r="B30" s="39" t="s">
        <v>1573</v>
      </c>
      <c r="C30" s="50" t="s">
        <v>1421</v>
      </c>
      <c r="D30" s="50">
        <v>1997</v>
      </c>
      <c r="E30" s="39" t="s">
        <v>1830</v>
      </c>
      <c r="F30" s="39">
        <v>43.7</v>
      </c>
      <c r="G30" s="39">
        <v>33</v>
      </c>
      <c r="H30" s="39">
        <v>40</v>
      </c>
      <c r="I30" s="38">
        <f t="shared" si="0"/>
        <v>73</v>
      </c>
      <c r="J30" s="39">
        <v>2</v>
      </c>
      <c r="K30" s="39">
        <v>5</v>
      </c>
      <c r="L30" s="39">
        <f t="shared" ref="L30:L78" si="2">(10)^((0.784780654)*((LOG10(F30/173.961))^2))*I30</f>
        <v>139.89947217834342</v>
      </c>
    </row>
    <row r="31" spans="1:12" ht="15" x14ac:dyDescent="0.2">
      <c r="A31" s="39">
        <v>50</v>
      </c>
      <c r="B31" s="39" t="s">
        <v>1392</v>
      </c>
      <c r="C31" s="50" t="s">
        <v>1454</v>
      </c>
      <c r="D31" s="50">
        <v>2002</v>
      </c>
      <c r="E31" s="39" t="s">
        <v>1830</v>
      </c>
      <c r="F31" s="39">
        <v>33.5</v>
      </c>
      <c r="G31" s="39">
        <v>30</v>
      </c>
      <c r="H31" s="39">
        <v>35</v>
      </c>
      <c r="I31" s="38">
        <f t="shared" si="0"/>
        <v>65</v>
      </c>
      <c r="J31" s="39">
        <v>3</v>
      </c>
      <c r="K31" s="39">
        <v>4</v>
      </c>
      <c r="L31" s="39">
        <f t="shared" si="2"/>
        <v>163.89655535226473</v>
      </c>
    </row>
    <row r="32" spans="1:12" ht="15" x14ac:dyDescent="0.2">
      <c r="A32" s="39">
        <v>50</v>
      </c>
      <c r="B32" s="39" t="s">
        <v>1426</v>
      </c>
      <c r="C32" s="50" t="s">
        <v>1421</v>
      </c>
      <c r="D32" s="50">
        <v>2002</v>
      </c>
      <c r="E32" s="39" t="s">
        <v>1830</v>
      </c>
      <c r="F32" s="39">
        <v>29.2</v>
      </c>
      <c r="G32" s="39">
        <v>25</v>
      </c>
      <c r="H32" s="39">
        <v>33</v>
      </c>
      <c r="I32" s="38">
        <f t="shared" si="0"/>
        <v>58</v>
      </c>
      <c r="J32" s="39">
        <v>4</v>
      </c>
      <c r="K32" s="39">
        <v>3</v>
      </c>
      <c r="L32" s="39">
        <f t="shared" si="2"/>
        <v>171.73976468304764</v>
      </c>
    </row>
    <row r="33" spans="1:12" ht="15" x14ac:dyDescent="0.2">
      <c r="A33" s="39">
        <v>50</v>
      </c>
      <c r="B33" s="39" t="s">
        <v>1842</v>
      </c>
      <c r="C33" s="50" t="s">
        <v>1418</v>
      </c>
      <c r="D33" s="50">
        <v>1999</v>
      </c>
      <c r="E33" s="39" t="s">
        <v>1830</v>
      </c>
      <c r="F33" s="39">
        <v>36.5</v>
      </c>
      <c r="G33" s="39">
        <v>26</v>
      </c>
      <c r="H33" s="39">
        <v>30</v>
      </c>
      <c r="I33" s="38">
        <f t="shared" si="0"/>
        <v>56</v>
      </c>
      <c r="J33" s="39">
        <v>5</v>
      </c>
      <c r="K33" s="39">
        <v>2</v>
      </c>
      <c r="L33" s="39">
        <f t="shared" si="2"/>
        <v>128.56074838339347</v>
      </c>
    </row>
    <row r="34" spans="1:12" ht="15" x14ac:dyDescent="0.2">
      <c r="A34" s="38">
        <v>50</v>
      </c>
      <c r="B34" s="38" t="s">
        <v>1843</v>
      </c>
      <c r="C34" s="49" t="s">
        <v>1421</v>
      </c>
      <c r="D34" s="49">
        <v>2002</v>
      </c>
      <c r="E34" s="38" t="s">
        <v>1830</v>
      </c>
      <c r="F34" s="38">
        <v>28.5</v>
      </c>
      <c r="G34" s="38">
        <v>12</v>
      </c>
      <c r="H34" s="38">
        <v>15</v>
      </c>
      <c r="I34" s="38">
        <f t="shared" si="0"/>
        <v>27</v>
      </c>
      <c r="J34" s="38">
        <v>6</v>
      </c>
      <c r="K34" s="38">
        <v>1</v>
      </c>
      <c r="L34" s="39">
        <f t="shared" si="2"/>
        <v>82.359451135697569</v>
      </c>
    </row>
    <row r="35" spans="1:12" ht="15" x14ac:dyDescent="0.2">
      <c r="A35" s="39"/>
      <c r="B35" s="39"/>
      <c r="C35" s="50"/>
      <c r="D35" s="50"/>
      <c r="E35" s="39"/>
      <c r="F35" s="39"/>
      <c r="G35" s="39"/>
      <c r="H35" s="39"/>
      <c r="I35" s="38"/>
      <c r="J35" s="39"/>
      <c r="K35" s="39"/>
      <c r="L35" s="39"/>
    </row>
    <row r="36" spans="1:12" ht="15" x14ac:dyDescent="0.2">
      <c r="A36" s="39">
        <v>56</v>
      </c>
      <c r="B36" s="39" t="s">
        <v>1844</v>
      </c>
      <c r="C36" s="50" t="s">
        <v>1419</v>
      </c>
      <c r="D36" s="50">
        <v>1993</v>
      </c>
      <c r="E36" s="39" t="s">
        <v>36</v>
      </c>
      <c r="F36" s="39">
        <v>53.9</v>
      </c>
      <c r="G36" s="39">
        <v>43</v>
      </c>
      <c r="H36" s="39">
        <v>60</v>
      </c>
      <c r="I36" s="38">
        <f t="shared" si="0"/>
        <v>103</v>
      </c>
      <c r="J36" s="39">
        <v>1</v>
      </c>
      <c r="K36" s="39">
        <v>7</v>
      </c>
      <c r="L36" s="39">
        <f t="shared" si="2"/>
        <v>164.45597237397598</v>
      </c>
    </row>
    <row r="37" spans="1:12" ht="15" x14ac:dyDescent="0.2">
      <c r="A37" s="39"/>
      <c r="B37" s="39"/>
      <c r="C37" s="50"/>
      <c r="D37" s="50"/>
      <c r="E37" s="39"/>
      <c r="F37" s="39"/>
      <c r="G37" s="39"/>
      <c r="H37" s="39"/>
      <c r="I37" s="38"/>
      <c r="J37" s="39"/>
      <c r="K37" s="39"/>
      <c r="L37" s="39"/>
    </row>
    <row r="38" spans="1:12" ht="15" x14ac:dyDescent="0.2">
      <c r="A38" s="39">
        <v>62</v>
      </c>
      <c r="B38" s="39" t="s">
        <v>1812</v>
      </c>
      <c r="C38" s="50" t="s">
        <v>1807</v>
      </c>
      <c r="D38" s="50">
        <v>1995</v>
      </c>
      <c r="E38" s="39" t="s">
        <v>1830</v>
      </c>
      <c r="F38" s="39">
        <v>61.8</v>
      </c>
      <c r="G38" s="39">
        <v>90</v>
      </c>
      <c r="H38" s="39">
        <v>110</v>
      </c>
      <c r="I38" s="38">
        <f t="shared" si="0"/>
        <v>200</v>
      </c>
      <c r="J38" s="39">
        <v>1</v>
      </c>
      <c r="K38" s="39">
        <v>7</v>
      </c>
      <c r="L38" s="39">
        <f t="shared" si="2"/>
        <v>288.117286885493</v>
      </c>
    </row>
    <row r="39" spans="1:12" ht="15" x14ac:dyDescent="0.2">
      <c r="A39" s="39">
        <v>62</v>
      </c>
      <c r="B39" s="39" t="s">
        <v>1538</v>
      </c>
      <c r="C39" s="50" t="s">
        <v>1131</v>
      </c>
      <c r="D39" s="50">
        <v>1993</v>
      </c>
      <c r="E39" s="39" t="s">
        <v>36</v>
      </c>
      <c r="F39" s="39">
        <v>57.8</v>
      </c>
      <c r="G39" s="39">
        <v>70</v>
      </c>
      <c r="H39" s="39">
        <v>102</v>
      </c>
      <c r="I39" s="38">
        <f t="shared" si="0"/>
        <v>172</v>
      </c>
      <c r="J39" s="39">
        <v>2</v>
      </c>
      <c r="K39" s="39">
        <v>5</v>
      </c>
      <c r="L39" s="39">
        <f t="shared" si="2"/>
        <v>260.15468983468128</v>
      </c>
    </row>
    <row r="40" spans="1:12" ht="15" x14ac:dyDescent="0.2">
      <c r="A40" s="39">
        <v>62</v>
      </c>
      <c r="B40" s="39" t="s">
        <v>1845</v>
      </c>
      <c r="C40" s="50" t="s">
        <v>1427</v>
      </c>
      <c r="D40" s="50">
        <v>1995</v>
      </c>
      <c r="E40" s="39" t="s">
        <v>1830</v>
      </c>
      <c r="F40" s="39">
        <v>58.7</v>
      </c>
      <c r="G40" s="39">
        <v>50</v>
      </c>
      <c r="H40" s="39">
        <v>73</v>
      </c>
      <c r="I40" s="38">
        <f t="shared" si="0"/>
        <v>123</v>
      </c>
      <c r="J40" s="39">
        <v>3</v>
      </c>
      <c r="K40" s="39">
        <v>4</v>
      </c>
      <c r="L40" s="39">
        <f t="shared" si="2"/>
        <v>183.90933097693198</v>
      </c>
    </row>
    <row r="41" spans="1:12" ht="15" x14ac:dyDescent="0.2">
      <c r="A41" s="39"/>
      <c r="B41" s="39"/>
      <c r="C41" s="50"/>
      <c r="D41" s="50"/>
      <c r="E41" s="39"/>
      <c r="F41" s="39"/>
      <c r="G41" s="39"/>
      <c r="H41" s="39"/>
      <c r="I41" s="38"/>
      <c r="J41" s="39"/>
      <c r="K41" s="39"/>
      <c r="L41" s="39"/>
    </row>
    <row r="42" spans="1:12" ht="15" x14ac:dyDescent="0.2">
      <c r="A42" s="39">
        <v>69</v>
      </c>
      <c r="B42" s="39" t="s">
        <v>1140</v>
      </c>
      <c r="C42" s="50" t="s">
        <v>1131</v>
      </c>
      <c r="D42" s="50">
        <v>1993</v>
      </c>
      <c r="E42" s="39" t="s">
        <v>36</v>
      </c>
      <c r="F42" s="39">
        <v>63.4</v>
      </c>
      <c r="G42" s="39">
        <v>82</v>
      </c>
      <c r="H42" s="39">
        <v>113</v>
      </c>
      <c r="I42" s="38">
        <f t="shared" si="0"/>
        <v>195</v>
      </c>
      <c r="J42" s="39">
        <v>1</v>
      </c>
      <c r="K42" s="39">
        <v>7</v>
      </c>
      <c r="L42" s="39">
        <f t="shared" si="2"/>
        <v>275.95576798994819</v>
      </c>
    </row>
    <row r="43" spans="1:12" ht="15" x14ac:dyDescent="0.2">
      <c r="A43" s="39">
        <v>69</v>
      </c>
      <c r="B43" s="39" t="s">
        <v>68</v>
      </c>
      <c r="C43" s="50" t="s">
        <v>1427</v>
      </c>
      <c r="D43" s="50">
        <v>1995</v>
      </c>
      <c r="E43" s="39" t="s">
        <v>1830</v>
      </c>
      <c r="F43" s="39">
        <v>68.5</v>
      </c>
      <c r="G43" s="39">
        <v>77</v>
      </c>
      <c r="H43" s="39">
        <v>106</v>
      </c>
      <c r="I43" s="38">
        <f t="shared" si="0"/>
        <v>183</v>
      </c>
      <c r="J43" s="39">
        <v>2</v>
      </c>
      <c r="K43" s="39">
        <v>5</v>
      </c>
      <c r="L43" s="39">
        <f t="shared" si="2"/>
        <v>246.04982556913384</v>
      </c>
    </row>
    <row r="44" spans="1:12" ht="15" x14ac:dyDescent="0.2">
      <c r="A44" s="39">
        <v>69</v>
      </c>
      <c r="B44" s="39" t="s">
        <v>1846</v>
      </c>
      <c r="C44" s="50" t="s">
        <v>1472</v>
      </c>
      <c r="D44" s="50">
        <v>1991</v>
      </c>
      <c r="E44" s="39" t="s">
        <v>40</v>
      </c>
      <c r="F44" s="39">
        <v>68.7</v>
      </c>
      <c r="G44" s="39">
        <v>63</v>
      </c>
      <c r="H44" s="39">
        <v>90</v>
      </c>
      <c r="I44" s="38">
        <f t="shared" si="0"/>
        <v>153</v>
      </c>
      <c r="J44" s="39">
        <v>3</v>
      </c>
      <c r="K44" s="39">
        <v>4</v>
      </c>
      <c r="L44" s="39">
        <f t="shared" si="2"/>
        <v>205.33371685852327</v>
      </c>
    </row>
    <row r="45" spans="1:12" ht="15" x14ac:dyDescent="0.2">
      <c r="A45" s="39">
        <v>69</v>
      </c>
      <c r="B45" s="39" t="s">
        <v>1847</v>
      </c>
      <c r="C45" s="50" t="s">
        <v>1430</v>
      </c>
      <c r="D45" s="50">
        <v>1995</v>
      </c>
      <c r="E45" s="39" t="s">
        <v>1830</v>
      </c>
      <c r="F45" s="39">
        <v>68.599999999999994</v>
      </c>
      <c r="G45" s="39">
        <v>55</v>
      </c>
      <c r="H45" s="39">
        <v>90</v>
      </c>
      <c r="I45" s="38">
        <f t="shared" si="0"/>
        <v>145</v>
      </c>
      <c r="J45" s="39">
        <v>4</v>
      </c>
      <c r="K45" s="39">
        <v>3</v>
      </c>
      <c r="L45" s="39">
        <f t="shared" si="2"/>
        <v>194.77705711524877</v>
      </c>
    </row>
    <row r="46" spans="1:12" ht="15" x14ac:dyDescent="0.2">
      <c r="A46" s="39">
        <v>69</v>
      </c>
      <c r="B46" s="39" t="s">
        <v>1343</v>
      </c>
      <c r="C46" s="50" t="s">
        <v>1419</v>
      </c>
      <c r="D46" s="50">
        <v>1998</v>
      </c>
      <c r="E46" s="39" t="s">
        <v>1830</v>
      </c>
      <c r="F46" s="39">
        <v>65.400000000000006</v>
      </c>
      <c r="G46" s="39">
        <v>60</v>
      </c>
      <c r="H46" s="39">
        <v>75</v>
      </c>
      <c r="I46" s="38">
        <f t="shared" si="0"/>
        <v>135</v>
      </c>
      <c r="J46" s="39">
        <v>5</v>
      </c>
      <c r="K46" s="39">
        <v>2</v>
      </c>
      <c r="L46" s="39">
        <f t="shared" si="2"/>
        <v>187.06857358674156</v>
      </c>
    </row>
    <row r="47" spans="1:12" ht="15" x14ac:dyDescent="0.2">
      <c r="A47" s="39">
        <v>69</v>
      </c>
      <c r="B47" s="39" t="s">
        <v>1848</v>
      </c>
      <c r="C47" s="50" t="s">
        <v>1419</v>
      </c>
      <c r="D47" s="50">
        <v>1991</v>
      </c>
      <c r="E47" s="39" t="s">
        <v>40</v>
      </c>
      <c r="F47" s="39">
        <v>67.5</v>
      </c>
      <c r="G47" s="39">
        <v>53</v>
      </c>
      <c r="H47" s="39">
        <v>65</v>
      </c>
      <c r="I47" s="38">
        <f t="shared" si="0"/>
        <v>118</v>
      </c>
      <c r="J47" s="39">
        <v>6</v>
      </c>
      <c r="K47" s="39">
        <v>1</v>
      </c>
      <c r="L47" s="39">
        <f t="shared" si="2"/>
        <v>160.15610926953116</v>
      </c>
    </row>
    <row r="48" spans="1:12" ht="15" x14ac:dyDescent="0.2">
      <c r="A48" s="39">
        <v>69</v>
      </c>
      <c r="B48" s="39" t="s">
        <v>1176</v>
      </c>
      <c r="C48" s="50" t="s">
        <v>1427</v>
      </c>
      <c r="D48" s="50">
        <v>1998</v>
      </c>
      <c r="E48" s="39" t="s">
        <v>1830</v>
      </c>
      <c r="F48" s="39">
        <v>66.7</v>
      </c>
      <c r="G48" s="39">
        <v>32</v>
      </c>
      <c r="H48" s="39">
        <v>37</v>
      </c>
      <c r="I48" s="38">
        <f t="shared" si="0"/>
        <v>69</v>
      </c>
      <c r="J48" s="39">
        <v>7</v>
      </c>
      <c r="K48" s="39" t="s">
        <v>935</v>
      </c>
      <c r="L48" s="39">
        <f t="shared" si="2"/>
        <v>94.378500488241343</v>
      </c>
    </row>
    <row r="49" spans="1:12" ht="15" x14ac:dyDescent="0.2">
      <c r="A49" s="39"/>
      <c r="B49" s="39"/>
      <c r="C49" s="50"/>
      <c r="D49" s="50"/>
      <c r="E49" s="39"/>
      <c r="F49" s="39"/>
      <c r="G49" s="39"/>
      <c r="H49" s="39"/>
      <c r="I49" s="38"/>
      <c r="J49" s="39"/>
      <c r="K49" s="39"/>
      <c r="L49" s="39"/>
    </row>
    <row r="50" spans="1:12" ht="15" x14ac:dyDescent="0.2">
      <c r="A50" s="39">
        <v>77</v>
      </c>
      <c r="B50" s="39" t="s">
        <v>295</v>
      </c>
      <c r="C50" s="50" t="s">
        <v>1678</v>
      </c>
      <c r="D50" s="50">
        <v>1978</v>
      </c>
      <c r="E50" s="39" t="s">
        <v>40</v>
      </c>
      <c r="F50" s="39">
        <v>75.400000000000006</v>
      </c>
      <c r="G50" s="39">
        <v>95</v>
      </c>
      <c r="H50" s="39">
        <v>130</v>
      </c>
      <c r="I50" s="38">
        <f t="shared" si="0"/>
        <v>225</v>
      </c>
      <c r="J50" s="39">
        <v>1</v>
      </c>
      <c r="K50" s="39">
        <v>7</v>
      </c>
      <c r="L50" s="39">
        <f t="shared" si="2"/>
        <v>285.52108047406904</v>
      </c>
    </row>
    <row r="51" spans="1:12" ht="15" x14ac:dyDescent="0.2">
      <c r="A51" s="39">
        <v>77</v>
      </c>
      <c r="B51" s="39" t="s">
        <v>95</v>
      </c>
      <c r="C51" s="50" t="s">
        <v>1678</v>
      </c>
      <c r="D51" s="50">
        <v>1978</v>
      </c>
      <c r="E51" s="39" t="s">
        <v>40</v>
      </c>
      <c r="F51" s="39">
        <v>70.2</v>
      </c>
      <c r="G51" s="39">
        <v>95</v>
      </c>
      <c r="H51" s="39">
        <v>125</v>
      </c>
      <c r="I51" s="38">
        <f t="shared" si="0"/>
        <v>220</v>
      </c>
      <c r="J51" s="39">
        <v>2</v>
      </c>
      <c r="K51" s="39">
        <v>5</v>
      </c>
      <c r="L51" s="39">
        <f t="shared" si="2"/>
        <v>291.2861823499299</v>
      </c>
    </row>
    <row r="52" spans="1:12" ht="15" x14ac:dyDescent="0.2">
      <c r="A52" s="39">
        <v>77</v>
      </c>
      <c r="B52" s="39" t="s">
        <v>550</v>
      </c>
      <c r="C52" s="50" t="s">
        <v>1419</v>
      </c>
      <c r="D52" s="50">
        <v>1995</v>
      </c>
      <c r="E52" s="39" t="s">
        <v>1830</v>
      </c>
      <c r="F52" s="39">
        <v>71.8</v>
      </c>
      <c r="G52" s="39">
        <v>90</v>
      </c>
      <c r="H52" s="39">
        <v>118</v>
      </c>
      <c r="I52" s="38">
        <f t="shared" si="0"/>
        <v>208</v>
      </c>
      <c r="J52" s="39">
        <v>3</v>
      </c>
      <c r="K52" s="39">
        <v>4</v>
      </c>
      <c r="L52" s="39">
        <f t="shared" si="2"/>
        <v>271.63228931812358</v>
      </c>
    </row>
    <row r="53" spans="1:12" ht="15" x14ac:dyDescent="0.2">
      <c r="A53" s="39">
        <v>77</v>
      </c>
      <c r="B53" s="39" t="s">
        <v>1607</v>
      </c>
      <c r="C53" s="50" t="s">
        <v>1418</v>
      </c>
      <c r="D53" s="50">
        <v>1995</v>
      </c>
      <c r="E53" s="39" t="s">
        <v>1830</v>
      </c>
      <c r="F53" s="39">
        <v>75.5</v>
      </c>
      <c r="G53" s="39">
        <v>66</v>
      </c>
      <c r="H53" s="39">
        <v>100</v>
      </c>
      <c r="I53" s="38">
        <f t="shared" si="0"/>
        <v>166</v>
      </c>
      <c r="J53" s="39">
        <v>4</v>
      </c>
      <c r="K53" s="39">
        <v>3</v>
      </c>
      <c r="L53" s="39">
        <f t="shared" si="2"/>
        <v>210.492188619724</v>
      </c>
    </row>
    <row r="54" spans="1:12" ht="15" x14ac:dyDescent="0.2">
      <c r="A54" s="39">
        <v>77</v>
      </c>
      <c r="B54" s="39" t="s">
        <v>1432</v>
      </c>
      <c r="C54" s="50" t="s">
        <v>1131</v>
      </c>
      <c r="D54" s="50">
        <v>1995</v>
      </c>
      <c r="E54" s="39" t="s">
        <v>1830</v>
      </c>
      <c r="F54" s="39">
        <v>70</v>
      </c>
      <c r="G54" s="39">
        <v>64</v>
      </c>
      <c r="H54" s="39">
        <v>85</v>
      </c>
      <c r="I54" s="38">
        <f t="shared" si="0"/>
        <v>149</v>
      </c>
      <c r="J54" s="39">
        <v>5</v>
      </c>
      <c r="K54" s="39">
        <v>2</v>
      </c>
      <c r="L54" s="39">
        <f t="shared" si="2"/>
        <v>197.62921717999387</v>
      </c>
    </row>
    <row r="55" spans="1:12" ht="15" x14ac:dyDescent="0.2">
      <c r="A55" s="39"/>
      <c r="B55" s="39"/>
      <c r="C55" s="50"/>
      <c r="D55" s="50"/>
      <c r="E55" s="39"/>
      <c r="F55" s="39"/>
      <c r="G55" s="39"/>
      <c r="H55" s="39"/>
      <c r="I55" s="38"/>
      <c r="J55" s="39"/>
      <c r="K55" s="39"/>
      <c r="L55" s="39"/>
    </row>
    <row r="56" spans="1:12" ht="15" x14ac:dyDescent="0.2">
      <c r="A56" s="39">
        <v>85</v>
      </c>
      <c r="B56" s="39" t="s">
        <v>1618</v>
      </c>
      <c r="C56" s="50" t="s">
        <v>1419</v>
      </c>
      <c r="D56" s="50">
        <v>1994</v>
      </c>
      <c r="E56" s="39" t="s">
        <v>36</v>
      </c>
      <c r="F56" s="39">
        <v>82.4</v>
      </c>
      <c r="G56" s="39">
        <v>105</v>
      </c>
      <c r="H56" s="39">
        <v>133</v>
      </c>
      <c r="I56" s="38">
        <f t="shared" si="0"/>
        <v>238</v>
      </c>
      <c r="J56" s="39">
        <v>1</v>
      </c>
      <c r="K56" s="39">
        <v>7</v>
      </c>
      <c r="L56" s="39">
        <f t="shared" si="2"/>
        <v>287.89036386768021</v>
      </c>
    </row>
    <row r="57" spans="1:12" ht="15" x14ac:dyDescent="0.2">
      <c r="A57" s="39">
        <v>85</v>
      </c>
      <c r="B57" s="39" t="s">
        <v>1742</v>
      </c>
      <c r="C57" s="50" t="s">
        <v>1131</v>
      </c>
      <c r="D57" s="50">
        <v>1994</v>
      </c>
      <c r="E57" s="39" t="s">
        <v>36</v>
      </c>
      <c r="F57" s="39">
        <v>81.3</v>
      </c>
      <c r="G57" s="39">
        <v>87</v>
      </c>
      <c r="H57" s="39">
        <v>113</v>
      </c>
      <c r="I57" s="38">
        <f t="shared" si="0"/>
        <v>200</v>
      </c>
      <c r="J57" s="39">
        <v>2</v>
      </c>
      <c r="K57" s="39">
        <v>5</v>
      </c>
      <c r="L57" s="39">
        <f t="shared" si="2"/>
        <v>243.60145302555804</v>
      </c>
    </row>
    <row r="58" spans="1:12" ht="15" x14ac:dyDescent="0.2">
      <c r="A58" s="39">
        <v>85</v>
      </c>
      <c r="B58" s="39" t="s">
        <v>1280</v>
      </c>
      <c r="C58" s="50" t="s">
        <v>1430</v>
      </c>
      <c r="D58" s="50">
        <v>1994</v>
      </c>
      <c r="E58" s="39" t="s">
        <v>36</v>
      </c>
      <c r="F58" s="39">
        <v>80.7</v>
      </c>
      <c r="G58" s="39">
        <v>80</v>
      </c>
      <c r="H58" s="39">
        <v>113</v>
      </c>
      <c r="I58" s="38">
        <f t="shared" si="0"/>
        <v>193</v>
      </c>
      <c r="J58" s="39">
        <v>3</v>
      </c>
      <c r="K58" s="39">
        <v>4</v>
      </c>
      <c r="L58" s="39">
        <f t="shared" si="2"/>
        <v>235.98445833172758</v>
      </c>
    </row>
    <row r="59" spans="1:12" ht="15" x14ac:dyDescent="0.2">
      <c r="A59" s="39">
        <v>85</v>
      </c>
      <c r="B59" s="39" t="s">
        <v>1504</v>
      </c>
      <c r="C59" s="50" t="s">
        <v>1419</v>
      </c>
      <c r="D59" s="50">
        <v>1994</v>
      </c>
      <c r="E59" s="39" t="s">
        <v>36</v>
      </c>
      <c r="F59" s="39">
        <v>80.900000000000006</v>
      </c>
      <c r="G59" s="39">
        <v>77</v>
      </c>
      <c r="H59" s="39">
        <v>109</v>
      </c>
      <c r="I59" s="38">
        <f t="shared" si="0"/>
        <v>186</v>
      </c>
      <c r="J59" s="39">
        <v>4</v>
      </c>
      <c r="K59" s="39">
        <v>3</v>
      </c>
      <c r="L59" s="39">
        <f t="shared" si="2"/>
        <v>227.13136513713704</v>
      </c>
    </row>
    <row r="60" spans="1:12" ht="15" x14ac:dyDescent="0.2">
      <c r="A60" s="39">
        <v>85</v>
      </c>
      <c r="B60" s="39" t="s">
        <v>1396</v>
      </c>
      <c r="C60" s="50" t="s">
        <v>1429</v>
      </c>
      <c r="D60" s="50">
        <v>1983</v>
      </c>
      <c r="E60" s="39" t="s">
        <v>40</v>
      </c>
      <c r="F60" s="39">
        <v>82.5</v>
      </c>
      <c r="G60" s="39">
        <v>84</v>
      </c>
      <c r="H60" s="39">
        <v>100</v>
      </c>
      <c r="I60" s="38">
        <f t="shared" si="0"/>
        <v>184</v>
      </c>
      <c r="J60" s="39">
        <v>5</v>
      </c>
      <c r="K60" s="39">
        <v>2</v>
      </c>
      <c r="L60" s="39">
        <f t="shared" si="2"/>
        <v>222.43335523642207</v>
      </c>
    </row>
    <row r="61" spans="1:12" ht="15" x14ac:dyDescent="0.2">
      <c r="A61" s="39">
        <v>85</v>
      </c>
      <c r="B61" s="39" t="s">
        <v>1619</v>
      </c>
      <c r="C61" s="50" t="s">
        <v>1131</v>
      </c>
      <c r="D61" s="50">
        <v>1995</v>
      </c>
      <c r="E61" s="39" t="s">
        <v>1830</v>
      </c>
      <c r="F61" s="39">
        <v>84.3</v>
      </c>
      <c r="G61" s="39">
        <v>71</v>
      </c>
      <c r="H61" s="39">
        <v>92</v>
      </c>
      <c r="I61" s="38">
        <f t="shared" si="0"/>
        <v>163</v>
      </c>
      <c r="J61" s="39">
        <v>6</v>
      </c>
      <c r="K61" s="39">
        <v>1</v>
      </c>
      <c r="L61" s="39">
        <f t="shared" si="2"/>
        <v>194.92692660487845</v>
      </c>
    </row>
    <row r="62" spans="1:12" ht="15" x14ac:dyDescent="0.2">
      <c r="A62" s="39">
        <v>85</v>
      </c>
      <c r="B62" s="39" t="s">
        <v>1450</v>
      </c>
      <c r="C62" s="50" t="s">
        <v>1429</v>
      </c>
      <c r="D62" s="50">
        <v>1985</v>
      </c>
      <c r="E62" s="39" t="s">
        <v>44</v>
      </c>
      <c r="F62" s="39">
        <v>77.8</v>
      </c>
      <c r="G62" s="39">
        <v>70</v>
      </c>
      <c r="H62" s="39">
        <v>92</v>
      </c>
      <c r="I62" s="38">
        <f t="shared" si="0"/>
        <v>162</v>
      </c>
      <c r="J62" s="39">
        <v>7</v>
      </c>
      <c r="K62" s="39" t="s">
        <v>935</v>
      </c>
      <c r="L62" s="39">
        <f t="shared" si="2"/>
        <v>202.00446652788449</v>
      </c>
    </row>
    <row r="63" spans="1:12" ht="15" x14ac:dyDescent="0.2">
      <c r="A63" s="39">
        <v>85</v>
      </c>
      <c r="B63" s="39" t="s">
        <v>1849</v>
      </c>
      <c r="C63" s="50" t="s">
        <v>1472</v>
      </c>
      <c r="D63" s="50">
        <v>1990</v>
      </c>
      <c r="E63" s="39" t="s">
        <v>40</v>
      </c>
      <c r="F63" s="39">
        <v>82.5</v>
      </c>
      <c r="G63" s="39">
        <v>70</v>
      </c>
      <c r="H63" s="39">
        <v>85</v>
      </c>
      <c r="I63" s="38">
        <f t="shared" si="0"/>
        <v>155</v>
      </c>
      <c r="J63" s="39">
        <v>8</v>
      </c>
      <c r="K63" s="39" t="s">
        <v>935</v>
      </c>
      <c r="L63" s="39">
        <f t="shared" si="2"/>
        <v>187.37592424807295</v>
      </c>
    </row>
    <row r="64" spans="1:12" ht="15" x14ac:dyDescent="0.2">
      <c r="A64" s="39"/>
      <c r="B64" s="39"/>
      <c r="C64" s="50"/>
      <c r="D64" s="50"/>
      <c r="E64" s="39"/>
      <c r="F64" s="39"/>
      <c r="G64" s="39"/>
      <c r="H64" s="39"/>
      <c r="I64" s="38"/>
      <c r="J64" s="39"/>
      <c r="K64" s="39"/>
      <c r="L64" s="39"/>
    </row>
    <row r="65" spans="1:12" ht="15" x14ac:dyDescent="0.2">
      <c r="A65" s="39">
        <v>94</v>
      </c>
      <c r="B65" s="39" t="s">
        <v>1006</v>
      </c>
      <c r="C65" s="50" t="s">
        <v>1430</v>
      </c>
      <c r="D65" s="50">
        <v>1993</v>
      </c>
      <c r="E65" s="39" t="s">
        <v>36</v>
      </c>
      <c r="F65" s="39">
        <v>91.8</v>
      </c>
      <c r="G65" s="39">
        <v>118</v>
      </c>
      <c r="H65" s="39">
        <v>155</v>
      </c>
      <c r="I65" s="38">
        <f t="shared" si="0"/>
        <v>273</v>
      </c>
      <c r="J65" s="39">
        <v>1</v>
      </c>
      <c r="K65" s="39">
        <v>7</v>
      </c>
      <c r="L65" s="39">
        <f t="shared" si="2"/>
        <v>313.79299207879251</v>
      </c>
    </row>
    <row r="66" spans="1:12" ht="15" x14ac:dyDescent="0.2">
      <c r="A66" s="39">
        <v>94</v>
      </c>
      <c r="B66" s="39" t="s">
        <v>642</v>
      </c>
      <c r="C66" s="50" t="s">
        <v>1472</v>
      </c>
      <c r="D66" s="50">
        <v>1990</v>
      </c>
      <c r="E66" s="39" t="s">
        <v>40</v>
      </c>
      <c r="F66" s="39">
        <v>92.9</v>
      </c>
      <c r="G66" s="39">
        <v>110</v>
      </c>
      <c r="H66" s="39">
        <v>150</v>
      </c>
      <c r="I66" s="38">
        <f t="shared" si="0"/>
        <v>260</v>
      </c>
      <c r="J66" s="39">
        <v>2</v>
      </c>
      <c r="K66" s="39">
        <v>5</v>
      </c>
      <c r="L66" s="39">
        <f t="shared" si="2"/>
        <v>297.31780924533581</v>
      </c>
    </row>
    <row r="67" spans="1:12" ht="15" x14ac:dyDescent="0.2">
      <c r="A67" s="39">
        <v>94</v>
      </c>
      <c r="B67" s="39" t="s">
        <v>1401</v>
      </c>
      <c r="C67" s="50" t="s">
        <v>1454</v>
      </c>
      <c r="D67" s="50">
        <v>1987</v>
      </c>
      <c r="E67" s="39" t="s">
        <v>40</v>
      </c>
      <c r="F67" s="39">
        <v>92.5</v>
      </c>
      <c r="G67" s="39">
        <v>111</v>
      </c>
      <c r="H67" s="39">
        <v>140</v>
      </c>
      <c r="I67" s="38">
        <f t="shared" si="0"/>
        <v>251</v>
      </c>
      <c r="J67" s="39">
        <v>3</v>
      </c>
      <c r="K67" s="39">
        <v>4</v>
      </c>
      <c r="L67" s="39">
        <f t="shared" si="2"/>
        <v>287.55794935641785</v>
      </c>
    </row>
    <row r="68" spans="1:12" ht="15" x14ac:dyDescent="0.2">
      <c r="A68" s="39">
        <v>94</v>
      </c>
      <c r="B68" s="39" t="s">
        <v>1850</v>
      </c>
      <c r="C68" s="50" t="s">
        <v>1429</v>
      </c>
      <c r="D68" s="50">
        <v>1980</v>
      </c>
      <c r="E68" s="39" t="s">
        <v>40</v>
      </c>
      <c r="F68" s="39">
        <v>91.8</v>
      </c>
      <c r="G68" s="39">
        <v>97</v>
      </c>
      <c r="H68" s="39">
        <v>107</v>
      </c>
      <c r="I68" s="38">
        <f t="shared" si="0"/>
        <v>204</v>
      </c>
      <c r="J68" s="39">
        <v>4</v>
      </c>
      <c r="K68" s="39">
        <v>3</v>
      </c>
      <c r="L68" s="39">
        <f t="shared" si="2"/>
        <v>234.48267539953724</v>
      </c>
    </row>
    <row r="69" spans="1:12" ht="15" x14ac:dyDescent="0.2">
      <c r="A69" s="39">
        <v>94</v>
      </c>
      <c r="B69" s="39" t="s">
        <v>1704</v>
      </c>
      <c r="C69" s="50" t="s">
        <v>1454</v>
      </c>
      <c r="D69" s="50">
        <v>1976</v>
      </c>
      <c r="E69" s="39" t="s">
        <v>44</v>
      </c>
      <c r="F69" s="39">
        <v>92.8</v>
      </c>
      <c r="G69" s="39">
        <v>88</v>
      </c>
      <c r="H69" s="39">
        <v>107</v>
      </c>
      <c r="I69" s="38">
        <f t="shared" si="0"/>
        <v>195</v>
      </c>
      <c r="J69" s="39">
        <v>5</v>
      </c>
      <c r="K69" s="39">
        <v>2</v>
      </c>
      <c r="L69" s="39">
        <f t="shared" si="2"/>
        <v>223.09116238372212</v>
      </c>
    </row>
    <row r="70" spans="1:12" ht="15" x14ac:dyDescent="0.2">
      <c r="A70" s="39"/>
      <c r="B70" s="39"/>
      <c r="C70" s="50"/>
      <c r="D70" s="50"/>
      <c r="E70" s="39"/>
      <c r="F70" s="39"/>
      <c r="G70" s="39"/>
      <c r="H70" s="39"/>
      <c r="I70" s="38"/>
      <c r="J70" s="39"/>
      <c r="K70" s="39"/>
      <c r="L70" s="39"/>
    </row>
    <row r="71" spans="1:12" ht="15" x14ac:dyDescent="0.2">
      <c r="A71" s="39">
        <v>105</v>
      </c>
      <c r="B71" s="39" t="s">
        <v>800</v>
      </c>
      <c r="C71" s="50" t="s">
        <v>1472</v>
      </c>
      <c r="D71" s="50">
        <v>1991</v>
      </c>
      <c r="E71" s="39" t="s">
        <v>40</v>
      </c>
      <c r="F71" s="39">
        <v>95.2</v>
      </c>
      <c r="G71" s="39">
        <v>115</v>
      </c>
      <c r="H71" s="39">
        <v>144</v>
      </c>
      <c r="I71" s="38">
        <f t="shared" ref="I71:I78" si="3">G71+H71</f>
        <v>259</v>
      </c>
      <c r="J71" s="39">
        <v>1</v>
      </c>
      <c r="K71" s="39">
        <v>7</v>
      </c>
      <c r="L71" s="39">
        <f t="shared" si="2"/>
        <v>293.1528871810047</v>
      </c>
    </row>
    <row r="72" spans="1:12" ht="15" x14ac:dyDescent="0.2">
      <c r="A72" s="39">
        <v>105</v>
      </c>
      <c r="B72" s="39" t="s">
        <v>1026</v>
      </c>
      <c r="C72" s="50" t="s">
        <v>1418</v>
      </c>
      <c r="D72" s="50">
        <v>1991</v>
      </c>
      <c r="E72" s="39" t="s">
        <v>40</v>
      </c>
      <c r="F72" s="39">
        <v>100.6</v>
      </c>
      <c r="G72" s="39">
        <v>113</v>
      </c>
      <c r="H72" s="39">
        <v>139</v>
      </c>
      <c r="I72" s="38">
        <f t="shared" si="3"/>
        <v>252</v>
      </c>
      <c r="J72" s="39">
        <v>2</v>
      </c>
      <c r="K72" s="39">
        <v>5</v>
      </c>
      <c r="L72" s="39">
        <f t="shared" si="2"/>
        <v>279.12523514577111</v>
      </c>
    </row>
    <row r="73" spans="1:12" ht="15" x14ac:dyDescent="0.2">
      <c r="A73" s="39">
        <v>105</v>
      </c>
      <c r="B73" s="39" t="s">
        <v>1439</v>
      </c>
      <c r="C73" s="50" t="s">
        <v>1131</v>
      </c>
      <c r="D73" s="50">
        <v>1993</v>
      </c>
      <c r="E73" s="39" t="s">
        <v>36</v>
      </c>
      <c r="F73" s="39">
        <v>99.2</v>
      </c>
      <c r="G73" s="39">
        <v>100</v>
      </c>
      <c r="H73" s="39">
        <v>136</v>
      </c>
      <c r="I73" s="38">
        <f t="shared" si="3"/>
        <v>236</v>
      </c>
      <c r="J73" s="39">
        <v>3</v>
      </c>
      <c r="K73" s="39">
        <v>4</v>
      </c>
      <c r="L73" s="39">
        <f t="shared" si="2"/>
        <v>262.79180261398682</v>
      </c>
    </row>
    <row r="74" spans="1:12" ht="15" x14ac:dyDescent="0.2">
      <c r="A74" s="39">
        <v>105</v>
      </c>
      <c r="B74" s="39" t="s">
        <v>839</v>
      </c>
      <c r="C74" s="50" t="s">
        <v>1434</v>
      </c>
      <c r="D74" s="50">
        <v>1990</v>
      </c>
      <c r="E74" s="39" t="s">
        <v>40</v>
      </c>
      <c r="F74" s="39">
        <v>105</v>
      </c>
      <c r="G74" s="39">
        <v>94</v>
      </c>
      <c r="H74" s="39">
        <v>120</v>
      </c>
      <c r="I74" s="38">
        <f t="shared" si="3"/>
        <v>214</v>
      </c>
      <c r="J74" s="39">
        <v>4</v>
      </c>
      <c r="K74" s="39">
        <v>3</v>
      </c>
      <c r="L74" s="39">
        <f t="shared" si="2"/>
        <v>233.42262877338823</v>
      </c>
    </row>
    <row r="75" spans="1:12" ht="15" x14ac:dyDescent="0.2">
      <c r="A75" s="39">
        <v>105</v>
      </c>
      <c r="B75" s="39" t="s">
        <v>1851</v>
      </c>
      <c r="C75" s="50" t="s">
        <v>1472</v>
      </c>
      <c r="D75" s="50">
        <v>1989</v>
      </c>
      <c r="E75" s="39" t="s">
        <v>40</v>
      </c>
      <c r="F75" s="39">
        <v>99.3</v>
      </c>
      <c r="G75" s="39">
        <v>85</v>
      </c>
      <c r="H75" s="39">
        <v>108</v>
      </c>
      <c r="I75" s="38">
        <f t="shared" si="3"/>
        <v>193</v>
      </c>
      <c r="J75" s="39">
        <v>5</v>
      </c>
      <c r="K75" s="39">
        <v>2</v>
      </c>
      <c r="L75" s="39">
        <f t="shared" si="2"/>
        <v>214.82742922258336</v>
      </c>
    </row>
    <row r="76" spans="1:12" ht="15" x14ac:dyDescent="0.2">
      <c r="A76" s="39">
        <v>105</v>
      </c>
      <c r="B76" s="39" t="s">
        <v>1852</v>
      </c>
      <c r="C76" s="50" t="s">
        <v>1454</v>
      </c>
      <c r="D76" s="50">
        <v>1996</v>
      </c>
      <c r="E76" s="39" t="s">
        <v>1830</v>
      </c>
      <c r="F76" s="39">
        <v>97.9</v>
      </c>
      <c r="G76" s="39">
        <v>62</v>
      </c>
      <c r="H76" s="39">
        <v>68</v>
      </c>
      <c r="I76" s="38">
        <f t="shared" si="3"/>
        <v>130</v>
      </c>
      <c r="J76" s="39">
        <v>6</v>
      </c>
      <c r="K76" s="39">
        <v>1</v>
      </c>
      <c r="L76" s="39">
        <f t="shared" si="2"/>
        <v>145.49981053212622</v>
      </c>
    </row>
    <row r="77" spans="1:12" ht="15" x14ac:dyDescent="0.2">
      <c r="A77" s="39"/>
      <c r="B77" s="39"/>
      <c r="C77" s="50"/>
      <c r="D77" s="50"/>
      <c r="E77" s="39"/>
      <c r="F77" s="39"/>
      <c r="G77" s="39"/>
      <c r="H77" s="39"/>
      <c r="I77" s="38"/>
      <c r="J77" s="39"/>
      <c r="K77" s="39"/>
      <c r="L77" s="39"/>
    </row>
    <row r="78" spans="1:12" ht="15" x14ac:dyDescent="0.2">
      <c r="A78" s="39" t="s">
        <v>281</v>
      </c>
      <c r="B78" s="39" t="s">
        <v>1692</v>
      </c>
      <c r="C78" s="50" t="s">
        <v>1853</v>
      </c>
      <c r="D78" s="50">
        <v>1976</v>
      </c>
      <c r="E78" s="39" t="s">
        <v>44</v>
      </c>
      <c r="F78" s="39">
        <v>107.4</v>
      </c>
      <c r="G78" s="39">
        <v>84</v>
      </c>
      <c r="H78" s="39">
        <v>102</v>
      </c>
      <c r="I78" s="38">
        <f t="shared" si="3"/>
        <v>186</v>
      </c>
      <c r="J78" s="39">
        <v>1</v>
      </c>
      <c r="K78" s="39">
        <v>7</v>
      </c>
      <c r="L78" s="39">
        <f t="shared" si="2"/>
        <v>201.34457836553383</v>
      </c>
    </row>
    <row r="79" spans="1:12" ht="15" x14ac:dyDescent="0.2">
      <c r="A79" s="16"/>
      <c r="B79" s="21"/>
      <c r="C79" s="16"/>
      <c r="D79" s="16"/>
      <c r="E79" s="21"/>
      <c r="F79" s="16"/>
      <c r="G79" s="21"/>
      <c r="H79" s="16"/>
      <c r="I79" s="21"/>
      <c r="J79" s="16"/>
      <c r="K79" s="16"/>
      <c r="L79" s="16"/>
    </row>
  </sheetData>
  <pageMargins left="0.2" right="0.2" top="0.25" bottom="0.25" header="0.3" footer="0.3"/>
  <pageSetup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2"/>
  <sheetViews>
    <sheetView workbookViewId="0">
      <selection activeCell="D1" sqref="D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1883</v>
      </c>
      <c r="D1" s="23"/>
      <c r="E1" s="23"/>
      <c r="G1" s="136" t="s">
        <v>2</v>
      </c>
      <c r="H1" s="23"/>
      <c r="I1" s="23"/>
      <c r="J1" s="23" t="s">
        <v>1884</v>
      </c>
      <c r="K1" s="23"/>
      <c r="L1" s="23"/>
    </row>
    <row r="2" spans="1:12" ht="15.75" x14ac:dyDescent="0.25">
      <c r="A2" s="136" t="s">
        <v>0</v>
      </c>
      <c r="B2" s="23"/>
      <c r="C2" s="23"/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166">
        <v>53</v>
      </c>
      <c r="B5" s="166" t="s">
        <v>1854</v>
      </c>
      <c r="C5" s="167" t="s">
        <v>1429</v>
      </c>
      <c r="D5" s="167">
        <v>1982</v>
      </c>
      <c r="E5" s="166" t="s">
        <v>40</v>
      </c>
      <c r="F5" s="166">
        <v>53</v>
      </c>
      <c r="G5" s="166">
        <v>56</v>
      </c>
      <c r="H5" s="166">
        <v>75</v>
      </c>
      <c r="I5" s="98">
        <f>G5+H5</f>
        <v>131</v>
      </c>
      <c r="J5" s="98">
        <v>1</v>
      </c>
      <c r="K5" s="98">
        <v>7</v>
      </c>
      <c r="L5" s="39">
        <f>(10)^((1.056683941)*((LOG10(F5/125.441))^2))*I5</f>
        <v>184.16427438041168</v>
      </c>
    </row>
    <row r="6" spans="1:12" ht="15" x14ac:dyDescent="0.2">
      <c r="A6" s="22">
        <v>53</v>
      </c>
      <c r="B6" s="168" t="s">
        <v>1855</v>
      </c>
      <c r="C6" s="169" t="s">
        <v>1429</v>
      </c>
      <c r="D6" s="169">
        <v>1995</v>
      </c>
      <c r="E6" s="168" t="s">
        <v>1830</v>
      </c>
      <c r="F6" s="168">
        <v>52</v>
      </c>
      <c r="G6" s="168">
        <v>40</v>
      </c>
      <c r="H6" s="168">
        <v>62</v>
      </c>
      <c r="I6" s="98">
        <f t="shared" ref="I6:I51" si="0">G6+H6</f>
        <v>102</v>
      </c>
      <c r="J6" s="98">
        <v>2</v>
      </c>
      <c r="K6" s="98">
        <v>5</v>
      </c>
      <c r="L6" s="39">
        <f t="shared" ref="L6:L24" si="1">(10)^((1.056683941)*((LOG10(F6/125.441))^2))*I6</f>
        <v>145.5955288035203</v>
      </c>
    </row>
    <row r="7" spans="1:12" ht="15" x14ac:dyDescent="0.2">
      <c r="A7" s="98"/>
      <c r="B7" s="98"/>
      <c r="C7" s="98"/>
      <c r="D7" s="155"/>
      <c r="E7" s="98"/>
      <c r="F7" s="98"/>
      <c r="G7" s="98"/>
      <c r="H7" s="98"/>
      <c r="I7" s="98"/>
      <c r="J7" s="98"/>
      <c r="K7" s="98"/>
      <c r="L7" s="39"/>
    </row>
    <row r="8" spans="1:12" ht="15" x14ac:dyDescent="0.2">
      <c r="A8" s="166">
        <v>58</v>
      </c>
      <c r="B8" s="166" t="s">
        <v>1856</v>
      </c>
      <c r="C8" s="167" t="s">
        <v>1429</v>
      </c>
      <c r="D8" s="167">
        <v>1976</v>
      </c>
      <c r="E8" s="166" t="s">
        <v>44</v>
      </c>
      <c r="F8" s="166">
        <v>57</v>
      </c>
      <c r="G8" s="166">
        <v>59</v>
      </c>
      <c r="H8" s="166">
        <v>72</v>
      </c>
      <c r="I8" s="98">
        <f t="shared" si="0"/>
        <v>131</v>
      </c>
      <c r="J8" s="98">
        <v>1</v>
      </c>
      <c r="K8" s="98">
        <v>7</v>
      </c>
      <c r="L8" s="39">
        <f t="shared" si="1"/>
        <v>174.2905046803894</v>
      </c>
    </row>
    <row r="9" spans="1:12" ht="15" x14ac:dyDescent="0.2">
      <c r="A9" s="166">
        <v>58</v>
      </c>
      <c r="B9" s="166" t="s">
        <v>1857</v>
      </c>
      <c r="C9" s="167" t="s">
        <v>1807</v>
      </c>
      <c r="D9" s="167">
        <v>1970</v>
      </c>
      <c r="E9" s="166" t="s">
        <v>44</v>
      </c>
      <c r="F9" s="166">
        <v>56</v>
      </c>
      <c r="G9" s="166">
        <v>35</v>
      </c>
      <c r="H9" s="166">
        <v>50</v>
      </c>
      <c r="I9" s="98">
        <f t="shared" si="0"/>
        <v>85</v>
      </c>
      <c r="J9" s="98">
        <v>2</v>
      </c>
      <c r="K9" s="98">
        <v>5</v>
      </c>
      <c r="L9" s="39">
        <f t="shared" si="1"/>
        <v>114.56416394182192</v>
      </c>
    </row>
    <row r="10" spans="1:12" ht="15" x14ac:dyDescent="0.2">
      <c r="A10" s="98"/>
      <c r="B10" s="98"/>
      <c r="C10" s="98"/>
      <c r="D10" s="155"/>
      <c r="E10" s="98"/>
      <c r="F10" s="98"/>
      <c r="G10" s="98"/>
      <c r="H10" s="98"/>
      <c r="I10" s="98"/>
      <c r="J10" s="98"/>
      <c r="K10" s="98"/>
      <c r="L10" s="39"/>
    </row>
    <row r="11" spans="1:12" ht="15" x14ac:dyDescent="0.2">
      <c r="A11" s="166">
        <v>63</v>
      </c>
      <c r="B11" s="166" t="s">
        <v>1858</v>
      </c>
      <c r="C11" s="167" t="s">
        <v>1430</v>
      </c>
      <c r="D11" s="167">
        <v>1989</v>
      </c>
      <c r="E11" s="166" t="s">
        <v>40</v>
      </c>
      <c r="F11" s="166">
        <v>61</v>
      </c>
      <c r="G11" s="166">
        <v>70</v>
      </c>
      <c r="H11" s="166">
        <v>90</v>
      </c>
      <c r="I11" s="98">
        <f t="shared" si="0"/>
        <v>160</v>
      </c>
      <c r="J11" s="98">
        <v>1</v>
      </c>
      <c r="K11" s="98">
        <v>7</v>
      </c>
      <c r="L11" s="39">
        <f t="shared" si="1"/>
        <v>203.10228571745961</v>
      </c>
    </row>
    <row r="12" spans="1:12" ht="15" x14ac:dyDescent="0.2">
      <c r="A12" s="166">
        <v>63</v>
      </c>
      <c r="B12" s="166" t="s">
        <v>1859</v>
      </c>
      <c r="C12" s="167" t="s">
        <v>1860</v>
      </c>
      <c r="D12" s="167">
        <v>1986</v>
      </c>
      <c r="E12" s="166" t="s">
        <v>40</v>
      </c>
      <c r="F12" s="166">
        <v>60</v>
      </c>
      <c r="G12" s="166">
        <v>63</v>
      </c>
      <c r="H12" s="166">
        <v>87</v>
      </c>
      <c r="I12" s="98">
        <f t="shared" si="0"/>
        <v>150</v>
      </c>
      <c r="J12" s="98">
        <v>2</v>
      </c>
      <c r="K12" s="98">
        <v>5</v>
      </c>
      <c r="L12" s="39">
        <f t="shared" si="1"/>
        <v>192.5265924546774</v>
      </c>
    </row>
    <row r="13" spans="1:12" ht="15" x14ac:dyDescent="0.2">
      <c r="A13" s="166">
        <v>63</v>
      </c>
      <c r="B13" s="166" t="s">
        <v>1861</v>
      </c>
      <c r="C13" s="167" t="s">
        <v>1429</v>
      </c>
      <c r="D13" s="167">
        <v>1987</v>
      </c>
      <c r="E13" s="166" t="s">
        <v>40</v>
      </c>
      <c r="F13" s="166">
        <v>62</v>
      </c>
      <c r="G13" s="166">
        <v>46</v>
      </c>
      <c r="H13" s="166">
        <v>67</v>
      </c>
      <c r="I13" s="98">
        <f t="shared" si="0"/>
        <v>113</v>
      </c>
      <c r="J13" s="98">
        <v>3</v>
      </c>
      <c r="K13" s="98">
        <v>4</v>
      </c>
      <c r="L13" s="39">
        <f t="shared" si="1"/>
        <v>141.9230797527072</v>
      </c>
    </row>
    <row r="14" spans="1:12" ht="15" x14ac:dyDescent="0.2">
      <c r="A14" s="166">
        <v>63</v>
      </c>
      <c r="B14" s="166" t="s">
        <v>1862</v>
      </c>
      <c r="C14" s="167" t="s">
        <v>1429</v>
      </c>
      <c r="D14" s="167">
        <v>1996</v>
      </c>
      <c r="E14" s="166" t="s">
        <v>1830</v>
      </c>
      <c r="F14" s="166">
        <v>61</v>
      </c>
      <c r="G14" s="166">
        <v>35</v>
      </c>
      <c r="H14" s="166">
        <v>60</v>
      </c>
      <c r="I14" s="98">
        <f t="shared" si="0"/>
        <v>95</v>
      </c>
      <c r="J14" s="98">
        <v>4</v>
      </c>
      <c r="K14" s="98">
        <v>3</v>
      </c>
      <c r="L14" s="39">
        <f t="shared" si="1"/>
        <v>120.59198214474164</v>
      </c>
    </row>
    <row r="15" spans="1:12" ht="15" x14ac:dyDescent="0.2">
      <c r="A15" s="166">
        <v>63</v>
      </c>
      <c r="B15" s="166" t="s">
        <v>1863</v>
      </c>
      <c r="C15" s="167" t="s">
        <v>1860</v>
      </c>
      <c r="D15" s="167">
        <v>1997</v>
      </c>
      <c r="E15" s="166" t="s">
        <v>1830</v>
      </c>
      <c r="F15" s="166">
        <v>63</v>
      </c>
      <c r="G15" s="166">
        <v>45</v>
      </c>
      <c r="H15" s="166">
        <v>50</v>
      </c>
      <c r="I15" s="98">
        <f t="shared" si="0"/>
        <v>95</v>
      </c>
      <c r="J15" s="98">
        <v>5</v>
      </c>
      <c r="K15" s="98">
        <v>2</v>
      </c>
      <c r="L15" s="39">
        <f t="shared" si="1"/>
        <v>118.10131898113063</v>
      </c>
    </row>
    <row r="16" spans="1:12" ht="15" x14ac:dyDescent="0.2">
      <c r="A16" s="98"/>
      <c r="B16" s="98"/>
      <c r="C16" s="98"/>
      <c r="D16" s="155"/>
      <c r="E16" s="98"/>
      <c r="F16" s="98"/>
      <c r="G16" s="98"/>
      <c r="H16" s="98"/>
      <c r="I16" s="98"/>
      <c r="J16" s="98"/>
      <c r="K16" s="98"/>
      <c r="L16" s="39"/>
    </row>
    <row r="17" spans="1:12" ht="15" x14ac:dyDescent="0.2">
      <c r="A17" s="166">
        <v>69</v>
      </c>
      <c r="B17" s="166" t="s">
        <v>1864</v>
      </c>
      <c r="C17" s="167" t="s">
        <v>1860</v>
      </c>
      <c r="D17" s="167">
        <v>1986</v>
      </c>
      <c r="E17" s="166" t="s">
        <v>40</v>
      </c>
      <c r="F17" s="166">
        <v>68</v>
      </c>
      <c r="G17" s="166">
        <v>58</v>
      </c>
      <c r="H17" s="166">
        <v>82</v>
      </c>
      <c r="I17" s="98">
        <f t="shared" si="0"/>
        <v>140</v>
      </c>
      <c r="J17" s="98">
        <v>1</v>
      </c>
      <c r="K17" s="98">
        <v>7</v>
      </c>
      <c r="L17" s="39">
        <f t="shared" si="1"/>
        <v>166.2860255166693</v>
      </c>
    </row>
    <row r="18" spans="1:12" ht="15" x14ac:dyDescent="0.2">
      <c r="A18" s="166">
        <v>69</v>
      </c>
      <c r="B18" s="166" t="s">
        <v>922</v>
      </c>
      <c r="C18" s="167" t="s">
        <v>1429</v>
      </c>
      <c r="D18" s="167">
        <v>1991</v>
      </c>
      <c r="E18" s="166" t="s">
        <v>40</v>
      </c>
      <c r="F18" s="166">
        <v>65</v>
      </c>
      <c r="G18" s="166">
        <v>60</v>
      </c>
      <c r="H18" s="166">
        <v>75</v>
      </c>
      <c r="I18" s="98">
        <f t="shared" si="0"/>
        <v>135</v>
      </c>
      <c r="J18" s="98">
        <v>2</v>
      </c>
      <c r="K18" s="98">
        <v>5</v>
      </c>
      <c r="L18" s="39">
        <f t="shared" si="1"/>
        <v>164.61906094654523</v>
      </c>
    </row>
    <row r="19" spans="1:12" ht="15" x14ac:dyDescent="0.2">
      <c r="A19" s="98"/>
      <c r="B19" s="98"/>
      <c r="C19" s="98"/>
      <c r="D19" s="155"/>
      <c r="E19" s="98"/>
      <c r="F19" s="98"/>
      <c r="G19" s="98"/>
      <c r="H19" s="98"/>
      <c r="I19" s="98"/>
      <c r="J19" s="98"/>
      <c r="K19" s="98"/>
      <c r="L19" s="39"/>
    </row>
    <row r="20" spans="1:12" ht="15" x14ac:dyDescent="0.2">
      <c r="A20" s="166">
        <v>75</v>
      </c>
      <c r="B20" s="166" t="s">
        <v>1865</v>
      </c>
      <c r="C20" s="167" t="s">
        <v>1807</v>
      </c>
      <c r="D20" s="167">
        <v>1975</v>
      </c>
      <c r="E20" s="166" t="s">
        <v>44</v>
      </c>
      <c r="F20" s="166">
        <v>71</v>
      </c>
      <c r="G20" s="166">
        <v>47</v>
      </c>
      <c r="H20" s="166">
        <v>65</v>
      </c>
      <c r="I20" s="98">
        <f t="shared" si="0"/>
        <v>112</v>
      </c>
      <c r="J20" s="98">
        <v>1</v>
      </c>
      <c r="K20" s="98">
        <v>7</v>
      </c>
      <c r="L20" s="39">
        <f t="shared" si="1"/>
        <v>129.95106801005508</v>
      </c>
    </row>
    <row r="21" spans="1:12" ht="15" x14ac:dyDescent="0.2">
      <c r="A21" s="98"/>
      <c r="B21" s="98"/>
      <c r="C21" s="98"/>
      <c r="D21" s="155"/>
      <c r="E21" s="98"/>
      <c r="F21" s="98"/>
      <c r="G21" s="98"/>
      <c r="H21" s="98"/>
      <c r="I21" s="98"/>
      <c r="J21" s="98"/>
      <c r="K21" s="98"/>
      <c r="L21" s="39"/>
    </row>
    <row r="22" spans="1:12" ht="15" x14ac:dyDescent="0.2">
      <c r="A22" s="166" t="s">
        <v>271</v>
      </c>
      <c r="B22" s="166" t="s">
        <v>1866</v>
      </c>
      <c r="C22" s="167" t="s">
        <v>1429</v>
      </c>
      <c r="D22" s="167">
        <v>1976</v>
      </c>
      <c r="E22" s="166" t="s">
        <v>44</v>
      </c>
      <c r="F22" s="166">
        <v>98</v>
      </c>
      <c r="G22" s="166">
        <v>64</v>
      </c>
      <c r="H22" s="166">
        <v>80</v>
      </c>
      <c r="I22" s="98">
        <f t="shared" si="0"/>
        <v>144</v>
      </c>
      <c r="J22" s="98">
        <v>1</v>
      </c>
      <c r="K22" s="98">
        <v>7</v>
      </c>
      <c r="L22" s="39">
        <f t="shared" si="1"/>
        <v>148.08421861637729</v>
      </c>
    </row>
    <row r="23" spans="1:12" ht="15" x14ac:dyDescent="0.2">
      <c r="A23" s="166" t="s">
        <v>271</v>
      </c>
      <c r="B23" s="166" t="s">
        <v>1867</v>
      </c>
      <c r="C23" s="167" t="s">
        <v>1807</v>
      </c>
      <c r="D23" s="167">
        <v>1992</v>
      </c>
      <c r="E23" s="166" t="s">
        <v>36</v>
      </c>
      <c r="F23" s="166">
        <v>85</v>
      </c>
      <c r="G23" s="166">
        <v>45</v>
      </c>
      <c r="H23" s="166">
        <v>65</v>
      </c>
      <c r="I23" s="98">
        <f t="shared" si="0"/>
        <v>110</v>
      </c>
      <c r="J23" s="98">
        <v>2</v>
      </c>
      <c r="K23" s="98">
        <v>5</v>
      </c>
      <c r="L23" s="39">
        <f t="shared" si="1"/>
        <v>117.91796798320895</v>
      </c>
    </row>
    <row r="24" spans="1:12" ht="15" x14ac:dyDescent="0.2">
      <c r="A24" s="166" t="s">
        <v>271</v>
      </c>
      <c r="B24" s="166" t="s">
        <v>1868</v>
      </c>
      <c r="C24" s="167" t="s">
        <v>1869</v>
      </c>
      <c r="D24" s="167">
        <v>1979</v>
      </c>
      <c r="E24" s="166" t="s">
        <v>40</v>
      </c>
      <c r="F24" s="166">
        <v>96</v>
      </c>
      <c r="G24" s="166">
        <v>41</v>
      </c>
      <c r="H24" s="166">
        <v>66</v>
      </c>
      <c r="I24" s="98">
        <f t="shared" si="0"/>
        <v>107</v>
      </c>
      <c r="J24" s="98">
        <v>3</v>
      </c>
      <c r="K24" s="98">
        <v>4</v>
      </c>
      <c r="L24" s="39">
        <f t="shared" si="1"/>
        <v>110.57165227462808</v>
      </c>
    </row>
    <row r="25" spans="1:12" ht="15" x14ac:dyDescent="0.2">
      <c r="A25" s="98"/>
      <c r="B25" s="98"/>
      <c r="C25" s="98"/>
      <c r="D25" s="155"/>
      <c r="E25" s="98"/>
      <c r="F25" s="98"/>
      <c r="G25" s="98"/>
      <c r="H25" s="98"/>
      <c r="I25" s="98"/>
      <c r="J25" s="98"/>
      <c r="K25" s="98"/>
      <c r="L25" s="39"/>
    </row>
    <row r="26" spans="1:12" ht="15" x14ac:dyDescent="0.2">
      <c r="A26" s="166">
        <v>77</v>
      </c>
      <c r="B26" s="166" t="s">
        <v>1816</v>
      </c>
      <c r="C26" s="167" t="s">
        <v>1429</v>
      </c>
      <c r="D26" s="167">
        <v>1988</v>
      </c>
      <c r="E26" s="98" t="s">
        <v>40</v>
      </c>
      <c r="F26" s="166">
        <v>75</v>
      </c>
      <c r="G26" s="166">
        <v>110</v>
      </c>
      <c r="H26" s="166">
        <v>136</v>
      </c>
      <c r="I26" s="98">
        <f t="shared" si="0"/>
        <v>246</v>
      </c>
      <c r="J26" s="98">
        <v>1</v>
      </c>
      <c r="K26" s="98">
        <v>7</v>
      </c>
      <c r="L26" s="39">
        <f>(10)^((0.784780654)*((LOG10(F26/173.961))^2))*I26</f>
        <v>313.12044005715308</v>
      </c>
    </row>
    <row r="27" spans="1:12" ht="15" x14ac:dyDescent="0.2">
      <c r="A27" s="166">
        <v>77</v>
      </c>
      <c r="B27" s="166" t="s">
        <v>64</v>
      </c>
      <c r="C27" s="167" t="s">
        <v>1418</v>
      </c>
      <c r="D27" s="167">
        <v>1992</v>
      </c>
      <c r="E27" s="98" t="s">
        <v>36</v>
      </c>
      <c r="F27" s="166">
        <v>76.36</v>
      </c>
      <c r="G27" s="166">
        <v>107</v>
      </c>
      <c r="H27" s="166">
        <v>135</v>
      </c>
      <c r="I27" s="98">
        <f t="shared" si="0"/>
        <v>242</v>
      </c>
      <c r="J27" s="98">
        <v>2</v>
      </c>
      <c r="K27" s="98">
        <v>5</v>
      </c>
      <c r="L27" s="39">
        <f t="shared" ref="L27:L51" si="2">(10)^((0.784780654)*((LOG10(F27/173.961))^2))*I27</f>
        <v>304.90425622277434</v>
      </c>
    </row>
    <row r="28" spans="1:12" ht="15" x14ac:dyDescent="0.2">
      <c r="A28" s="166">
        <v>77</v>
      </c>
      <c r="B28" s="166" t="s">
        <v>1394</v>
      </c>
      <c r="C28" s="167" t="s">
        <v>1429</v>
      </c>
      <c r="D28" s="167">
        <v>1990</v>
      </c>
      <c r="E28" s="98" t="s">
        <v>40</v>
      </c>
      <c r="F28" s="166">
        <v>76.8</v>
      </c>
      <c r="G28" s="166">
        <v>90</v>
      </c>
      <c r="H28" s="166">
        <v>120</v>
      </c>
      <c r="I28" s="98">
        <f t="shared" si="0"/>
        <v>210</v>
      </c>
      <c r="J28" s="98">
        <v>3</v>
      </c>
      <c r="K28" s="98">
        <v>4</v>
      </c>
      <c r="L28" s="39">
        <f t="shared" si="2"/>
        <v>263.73745252274813</v>
      </c>
    </row>
    <row r="29" spans="1:12" ht="15" x14ac:dyDescent="0.2">
      <c r="A29" s="166">
        <v>77</v>
      </c>
      <c r="B29" s="166" t="s">
        <v>1870</v>
      </c>
      <c r="C29" s="167" t="s">
        <v>1807</v>
      </c>
      <c r="D29" s="167">
        <v>1991</v>
      </c>
      <c r="E29" s="98" t="s">
        <v>40</v>
      </c>
      <c r="F29" s="166">
        <v>76</v>
      </c>
      <c r="G29" s="166">
        <v>91</v>
      </c>
      <c r="H29" s="166">
        <v>117</v>
      </c>
      <c r="I29" s="98">
        <f t="shared" si="0"/>
        <v>208</v>
      </c>
      <c r="J29" s="98">
        <v>4</v>
      </c>
      <c r="K29" s="98">
        <v>3</v>
      </c>
      <c r="L29" s="39">
        <f t="shared" si="2"/>
        <v>262.76446713512098</v>
      </c>
    </row>
    <row r="30" spans="1:12" ht="15" x14ac:dyDescent="0.2">
      <c r="A30" s="166">
        <v>77</v>
      </c>
      <c r="B30" s="166" t="s">
        <v>1871</v>
      </c>
      <c r="C30" s="167" t="s">
        <v>1807</v>
      </c>
      <c r="D30" s="167">
        <v>1985</v>
      </c>
      <c r="E30" s="98" t="s">
        <v>40</v>
      </c>
      <c r="F30" s="166">
        <v>73.180000000000007</v>
      </c>
      <c r="G30" s="166">
        <v>85</v>
      </c>
      <c r="H30" s="166">
        <v>105</v>
      </c>
      <c r="I30" s="98">
        <f t="shared" si="0"/>
        <v>190</v>
      </c>
      <c r="J30" s="98">
        <v>5</v>
      </c>
      <c r="K30" s="98">
        <v>2</v>
      </c>
      <c r="L30" s="39">
        <f t="shared" si="2"/>
        <v>245.32277126199983</v>
      </c>
    </row>
    <row r="31" spans="1:12" ht="15" x14ac:dyDescent="0.2">
      <c r="A31" s="168">
        <v>77</v>
      </c>
      <c r="B31" s="168" t="s">
        <v>1872</v>
      </c>
      <c r="C31" s="169" t="s">
        <v>1429</v>
      </c>
      <c r="D31" s="169">
        <v>1985</v>
      </c>
      <c r="E31" s="98" t="s">
        <v>40</v>
      </c>
      <c r="F31" s="168">
        <v>76</v>
      </c>
      <c r="G31" s="168">
        <v>80</v>
      </c>
      <c r="H31" s="168">
        <v>100</v>
      </c>
      <c r="I31" s="98">
        <f t="shared" si="0"/>
        <v>180</v>
      </c>
      <c r="J31" s="98">
        <v>6</v>
      </c>
      <c r="K31" s="98">
        <v>1</v>
      </c>
      <c r="L31" s="39">
        <f t="shared" si="2"/>
        <v>227.39232732847009</v>
      </c>
    </row>
    <row r="32" spans="1:12" ht="15" x14ac:dyDescent="0.2">
      <c r="A32" s="166">
        <v>77</v>
      </c>
      <c r="B32" s="166" t="s">
        <v>1873</v>
      </c>
      <c r="C32" s="167" t="s">
        <v>1681</v>
      </c>
      <c r="D32" s="167">
        <v>1981</v>
      </c>
      <c r="E32" s="98" t="s">
        <v>40</v>
      </c>
      <c r="F32" s="166">
        <v>76.3</v>
      </c>
      <c r="G32" s="166" t="s">
        <v>935</v>
      </c>
      <c r="H32" s="166">
        <v>123</v>
      </c>
      <c r="I32" s="98" t="s">
        <v>935</v>
      </c>
      <c r="J32" s="98" t="s">
        <v>935</v>
      </c>
      <c r="K32" s="98" t="s">
        <v>935</v>
      </c>
      <c r="L32" s="39" t="s">
        <v>935</v>
      </c>
    </row>
    <row r="33" spans="1:12" ht="15" x14ac:dyDescent="0.2">
      <c r="A33" s="98"/>
      <c r="B33" s="98"/>
      <c r="C33" s="98"/>
      <c r="D33" s="155"/>
      <c r="E33" s="98"/>
      <c r="F33" s="98"/>
      <c r="G33" s="98"/>
      <c r="H33" s="98"/>
      <c r="I33" s="98"/>
      <c r="J33" s="98"/>
      <c r="K33" s="98"/>
      <c r="L33" s="39"/>
    </row>
    <row r="34" spans="1:12" ht="15" x14ac:dyDescent="0.2">
      <c r="A34" s="166">
        <v>85</v>
      </c>
      <c r="B34" s="166" t="s">
        <v>1874</v>
      </c>
      <c r="C34" s="167" t="s">
        <v>1429</v>
      </c>
      <c r="D34" s="167">
        <v>1989</v>
      </c>
      <c r="E34" s="98" t="s">
        <v>40</v>
      </c>
      <c r="F34" s="166">
        <v>85</v>
      </c>
      <c r="G34" s="166">
        <v>126</v>
      </c>
      <c r="H34" s="166">
        <v>150</v>
      </c>
      <c r="I34" s="98">
        <f t="shared" si="0"/>
        <v>276</v>
      </c>
      <c r="J34" s="98">
        <v>1</v>
      </c>
      <c r="K34" s="98">
        <v>7</v>
      </c>
      <c r="L34" s="39">
        <f t="shared" si="2"/>
        <v>328.72288984994668</v>
      </c>
    </row>
    <row r="35" spans="1:12" ht="15" x14ac:dyDescent="0.2">
      <c r="A35" s="166">
        <v>85</v>
      </c>
      <c r="B35" s="166" t="s">
        <v>1875</v>
      </c>
      <c r="C35" s="167" t="s">
        <v>1429</v>
      </c>
      <c r="D35" s="167">
        <v>1977</v>
      </c>
      <c r="E35" s="98" t="s">
        <v>44</v>
      </c>
      <c r="F35" s="166">
        <v>83.7</v>
      </c>
      <c r="G35" s="166">
        <v>112</v>
      </c>
      <c r="H35" s="166">
        <v>135</v>
      </c>
      <c r="I35" s="98">
        <f t="shared" si="0"/>
        <v>247</v>
      </c>
      <c r="J35" s="98">
        <v>2</v>
      </c>
      <c r="K35" s="98">
        <v>5</v>
      </c>
      <c r="L35" s="39">
        <f t="shared" si="2"/>
        <v>296.42895991452883</v>
      </c>
    </row>
    <row r="36" spans="1:12" ht="15" x14ac:dyDescent="0.2">
      <c r="A36" s="166">
        <v>85</v>
      </c>
      <c r="B36" s="166" t="s">
        <v>834</v>
      </c>
      <c r="C36" s="167" t="s">
        <v>1807</v>
      </c>
      <c r="D36" s="167">
        <v>1988</v>
      </c>
      <c r="E36" s="98" t="s">
        <v>40</v>
      </c>
      <c r="F36" s="166">
        <v>85</v>
      </c>
      <c r="G36" s="166">
        <v>90</v>
      </c>
      <c r="H36" s="166">
        <v>120</v>
      </c>
      <c r="I36" s="98">
        <f t="shared" si="0"/>
        <v>210</v>
      </c>
      <c r="J36" s="98">
        <v>3</v>
      </c>
      <c r="K36" s="98">
        <v>4</v>
      </c>
      <c r="L36" s="39">
        <f t="shared" si="2"/>
        <v>250.11524227713335</v>
      </c>
    </row>
    <row r="37" spans="1:12" ht="15" x14ac:dyDescent="0.2">
      <c r="A37" s="166">
        <v>85</v>
      </c>
      <c r="B37" s="166" t="s">
        <v>1876</v>
      </c>
      <c r="C37" s="167" t="s">
        <v>1860</v>
      </c>
      <c r="D37" s="167">
        <v>1979</v>
      </c>
      <c r="E37" s="98" t="s">
        <v>40</v>
      </c>
      <c r="F37" s="166">
        <v>85</v>
      </c>
      <c r="G37" s="166">
        <v>88</v>
      </c>
      <c r="H37" s="166">
        <v>117</v>
      </c>
      <c r="I37" s="98">
        <f t="shared" si="0"/>
        <v>205</v>
      </c>
      <c r="J37" s="98">
        <v>4</v>
      </c>
      <c r="K37" s="98">
        <v>3</v>
      </c>
      <c r="L37" s="39">
        <f t="shared" si="2"/>
        <v>244.16011746101111</v>
      </c>
    </row>
    <row r="38" spans="1:12" ht="15" x14ac:dyDescent="0.2">
      <c r="A38" s="166">
        <v>85</v>
      </c>
      <c r="B38" s="166" t="s">
        <v>1877</v>
      </c>
      <c r="C38" s="167" t="s">
        <v>1807</v>
      </c>
      <c r="D38" s="167">
        <v>1979</v>
      </c>
      <c r="E38" s="98" t="s">
        <v>40</v>
      </c>
      <c r="F38" s="166">
        <v>81</v>
      </c>
      <c r="G38" s="166">
        <v>80</v>
      </c>
      <c r="H38" s="166">
        <v>100</v>
      </c>
      <c r="I38" s="98">
        <f t="shared" si="0"/>
        <v>180</v>
      </c>
      <c r="J38" s="98">
        <v>5</v>
      </c>
      <c r="K38" s="98">
        <v>2</v>
      </c>
      <c r="L38" s="39">
        <f t="shared" si="2"/>
        <v>219.66299887673335</v>
      </c>
    </row>
    <row r="39" spans="1:12" ht="15" x14ac:dyDescent="0.2">
      <c r="A39" s="98"/>
      <c r="B39" s="98"/>
      <c r="C39" s="98"/>
      <c r="D39" s="155"/>
      <c r="E39" s="98"/>
      <c r="F39" s="98"/>
      <c r="G39" s="98"/>
      <c r="H39" s="98"/>
      <c r="I39" s="98"/>
      <c r="J39" s="98"/>
      <c r="K39" s="98"/>
      <c r="L39" s="39"/>
    </row>
    <row r="40" spans="1:12" ht="15" x14ac:dyDescent="0.2">
      <c r="A40" s="166">
        <v>94</v>
      </c>
      <c r="B40" s="166" t="s">
        <v>1451</v>
      </c>
      <c r="C40" s="167" t="s">
        <v>1821</v>
      </c>
      <c r="D40" s="167">
        <v>1987</v>
      </c>
      <c r="E40" s="98" t="s">
        <v>40</v>
      </c>
      <c r="F40" s="166">
        <v>89.9</v>
      </c>
      <c r="G40" s="166">
        <v>106</v>
      </c>
      <c r="H40" s="166">
        <v>127</v>
      </c>
      <c r="I40" s="98">
        <f t="shared" si="0"/>
        <v>233</v>
      </c>
      <c r="J40" s="98">
        <v>1</v>
      </c>
      <c r="K40" s="98">
        <v>7</v>
      </c>
      <c r="L40" s="39">
        <f t="shared" si="2"/>
        <v>270.30802657906781</v>
      </c>
    </row>
    <row r="41" spans="1:12" ht="15" x14ac:dyDescent="0.2">
      <c r="A41" s="166">
        <v>94</v>
      </c>
      <c r="B41" s="166" t="s">
        <v>1620</v>
      </c>
      <c r="C41" s="167" t="s">
        <v>1429</v>
      </c>
      <c r="D41" s="167">
        <v>1976</v>
      </c>
      <c r="E41" s="98" t="s">
        <v>44</v>
      </c>
      <c r="F41" s="166">
        <v>89</v>
      </c>
      <c r="G41" s="166">
        <v>97</v>
      </c>
      <c r="H41" s="166">
        <v>126</v>
      </c>
      <c r="I41" s="98">
        <f t="shared" si="0"/>
        <v>223</v>
      </c>
      <c r="J41" s="98">
        <v>2</v>
      </c>
      <c r="K41" s="98">
        <v>5</v>
      </c>
      <c r="L41" s="39">
        <f t="shared" si="2"/>
        <v>259.88974552833304</v>
      </c>
    </row>
    <row r="42" spans="1:12" ht="15" x14ac:dyDescent="0.2">
      <c r="A42" s="166">
        <v>94</v>
      </c>
      <c r="B42" s="166" t="s">
        <v>1878</v>
      </c>
      <c r="C42" s="167" t="s">
        <v>1807</v>
      </c>
      <c r="D42" s="167">
        <v>1988</v>
      </c>
      <c r="E42" s="98" t="s">
        <v>40</v>
      </c>
      <c r="F42" s="166">
        <v>93.6</v>
      </c>
      <c r="G42" s="166">
        <v>100</v>
      </c>
      <c r="H42" s="166">
        <v>120</v>
      </c>
      <c r="I42" s="98">
        <f t="shared" si="0"/>
        <v>220</v>
      </c>
      <c r="J42" s="98">
        <v>3</v>
      </c>
      <c r="K42" s="98">
        <v>4</v>
      </c>
      <c r="L42" s="39">
        <f t="shared" si="2"/>
        <v>250.77517786098284</v>
      </c>
    </row>
    <row r="43" spans="1:12" ht="15" x14ac:dyDescent="0.2">
      <c r="A43" s="166">
        <v>94</v>
      </c>
      <c r="B43" s="166" t="s">
        <v>1819</v>
      </c>
      <c r="C43" s="167" t="s">
        <v>1860</v>
      </c>
      <c r="D43" s="167">
        <v>1977</v>
      </c>
      <c r="E43" s="98" t="s">
        <v>44</v>
      </c>
      <c r="F43" s="166">
        <v>90</v>
      </c>
      <c r="G43" s="166">
        <v>87</v>
      </c>
      <c r="H43" s="166">
        <v>115</v>
      </c>
      <c r="I43" s="98">
        <f t="shared" si="0"/>
        <v>202</v>
      </c>
      <c r="J43" s="98">
        <v>4</v>
      </c>
      <c r="K43" s="98">
        <v>3</v>
      </c>
      <c r="L43" s="39">
        <f t="shared" si="2"/>
        <v>234.22719336494882</v>
      </c>
    </row>
    <row r="44" spans="1:12" ht="15" x14ac:dyDescent="0.2">
      <c r="A44" s="166">
        <v>94</v>
      </c>
      <c r="B44" s="166" t="s">
        <v>1879</v>
      </c>
      <c r="C44" s="167" t="s">
        <v>1681</v>
      </c>
      <c r="D44" s="167">
        <v>1987</v>
      </c>
      <c r="E44" s="98" t="s">
        <v>40</v>
      </c>
      <c r="F44" s="166">
        <v>93</v>
      </c>
      <c r="G44" s="166">
        <v>79</v>
      </c>
      <c r="H44" s="166">
        <v>108</v>
      </c>
      <c r="I44" s="98">
        <f t="shared" si="0"/>
        <v>187</v>
      </c>
      <c r="J44" s="98">
        <v>5</v>
      </c>
      <c r="K44" s="98">
        <v>2</v>
      </c>
      <c r="L44" s="39">
        <f t="shared" si="2"/>
        <v>213.74184901087895</v>
      </c>
    </row>
    <row r="45" spans="1:12" ht="15" x14ac:dyDescent="0.2">
      <c r="A45" s="98"/>
      <c r="B45" s="98"/>
      <c r="C45" s="98"/>
      <c r="D45" s="155"/>
      <c r="E45" s="98"/>
      <c r="F45" s="98"/>
      <c r="G45" s="98"/>
      <c r="H45" s="98"/>
      <c r="I45" s="98"/>
      <c r="J45" s="98"/>
      <c r="K45" s="98"/>
      <c r="L45" s="39"/>
    </row>
    <row r="46" spans="1:12" ht="15" x14ac:dyDescent="0.2">
      <c r="A46" s="166">
        <v>105</v>
      </c>
      <c r="B46" s="166" t="s">
        <v>1880</v>
      </c>
      <c r="C46" s="167" t="s">
        <v>1860</v>
      </c>
      <c r="D46" s="167">
        <v>1979</v>
      </c>
      <c r="E46" s="98" t="s">
        <v>40</v>
      </c>
      <c r="F46" s="166">
        <v>101</v>
      </c>
      <c r="G46" s="166">
        <v>100</v>
      </c>
      <c r="H46" s="166">
        <v>123</v>
      </c>
      <c r="I46" s="98">
        <f t="shared" si="0"/>
        <v>223</v>
      </c>
      <c r="J46" s="98">
        <v>1</v>
      </c>
      <c r="K46" s="98">
        <v>7</v>
      </c>
      <c r="L46" s="39">
        <f t="shared" si="2"/>
        <v>246.63934997152001</v>
      </c>
    </row>
    <row r="47" spans="1:12" ht="15" x14ac:dyDescent="0.2">
      <c r="A47" s="166">
        <v>105</v>
      </c>
      <c r="B47" s="166" t="s">
        <v>1285</v>
      </c>
      <c r="C47" s="167" t="s">
        <v>1429</v>
      </c>
      <c r="D47" s="167">
        <v>1967</v>
      </c>
      <c r="E47" s="98" t="s">
        <v>44</v>
      </c>
      <c r="F47" s="166">
        <v>105</v>
      </c>
      <c r="G47" s="166">
        <v>80</v>
      </c>
      <c r="H47" s="166">
        <v>100</v>
      </c>
      <c r="I47" s="98">
        <f t="shared" si="0"/>
        <v>180</v>
      </c>
      <c r="J47" s="98">
        <v>2</v>
      </c>
      <c r="K47" s="98">
        <v>5</v>
      </c>
      <c r="L47" s="39">
        <f t="shared" si="2"/>
        <v>196.33679055705554</v>
      </c>
    </row>
    <row r="48" spans="1:12" ht="15" x14ac:dyDescent="0.2">
      <c r="A48" s="22">
        <v>105</v>
      </c>
      <c r="B48" s="170" t="s">
        <v>1881</v>
      </c>
      <c r="C48" s="170" t="s">
        <v>1860</v>
      </c>
      <c r="D48" s="22">
        <v>1965</v>
      </c>
      <c r="E48" s="171" t="s">
        <v>44</v>
      </c>
      <c r="F48" s="22">
        <v>96.3</v>
      </c>
      <c r="G48" s="172">
        <v>75</v>
      </c>
      <c r="H48" s="172">
        <v>100</v>
      </c>
      <c r="I48" s="98">
        <f t="shared" si="0"/>
        <v>175</v>
      </c>
      <c r="J48" s="171">
        <v>3</v>
      </c>
      <c r="K48" s="171">
        <v>4</v>
      </c>
      <c r="L48" s="39">
        <f t="shared" si="2"/>
        <v>197.15223480750865</v>
      </c>
    </row>
    <row r="49" spans="1:12" ht="15" x14ac:dyDescent="0.2">
      <c r="A49" s="173">
        <v>105</v>
      </c>
      <c r="B49" s="174" t="s">
        <v>632</v>
      </c>
      <c r="C49" s="174" t="s">
        <v>1429</v>
      </c>
      <c r="D49" s="174">
        <v>1956</v>
      </c>
      <c r="E49" s="175" t="s">
        <v>44</v>
      </c>
      <c r="F49" s="174">
        <v>96</v>
      </c>
      <c r="G49" s="174">
        <v>72</v>
      </c>
      <c r="H49" s="173">
        <v>98</v>
      </c>
      <c r="I49" s="98">
        <f t="shared" si="0"/>
        <v>170</v>
      </c>
      <c r="J49" s="175">
        <v>4</v>
      </c>
      <c r="K49" s="175">
        <v>3</v>
      </c>
      <c r="L49" s="39">
        <f t="shared" si="2"/>
        <v>191.76098204452282</v>
      </c>
    </row>
    <row r="50" spans="1:12" ht="15" x14ac:dyDescent="0.2">
      <c r="A50" s="98"/>
      <c r="B50" s="98"/>
      <c r="C50" s="98"/>
      <c r="D50" s="155"/>
      <c r="E50" s="98"/>
      <c r="F50" s="98"/>
      <c r="G50" s="98"/>
      <c r="H50" s="98"/>
      <c r="I50" s="98"/>
      <c r="J50" s="98"/>
      <c r="K50" s="98"/>
      <c r="L50" s="39"/>
    </row>
    <row r="51" spans="1:12" ht="15" x14ac:dyDescent="0.2">
      <c r="A51" s="166" t="s">
        <v>281</v>
      </c>
      <c r="B51" s="166" t="s">
        <v>1882</v>
      </c>
      <c r="C51" s="167" t="s">
        <v>1429</v>
      </c>
      <c r="D51" s="167">
        <v>1982</v>
      </c>
      <c r="E51" s="98" t="s">
        <v>40</v>
      </c>
      <c r="F51" s="166">
        <v>112</v>
      </c>
      <c r="G51" s="166">
        <v>105</v>
      </c>
      <c r="H51" s="166">
        <v>132</v>
      </c>
      <c r="I51" s="98">
        <f t="shared" si="0"/>
        <v>237</v>
      </c>
      <c r="J51" s="98">
        <v>1</v>
      </c>
      <c r="K51" s="98">
        <v>7</v>
      </c>
      <c r="L51" s="39">
        <f t="shared" si="2"/>
        <v>253.19089492177568</v>
      </c>
    </row>
    <row r="52" spans="1:12" ht="15" x14ac:dyDescent="0.2">
      <c r="A52" s="18"/>
      <c r="B52" s="24"/>
      <c r="C52" s="18"/>
      <c r="D52" s="18"/>
      <c r="E52" s="24"/>
      <c r="F52" s="18"/>
      <c r="G52" s="24"/>
      <c r="H52" s="18"/>
      <c r="I52" s="24"/>
      <c r="J52" s="18"/>
      <c r="K52" s="18"/>
      <c r="L52" s="18"/>
    </row>
  </sheetData>
  <pageMargins left="0.2" right="0.2" top="0.25" bottom="0.25" header="0.3" footer="0.3"/>
  <pageSetup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37"/>
  <sheetViews>
    <sheetView workbookViewId="0">
      <selection activeCell="J3" sqref="J3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1897</v>
      </c>
      <c r="D1" s="23"/>
      <c r="E1" s="23"/>
      <c r="G1" s="136" t="s">
        <v>2</v>
      </c>
      <c r="H1" s="23"/>
      <c r="I1" s="23"/>
      <c r="J1" s="23" t="s">
        <v>1900</v>
      </c>
      <c r="K1" s="23"/>
      <c r="L1" s="23"/>
    </row>
    <row r="2" spans="1:12" ht="15.75" x14ac:dyDescent="0.25">
      <c r="A2" s="136" t="s">
        <v>0</v>
      </c>
      <c r="B2" s="23"/>
      <c r="C2" s="23" t="s">
        <v>1898</v>
      </c>
      <c r="D2" s="23"/>
      <c r="E2" s="23"/>
      <c r="G2" s="136" t="s">
        <v>3</v>
      </c>
      <c r="H2" s="23"/>
      <c r="I2" s="23"/>
      <c r="J2" s="23"/>
      <c r="K2" s="23"/>
      <c r="L2" s="23"/>
    </row>
    <row r="3" spans="1:12" ht="15.75" x14ac:dyDescent="0.25">
      <c r="A3" s="137" t="s">
        <v>1</v>
      </c>
      <c r="B3" s="24"/>
      <c r="C3" s="24"/>
      <c r="D3" s="24" t="s">
        <v>1899</v>
      </c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39">
        <v>48</v>
      </c>
      <c r="B5" s="39" t="s">
        <v>1885</v>
      </c>
      <c r="C5" s="50" t="s">
        <v>1421</v>
      </c>
      <c r="D5" s="50">
        <v>2000</v>
      </c>
      <c r="E5" s="39" t="s">
        <v>1830</v>
      </c>
      <c r="F5" s="39">
        <v>40.1</v>
      </c>
      <c r="G5" s="39">
        <v>25</v>
      </c>
      <c r="H5" s="39">
        <v>30</v>
      </c>
      <c r="I5" s="38">
        <f>G5+H5</f>
        <v>55</v>
      </c>
      <c r="J5" s="39">
        <v>1</v>
      </c>
      <c r="K5" s="39">
        <v>7</v>
      </c>
      <c r="L5" s="39">
        <f>(10)^((1.056683941)*((LOG10(F5/125.441))^2))*I5</f>
        <v>99.904605638464787</v>
      </c>
    </row>
    <row r="6" spans="1:12" ht="15" x14ac:dyDescent="0.2">
      <c r="A6" s="39"/>
      <c r="B6" s="39"/>
      <c r="C6" s="50"/>
      <c r="D6" s="50"/>
      <c r="E6" s="39"/>
      <c r="F6" s="39"/>
      <c r="G6" s="39"/>
      <c r="H6" s="39"/>
      <c r="I6" s="38"/>
      <c r="J6" s="39"/>
      <c r="K6" s="39"/>
      <c r="L6" s="39"/>
    </row>
    <row r="7" spans="1:12" ht="15" x14ac:dyDescent="0.2">
      <c r="A7" s="39">
        <v>58</v>
      </c>
      <c r="B7" s="39" t="s">
        <v>1886</v>
      </c>
      <c r="C7" s="50" t="s">
        <v>1887</v>
      </c>
      <c r="D7" s="50">
        <v>1977</v>
      </c>
      <c r="E7" s="39" t="s">
        <v>44</v>
      </c>
      <c r="F7" s="39">
        <v>56.6</v>
      </c>
      <c r="G7" s="39">
        <v>45</v>
      </c>
      <c r="H7" s="39">
        <v>50</v>
      </c>
      <c r="I7" s="38">
        <f t="shared" ref="I7:I36" si="0">G7+H7</f>
        <v>95</v>
      </c>
      <c r="J7" s="39">
        <v>1</v>
      </c>
      <c r="K7" s="39">
        <v>7</v>
      </c>
      <c r="L7" s="39">
        <f t="shared" ref="L7:L15" si="1">(10)^((1.056683941)*((LOG10(F7/125.441))^2))*I7</f>
        <v>127.04281667392227</v>
      </c>
    </row>
    <row r="8" spans="1:12" ht="15" x14ac:dyDescent="0.2">
      <c r="A8" s="39"/>
      <c r="B8" s="39"/>
      <c r="C8" s="50"/>
      <c r="D8" s="50"/>
      <c r="E8" s="39"/>
      <c r="F8" s="39"/>
      <c r="G8" s="39"/>
      <c r="H8" s="39"/>
      <c r="I8" s="38"/>
      <c r="J8" s="39"/>
      <c r="K8" s="39"/>
      <c r="L8" s="39"/>
    </row>
    <row r="9" spans="1:12" ht="15" x14ac:dyDescent="0.2">
      <c r="A9" s="39">
        <v>69</v>
      </c>
      <c r="B9" s="39" t="s">
        <v>1888</v>
      </c>
      <c r="C9" s="50" t="s">
        <v>1887</v>
      </c>
      <c r="D9" s="50">
        <v>1983</v>
      </c>
      <c r="E9" s="39" t="s">
        <v>40</v>
      </c>
      <c r="F9" s="39">
        <v>66.3</v>
      </c>
      <c r="G9" s="39">
        <v>55</v>
      </c>
      <c r="H9" s="39">
        <v>60</v>
      </c>
      <c r="I9" s="38">
        <f t="shared" si="0"/>
        <v>115</v>
      </c>
      <c r="J9" s="39">
        <v>1</v>
      </c>
      <c r="K9" s="39">
        <v>7</v>
      </c>
      <c r="L9" s="39">
        <f t="shared" si="1"/>
        <v>138.59029404268881</v>
      </c>
    </row>
    <row r="10" spans="1:12" ht="15" x14ac:dyDescent="0.2">
      <c r="A10" s="39">
        <v>69</v>
      </c>
      <c r="B10" s="39" t="s">
        <v>1889</v>
      </c>
      <c r="C10" s="50" t="s">
        <v>1887</v>
      </c>
      <c r="D10" s="50">
        <v>1983</v>
      </c>
      <c r="E10" s="39" t="s">
        <v>40</v>
      </c>
      <c r="F10" s="39">
        <v>66.900000000000006</v>
      </c>
      <c r="G10" s="39">
        <v>33</v>
      </c>
      <c r="H10" s="39">
        <v>50</v>
      </c>
      <c r="I10" s="38">
        <f t="shared" si="0"/>
        <v>83</v>
      </c>
      <c r="J10" s="39">
        <v>2</v>
      </c>
      <c r="K10" s="39">
        <v>5</v>
      </c>
      <c r="L10" s="39">
        <f t="shared" si="1"/>
        <v>99.503742411764946</v>
      </c>
    </row>
    <row r="11" spans="1:12" ht="15" x14ac:dyDescent="0.2">
      <c r="A11" s="39"/>
      <c r="B11" s="39"/>
      <c r="C11" s="50"/>
      <c r="D11" s="50"/>
      <c r="E11" s="39"/>
      <c r="F11" s="39"/>
      <c r="G11" s="39"/>
      <c r="H11" s="39"/>
      <c r="I11" s="38"/>
      <c r="J11" s="39"/>
      <c r="K11" s="39"/>
      <c r="L11" s="39"/>
    </row>
    <row r="12" spans="1:12" ht="15" x14ac:dyDescent="0.2">
      <c r="A12" s="39">
        <v>75</v>
      </c>
      <c r="B12" s="39" t="s">
        <v>1598</v>
      </c>
      <c r="C12" s="50" t="s">
        <v>1890</v>
      </c>
      <c r="D12" s="50">
        <v>1981</v>
      </c>
      <c r="E12" s="39" t="s">
        <v>40</v>
      </c>
      <c r="F12" s="39">
        <v>69.400000000000006</v>
      </c>
      <c r="G12" s="39">
        <v>41</v>
      </c>
      <c r="H12" s="39">
        <v>48</v>
      </c>
      <c r="I12" s="38">
        <f t="shared" si="0"/>
        <v>89</v>
      </c>
      <c r="J12" s="39">
        <v>1</v>
      </c>
      <c r="K12" s="39">
        <v>5</v>
      </c>
      <c r="L12" s="39">
        <f t="shared" si="1"/>
        <v>104.52649841536491</v>
      </c>
    </row>
    <row r="13" spans="1:12" ht="15" x14ac:dyDescent="0.2">
      <c r="A13" s="39"/>
      <c r="B13" s="39"/>
      <c r="C13" s="50"/>
      <c r="D13" s="50"/>
      <c r="E13" s="39"/>
      <c r="F13" s="39"/>
      <c r="G13" s="39"/>
      <c r="H13" s="39"/>
      <c r="I13" s="38"/>
      <c r="J13" s="39"/>
      <c r="K13" s="39"/>
      <c r="L13" s="39"/>
    </row>
    <row r="14" spans="1:12" ht="15" x14ac:dyDescent="0.2">
      <c r="A14" s="98" t="s">
        <v>271</v>
      </c>
      <c r="B14" s="98" t="s">
        <v>1891</v>
      </c>
      <c r="C14" s="155" t="s">
        <v>1678</v>
      </c>
      <c r="D14" s="155">
        <v>1992</v>
      </c>
      <c r="E14" s="98" t="s">
        <v>36</v>
      </c>
      <c r="F14" s="98">
        <v>85.7</v>
      </c>
      <c r="G14" s="98">
        <v>39</v>
      </c>
      <c r="H14" s="98">
        <v>55</v>
      </c>
      <c r="I14" s="38">
        <f t="shared" si="0"/>
        <v>94</v>
      </c>
      <c r="J14" s="98">
        <v>1</v>
      </c>
      <c r="K14" s="98">
        <v>7</v>
      </c>
      <c r="L14" s="39">
        <f t="shared" si="1"/>
        <v>100.47458995711031</v>
      </c>
    </row>
    <row r="15" spans="1:12" ht="15" x14ac:dyDescent="0.2">
      <c r="A15" s="39" t="s">
        <v>271</v>
      </c>
      <c r="B15" s="39" t="s">
        <v>1841</v>
      </c>
      <c r="C15" s="50" t="s">
        <v>1421</v>
      </c>
      <c r="D15" s="50">
        <v>2000</v>
      </c>
      <c r="E15" s="39" t="s">
        <v>1830</v>
      </c>
      <c r="F15" s="39">
        <v>75.8</v>
      </c>
      <c r="G15" s="39">
        <v>30</v>
      </c>
      <c r="H15" s="39">
        <v>43</v>
      </c>
      <c r="I15" s="38">
        <f t="shared" si="0"/>
        <v>73</v>
      </c>
      <c r="J15" s="39">
        <v>2</v>
      </c>
      <c r="K15" s="39">
        <v>5</v>
      </c>
      <c r="L15" s="39">
        <f t="shared" si="1"/>
        <v>82.015554173171139</v>
      </c>
    </row>
    <row r="16" spans="1:12" ht="15" x14ac:dyDescent="0.2">
      <c r="A16" s="39"/>
      <c r="B16" s="39"/>
      <c r="C16" s="50"/>
      <c r="D16" s="50"/>
      <c r="E16" s="39"/>
      <c r="F16" s="39"/>
      <c r="G16" s="39"/>
      <c r="H16" s="39"/>
      <c r="I16" s="38"/>
      <c r="J16" s="39"/>
      <c r="K16" s="39"/>
      <c r="L16" s="39"/>
    </row>
    <row r="17" spans="1:12" ht="15" x14ac:dyDescent="0.2">
      <c r="A17" s="39">
        <v>56</v>
      </c>
      <c r="B17" s="39" t="s">
        <v>1425</v>
      </c>
      <c r="C17" s="50" t="s">
        <v>1421</v>
      </c>
      <c r="D17" s="50">
        <v>2001</v>
      </c>
      <c r="E17" s="39" t="s">
        <v>1830</v>
      </c>
      <c r="F17" s="39">
        <v>37.700000000000003</v>
      </c>
      <c r="G17" s="39">
        <v>39</v>
      </c>
      <c r="H17" s="39">
        <v>49</v>
      </c>
      <c r="I17" s="38">
        <f t="shared" si="0"/>
        <v>88</v>
      </c>
      <c r="J17" s="39">
        <v>1</v>
      </c>
      <c r="K17" s="39">
        <v>7</v>
      </c>
      <c r="L17" s="39">
        <f>(10)^((0.784780654)*((LOG10(F17/173.961))^2))*I17</f>
        <v>195.25606918702704</v>
      </c>
    </row>
    <row r="18" spans="1:12" ht="15" x14ac:dyDescent="0.2">
      <c r="A18" s="39">
        <v>56</v>
      </c>
      <c r="B18" s="39" t="s">
        <v>1892</v>
      </c>
      <c r="C18" s="50" t="s">
        <v>1421</v>
      </c>
      <c r="D18" s="50">
        <v>1997</v>
      </c>
      <c r="E18" s="39" t="s">
        <v>1830</v>
      </c>
      <c r="F18" s="39">
        <v>44.6</v>
      </c>
      <c r="G18" s="39">
        <v>33</v>
      </c>
      <c r="H18" s="39">
        <v>45</v>
      </c>
      <c r="I18" s="38">
        <f t="shared" si="0"/>
        <v>78</v>
      </c>
      <c r="J18" s="39">
        <v>2</v>
      </c>
      <c r="K18" s="39">
        <v>5</v>
      </c>
      <c r="L18" s="39">
        <f t="shared" ref="L18:L36" si="2">(10)^((0.784780654)*((LOG10(F18/173.961))^2))*I18</f>
        <v>146.6601583718693</v>
      </c>
    </row>
    <row r="19" spans="1:12" ht="15" x14ac:dyDescent="0.2">
      <c r="A19" s="39">
        <v>56</v>
      </c>
      <c r="B19" s="39" t="s">
        <v>1843</v>
      </c>
      <c r="C19" s="50" t="s">
        <v>1421</v>
      </c>
      <c r="D19" s="50">
        <v>2002</v>
      </c>
      <c r="E19" s="39" t="s">
        <v>1830</v>
      </c>
      <c r="F19" s="39">
        <v>29.3</v>
      </c>
      <c r="G19" s="39" t="s">
        <v>935</v>
      </c>
      <c r="H19" s="39">
        <v>22</v>
      </c>
      <c r="I19" s="38" t="s">
        <v>935</v>
      </c>
      <c r="J19" s="39" t="s">
        <v>935</v>
      </c>
      <c r="K19" s="39" t="s">
        <v>935</v>
      </c>
      <c r="L19" s="39" t="s">
        <v>935</v>
      </c>
    </row>
    <row r="20" spans="1:12" ht="15" x14ac:dyDescent="0.2">
      <c r="A20" s="39"/>
      <c r="B20" s="39"/>
      <c r="C20" s="50"/>
      <c r="D20" s="50"/>
      <c r="E20" s="39"/>
      <c r="F20" s="39"/>
      <c r="G20" s="39"/>
      <c r="H20" s="39"/>
      <c r="I20" s="38"/>
      <c r="J20" s="39"/>
      <c r="K20" s="39"/>
      <c r="L20" s="39"/>
    </row>
    <row r="21" spans="1:12" ht="15" x14ac:dyDescent="0.2">
      <c r="A21" s="39">
        <v>77</v>
      </c>
      <c r="B21" s="39" t="s">
        <v>1433</v>
      </c>
      <c r="C21" s="50" t="s">
        <v>1421</v>
      </c>
      <c r="D21" s="50">
        <v>1973</v>
      </c>
      <c r="E21" s="39" t="s">
        <v>44</v>
      </c>
      <c r="F21" s="39">
        <v>76.3</v>
      </c>
      <c r="G21" s="39">
        <v>102</v>
      </c>
      <c r="H21" s="39">
        <v>130</v>
      </c>
      <c r="I21" s="38">
        <f t="shared" si="0"/>
        <v>232</v>
      </c>
      <c r="J21" s="39">
        <v>1</v>
      </c>
      <c r="K21" s="39">
        <v>7</v>
      </c>
      <c r="L21" s="39">
        <f t="shared" si="2"/>
        <v>292.43395559661423</v>
      </c>
    </row>
    <row r="22" spans="1:12" ht="15" x14ac:dyDescent="0.2">
      <c r="A22" s="98">
        <v>77</v>
      </c>
      <c r="B22" s="98" t="s">
        <v>295</v>
      </c>
      <c r="C22" s="155" t="s">
        <v>1893</v>
      </c>
      <c r="D22" s="155">
        <v>1978</v>
      </c>
      <c r="E22" s="98" t="s">
        <v>40</v>
      </c>
      <c r="F22" s="98">
        <v>76.8</v>
      </c>
      <c r="G22" s="98">
        <v>100</v>
      </c>
      <c r="H22" s="98">
        <v>130</v>
      </c>
      <c r="I22" s="38">
        <f t="shared" si="0"/>
        <v>230</v>
      </c>
      <c r="J22" s="98">
        <v>2</v>
      </c>
      <c r="K22" s="98">
        <v>5</v>
      </c>
      <c r="L22" s="39">
        <f t="shared" si="2"/>
        <v>288.85530514396225</v>
      </c>
    </row>
    <row r="23" spans="1:12" ht="15" x14ac:dyDescent="0.2">
      <c r="A23" s="98">
        <v>77</v>
      </c>
      <c r="B23" s="98" t="s">
        <v>1300</v>
      </c>
      <c r="C23" s="155" t="s">
        <v>1678</v>
      </c>
      <c r="D23" s="155">
        <v>1978</v>
      </c>
      <c r="E23" s="98" t="s">
        <v>40</v>
      </c>
      <c r="F23" s="98">
        <v>70.5</v>
      </c>
      <c r="G23" s="98">
        <v>100</v>
      </c>
      <c r="H23" s="98">
        <v>125</v>
      </c>
      <c r="I23" s="38">
        <f t="shared" si="0"/>
        <v>225</v>
      </c>
      <c r="J23" s="98">
        <v>3</v>
      </c>
      <c r="K23" s="98">
        <v>4</v>
      </c>
      <c r="L23" s="39">
        <f t="shared" si="2"/>
        <v>297.12335201180207</v>
      </c>
    </row>
    <row r="24" spans="1:12" ht="15" x14ac:dyDescent="0.2">
      <c r="A24" s="39">
        <v>77</v>
      </c>
      <c r="B24" s="39" t="s">
        <v>928</v>
      </c>
      <c r="C24" s="50" t="s">
        <v>1887</v>
      </c>
      <c r="D24" s="50">
        <v>1988</v>
      </c>
      <c r="E24" s="39" t="s">
        <v>40</v>
      </c>
      <c r="F24" s="39">
        <v>76.7</v>
      </c>
      <c r="G24" s="39">
        <v>97</v>
      </c>
      <c r="H24" s="39">
        <v>125</v>
      </c>
      <c r="I24" s="38">
        <f t="shared" si="0"/>
        <v>222</v>
      </c>
      <c r="J24" s="39">
        <v>4</v>
      </c>
      <c r="K24" s="39">
        <v>3</v>
      </c>
      <c r="L24" s="39">
        <f t="shared" si="2"/>
        <v>279.01086161567667</v>
      </c>
    </row>
    <row r="25" spans="1:12" ht="15" x14ac:dyDescent="0.2">
      <c r="A25" s="39">
        <v>77</v>
      </c>
      <c r="B25" s="39" t="s">
        <v>1501</v>
      </c>
      <c r="C25" s="50" t="s">
        <v>1429</v>
      </c>
      <c r="D25" s="50">
        <v>1968</v>
      </c>
      <c r="E25" s="39" t="s">
        <v>44</v>
      </c>
      <c r="F25" s="39">
        <v>76.3</v>
      </c>
      <c r="G25" s="39">
        <v>70</v>
      </c>
      <c r="H25" s="39">
        <v>90</v>
      </c>
      <c r="I25" s="38">
        <f t="shared" si="0"/>
        <v>160</v>
      </c>
      <c r="J25" s="39">
        <v>5</v>
      </c>
      <c r="K25" s="39">
        <v>2</v>
      </c>
      <c r="L25" s="39">
        <f t="shared" si="2"/>
        <v>201.67859006663051</v>
      </c>
    </row>
    <row r="26" spans="1:12" ht="15" x14ac:dyDescent="0.2">
      <c r="A26" s="39"/>
      <c r="B26" s="39"/>
      <c r="C26" s="50"/>
      <c r="D26" s="50"/>
      <c r="E26" s="39"/>
      <c r="F26" s="39"/>
      <c r="G26" s="39"/>
      <c r="H26" s="39"/>
      <c r="I26" s="38"/>
      <c r="J26" s="39"/>
      <c r="K26" s="39"/>
      <c r="L26" s="39"/>
    </row>
    <row r="27" spans="1:12" ht="15" x14ac:dyDescent="0.2">
      <c r="A27" s="39">
        <v>85</v>
      </c>
      <c r="B27" s="39" t="s">
        <v>1894</v>
      </c>
      <c r="C27" s="50" t="s">
        <v>1429</v>
      </c>
      <c r="D27" s="50">
        <v>1981</v>
      </c>
      <c r="E27" s="39" t="s">
        <v>40</v>
      </c>
      <c r="F27" s="39">
        <v>83.2</v>
      </c>
      <c r="G27" s="39">
        <v>100</v>
      </c>
      <c r="H27" s="39">
        <v>120</v>
      </c>
      <c r="I27" s="38">
        <f t="shared" si="0"/>
        <v>220</v>
      </c>
      <c r="J27" s="39">
        <v>1</v>
      </c>
      <c r="K27" s="39">
        <v>7</v>
      </c>
      <c r="L27" s="39">
        <f t="shared" si="2"/>
        <v>264.81911603920906</v>
      </c>
    </row>
    <row r="28" spans="1:12" ht="15" x14ac:dyDescent="0.2">
      <c r="A28" s="39">
        <v>85</v>
      </c>
      <c r="B28" s="39" t="s">
        <v>1396</v>
      </c>
      <c r="C28" s="50" t="s">
        <v>1429</v>
      </c>
      <c r="D28" s="50">
        <v>1983</v>
      </c>
      <c r="E28" s="39" t="s">
        <v>40</v>
      </c>
      <c r="F28" s="39">
        <v>82.4</v>
      </c>
      <c r="G28" s="39">
        <v>85</v>
      </c>
      <c r="H28" s="39">
        <v>100</v>
      </c>
      <c r="I28" s="38">
        <f t="shared" si="0"/>
        <v>185</v>
      </c>
      <c r="J28" s="39">
        <v>2</v>
      </c>
      <c r="K28" s="39">
        <v>5</v>
      </c>
      <c r="L28" s="39">
        <f t="shared" si="2"/>
        <v>223.78032485512955</v>
      </c>
    </row>
    <row r="29" spans="1:12" ht="15" x14ac:dyDescent="0.2">
      <c r="A29" s="39"/>
      <c r="B29" s="39"/>
      <c r="C29" s="50"/>
      <c r="D29" s="50"/>
      <c r="E29" s="39"/>
      <c r="F29" s="39"/>
      <c r="G29" s="39"/>
      <c r="H29" s="39"/>
      <c r="I29" s="38"/>
      <c r="J29" s="39"/>
      <c r="K29" s="39"/>
      <c r="L29" s="39"/>
    </row>
    <row r="30" spans="1:12" ht="15" x14ac:dyDescent="0.2">
      <c r="A30" s="39">
        <v>94</v>
      </c>
      <c r="B30" s="39" t="s">
        <v>1876</v>
      </c>
      <c r="C30" s="50" t="s">
        <v>1429</v>
      </c>
      <c r="D30" s="50">
        <v>1979</v>
      </c>
      <c r="E30" s="39" t="s">
        <v>40</v>
      </c>
      <c r="F30" s="39">
        <v>85.6</v>
      </c>
      <c r="G30" s="39">
        <v>83</v>
      </c>
      <c r="H30" s="39">
        <v>120</v>
      </c>
      <c r="I30" s="38">
        <f t="shared" si="0"/>
        <v>203</v>
      </c>
      <c r="J30" s="39">
        <v>1</v>
      </c>
      <c r="K30" s="39">
        <v>7</v>
      </c>
      <c r="L30" s="39">
        <f t="shared" si="2"/>
        <v>240.95331084461063</v>
      </c>
    </row>
    <row r="31" spans="1:12" ht="15" x14ac:dyDescent="0.2">
      <c r="A31" s="39">
        <v>94</v>
      </c>
      <c r="B31" s="39" t="s">
        <v>1895</v>
      </c>
      <c r="C31" s="50" t="s">
        <v>1429</v>
      </c>
      <c r="D31" s="50">
        <v>1987</v>
      </c>
      <c r="E31" s="39" t="s">
        <v>40</v>
      </c>
      <c r="F31" s="39">
        <v>86.7</v>
      </c>
      <c r="G31" s="39">
        <v>72</v>
      </c>
      <c r="H31" s="39">
        <v>110</v>
      </c>
      <c r="I31" s="38">
        <f t="shared" si="0"/>
        <v>182</v>
      </c>
      <c r="J31" s="39">
        <v>2</v>
      </c>
      <c r="K31" s="39">
        <v>5</v>
      </c>
      <c r="L31" s="39">
        <f t="shared" si="2"/>
        <v>214.70977620927866</v>
      </c>
    </row>
    <row r="32" spans="1:12" ht="15" x14ac:dyDescent="0.2">
      <c r="A32" s="39">
        <v>94</v>
      </c>
      <c r="B32" s="39" t="s">
        <v>930</v>
      </c>
      <c r="C32" s="50" t="s">
        <v>1887</v>
      </c>
      <c r="D32" s="50">
        <v>1979</v>
      </c>
      <c r="E32" s="39" t="s">
        <v>40</v>
      </c>
      <c r="F32" s="39">
        <v>87.7</v>
      </c>
      <c r="G32" s="39">
        <v>72</v>
      </c>
      <c r="H32" s="39">
        <v>93</v>
      </c>
      <c r="I32" s="38">
        <f t="shared" si="0"/>
        <v>165</v>
      </c>
      <c r="J32" s="39">
        <v>3</v>
      </c>
      <c r="K32" s="39">
        <v>4</v>
      </c>
      <c r="L32" s="39">
        <f t="shared" si="2"/>
        <v>193.60638079816709</v>
      </c>
    </row>
    <row r="33" spans="1:12" ht="15" x14ac:dyDescent="0.2">
      <c r="A33" s="39"/>
      <c r="B33" s="39"/>
      <c r="C33" s="50"/>
      <c r="D33" s="50"/>
      <c r="E33" s="39"/>
      <c r="F33" s="39"/>
      <c r="G33" s="39"/>
      <c r="H33" s="39"/>
      <c r="I33" s="38"/>
      <c r="J33" s="39"/>
      <c r="K33" s="39"/>
      <c r="L33" s="39"/>
    </row>
    <row r="34" spans="1:12" ht="15" x14ac:dyDescent="0.2">
      <c r="A34" s="39">
        <v>105</v>
      </c>
      <c r="B34" s="39" t="s">
        <v>1692</v>
      </c>
      <c r="C34" s="50" t="s">
        <v>1421</v>
      </c>
      <c r="D34" s="50">
        <v>1976</v>
      </c>
      <c r="E34" s="39" t="s">
        <v>44</v>
      </c>
      <c r="F34" s="39">
        <v>104.7</v>
      </c>
      <c r="G34" s="39">
        <v>80</v>
      </c>
      <c r="H34" s="39">
        <v>98</v>
      </c>
      <c r="I34" s="38">
        <f t="shared" si="0"/>
        <v>178</v>
      </c>
      <c r="J34" s="39">
        <v>1</v>
      </c>
      <c r="K34" s="39">
        <v>7</v>
      </c>
      <c r="L34" s="39">
        <f t="shared" si="2"/>
        <v>194.34708826997567</v>
      </c>
    </row>
    <row r="35" spans="1:12" ht="15" x14ac:dyDescent="0.2">
      <c r="A35" s="39">
        <v>105</v>
      </c>
      <c r="B35" s="39" t="s">
        <v>632</v>
      </c>
      <c r="C35" s="50" t="s">
        <v>1429</v>
      </c>
      <c r="D35" s="50">
        <v>1956</v>
      </c>
      <c r="E35" s="39" t="s">
        <v>44</v>
      </c>
      <c r="F35" s="39">
        <v>95.3</v>
      </c>
      <c r="G35" s="39">
        <v>75</v>
      </c>
      <c r="H35" s="39">
        <v>97</v>
      </c>
      <c r="I35" s="38">
        <f t="shared" si="0"/>
        <v>172</v>
      </c>
      <c r="J35" s="39">
        <v>2</v>
      </c>
      <c r="K35" s="39">
        <v>5</v>
      </c>
      <c r="L35" s="39">
        <f t="shared" si="2"/>
        <v>194.59678246269243</v>
      </c>
    </row>
    <row r="36" spans="1:12" ht="15" x14ac:dyDescent="0.2">
      <c r="A36" s="39">
        <v>105</v>
      </c>
      <c r="B36" s="39" t="s">
        <v>1896</v>
      </c>
      <c r="C36" s="50" t="s">
        <v>1887</v>
      </c>
      <c r="D36" s="50">
        <v>1973</v>
      </c>
      <c r="E36" s="39" t="s">
        <v>44</v>
      </c>
      <c r="F36" s="39">
        <v>103.5</v>
      </c>
      <c r="G36" s="39">
        <v>66</v>
      </c>
      <c r="H36" s="39">
        <v>100</v>
      </c>
      <c r="I36" s="38">
        <f t="shared" si="0"/>
        <v>166</v>
      </c>
      <c r="J36" s="39">
        <v>3</v>
      </c>
      <c r="K36" s="39">
        <v>4</v>
      </c>
      <c r="L36" s="39">
        <f t="shared" si="2"/>
        <v>181.97782374489171</v>
      </c>
    </row>
    <row r="37" spans="1:12" ht="15" x14ac:dyDescent="0.2">
      <c r="A37" s="16"/>
      <c r="B37" s="21"/>
      <c r="C37" s="16"/>
      <c r="D37" s="16"/>
      <c r="E37" s="21"/>
      <c r="F37" s="16"/>
      <c r="G37" s="21"/>
      <c r="H37" s="16"/>
      <c r="I37" s="21"/>
      <c r="J37" s="16"/>
      <c r="K37" s="16"/>
      <c r="L37" s="16"/>
    </row>
  </sheetData>
  <pageMargins left="0.2" right="0.2" top="0.25" bottom="0.25" header="0.3" footer="0.3"/>
  <pageSetup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5"/>
  <sheetViews>
    <sheetView workbookViewId="0">
      <selection activeCell="E1" sqref="E1"/>
    </sheetView>
  </sheetViews>
  <sheetFormatPr defaultRowHeight="12.75" x14ac:dyDescent="0.2"/>
  <cols>
    <col min="1" max="1" width="7.7109375" style="26" customWidth="1"/>
    <col min="2" max="2" width="25.7109375" style="26" customWidth="1"/>
    <col min="3" max="3" width="22.7109375" style="26" customWidth="1"/>
    <col min="4" max="4" width="7.5703125" style="26" customWidth="1"/>
    <col min="5" max="5" width="11.7109375" style="26" customWidth="1"/>
    <col min="6" max="9" width="8.5703125" style="26" customWidth="1"/>
    <col min="10" max="11" width="7.7109375" style="26" customWidth="1"/>
    <col min="12" max="12" width="11.5703125" style="26" customWidth="1"/>
  </cols>
  <sheetData>
    <row r="1" spans="1:12" ht="15.75" x14ac:dyDescent="0.25">
      <c r="A1" s="136" t="s">
        <v>705</v>
      </c>
      <c r="B1" s="23"/>
      <c r="C1" s="23" t="s">
        <v>1901</v>
      </c>
      <c r="D1" s="23"/>
      <c r="E1" s="23"/>
      <c r="G1" s="136" t="s">
        <v>2</v>
      </c>
      <c r="H1" s="23"/>
      <c r="I1" s="23"/>
      <c r="J1" s="23" t="s">
        <v>1586</v>
      </c>
      <c r="K1" s="23"/>
      <c r="L1" s="23"/>
    </row>
    <row r="2" spans="1:12" ht="15.75" x14ac:dyDescent="0.25">
      <c r="A2" s="136" t="s">
        <v>0</v>
      </c>
      <c r="B2" s="23"/>
      <c r="C2" s="23" t="s">
        <v>638</v>
      </c>
      <c r="D2" s="23"/>
      <c r="E2" s="23"/>
      <c r="G2" s="136" t="s">
        <v>3</v>
      </c>
      <c r="H2" s="23"/>
      <c r="I2" s="23"/>
      <c r="J2" s="23" t="s">
        <v>1902</v>
      </c>
      <c r="K2" s="23"/>
      <c r="L2" s="23"/>
    </row>
    <row r="3" spans="1:12" ht="15.75" x14ac:dyDescent="0.25">
      <c r="A3" s="13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x14ac:dyDescent="0.25">
      <c r="A4" s="132" t="s">
        <v>5</v>
      </c>
      <c r="B4" s="25" t="s">
        <v>6</v>
      </c>
      <c r="C4" s="143" t="s">
        <v>1413</v>
      </c>
      <c r="D4" s="132" t="s">
        <v>9</v>
      </c>
      <c r="E4" s="25" t="s">
        <v>7</v>
      </c>
      <c r="F4" s="132" t="s">
        <v>8</v>
      </c>
      <c r="G4" s="25" t="s">
        <v>10</v>
      </c>
      <c r="H4" s="132" t="s">
        <v>11</v>
      </c>
      <c r="I4" s="25" t="s">
        <v>12</v>
      </c>
      <c r="J4" s="132" t="s">
        <v>13</v>
      </c>
      <c r="K4" s="132" t="s">
        <v>1414</v>
      </c>
      <c r="L4" s="132" t="s">
        <v>1173</v>
      </c>
    </row>
    <row r="5" spans="1:12" ht="15" x14ac:dyDescent="0.2">
      <c r="A5" s="176">
        <v>44</v>
      </c>
      <c r="B5" s="176" t="s">
        <v>1556</v>
      </c>
      <c r="C5" s="177" t="s">
        <v>1472</v>
      </c>
      <c r="D5" s="177">
        <v>1999</v>
      </c>
      <c r="E5" s="98" t="s">
        <v>1830</v>
      </c>
      <c r="F5" s="178">
        <v>42.5</v>
      </c>
      <c r="G5" s="176">
        <v>27</v>
      </c>
      <c r="H5" s="176">
        <v>43</v>
      </c>
      <c r="I5" s="176">
        <f>G5+H5</f>
        <v>70</v>
      </c>
      <c r="J5" s="98">
        <v>1</v>
      </c>
      <c r="K5" s="98">
        <v>7</v>
      </c>
      <c r="L5" s="39">
        <f>(10)^((1.056683941)*((LOG10(F5/125.441))^2))*I5</f>
        <v>119.83115987952198</v>
      </c>
    </row>
    <row r="6" spans="1:12" ht="15" x14ac:dyDescent="0.2">
      <c r="A6" s="176">
        <v>44</v>
      </c>
      <c r="B6" s="176" t="s">
        <v>1478</v>
      </c>
      <c r="C6" s="177" t="s">
        <v>1472</v>
      </c>
      <c r="D6" s="177">
        <v>1999</v>
      </c>
      <c r="E6" s="98" t="s">
        <v>1830</v>
      </c>
      <c r="F6" s="178">
        <v>41.5</v>
      </c>
      <c r="G6" s="176">
        <v>23</v>
      </c>
      <c r="H6" s="176">
        <v>32</v>
      </c>
      <c r="I6" s="176">
        <f t="shared" ref="I6:I44" si="0">G6+H6</f>
        <v>55</v>
      </c>
      <c r="J6" s="98">
        <v>2</v>
      </c>
      <c r="K6" s="98">
        <v>5</v>
      </c>
      <c r="L6" s="39">
        <f t="shared" ref="L6:L35" si="1">(10)^((1.056683941)*((LOG10(F6/125.441))^2))*I6</f>
        <v>96.431713754505722</v>
      </c>
    </row>
    <row r="7" spans="1:12" ht="15" x14ac:dyDescent="0.2">
      <c r="A7" s="176">
        <v>44</v>
      </c>
      <c r="B7" s="176" t="s">
        <v>1903</v>
      </c>
      <c r="C7" s="177" t="s">
        <v>1472</v>
      </c>
      <c r="D7" s="177">
        <v>1998</v>
      </c>
      <c r="E7" s="98" t="s">
        <v>1830</v>
      </c>
      <c r="F7" s="176">
        <v>43.3</v>
      </c>
      <c r="G7" s="176">
        <v>20</v>
      </c>
      <c r="H7" s="176">
        <v>29</v>
      </c>
      <c r="I7" s="176">
        <f t="shared" si="0"/>
        <v>49</v>
      </c>
      <c r="J7" s="98">
        <v>3</v>
      </c>
      <c r="K7" s="98">
        <v>4</v>
      </c>
      <c r="L7" s="39">
        <f t="shared" si="1"/>
        <v>82.355324714751021</v>
      </c>
    </row>
    <row r="8" spans="1:12" ht="15" x14ac:dyDescent="0.2">
      <c r="A8" s="176"/>
      <c r="B8" s="176"/>
      <c r="C8" s="177"/>
      <c r="D8" s="177"/>
      <c r="E8" s="98"/>
      <c r="F8" s="178"/>
      <c r="G8" s="176"/>
      <c r="H8" s="176"/>
      <c r="I8" s="176"/>
      <c r="J8" s="98"/>
      <c r="K8" s="98"/>
      <c r="L8" s="39"/>
    </row>
    <row r="9" spans="1:12" ht="15" x14ac:dyDescent="0.2">
      <c r="A9" s="176">
        <v>48</v>
      </c>
      <c r="B9" s="176" t="s">
        <v>1589</v>
      </c>
      <c r="C9" s="177" t="s">
        <v>1904</v>
      </c>
      <c r="D9" s="177">
        <v>1995</v>
      </c>
      <c r="E9" s="98" t="s">
        <v>1830</v>
      </c>
      <c r="F9" s="178">
        <v>47.1</v>
      </c>
      <c r="G9" s="176">
        <v>36</v>
      </c>
      <c r="H9" s="176">
        <v>46</v>
      </c>
      <c r="I9" s="176">
        <f t="shared" si="0"/>
        <v>82</v>
      </c>
      <c r="J9" s="98">
        <v>1</v>
      </c>
      <c r="K9" s="98">
        <v>7</v>
      </c>
      <c r="L9" s="39">
        <f t="shared" si="1"/>
        <v>127.36601280516702</v>
      </c>
    </row>
    <row r="10" spans="1:12" ht="15" x14ac:dyDescent="0.2">
      <c r="A10" s="176">
        <v>48</v>
      </c>
      <c r="B10" s="176" t="s">
        <v>1905</v>
      </c>
      <c r="C10" s="177" t="s">
        <v>1474</v>
      </c>
      <c r="D10" s="177">
        <v>1996</v>
      </c>
      <c r="E10" s="98" t="s">
        <v>1830</v>
      </c>
      <c r="F10" s="178">
        <v>46.6</v>
      </c>
      <c r="G10" s="176">
        <v>32</v>
      </c>
      <c r="H10" s="176">
        <v>42</v>
      </c>
      <c r="I10" s="176">
        <f t="shared" si="0"/>
        <v>74</v>
      </c>
      <c r="J10" s="98">
        <v>2</v>
      </c>
      <c r="K10" s="98">
        <v>5</v>
      </c>
      <c r="L10" s="39">
        <f t="shared" si="1"/>
        <v>116.05431271973437</v>
      </c>
    </row>
    <row r="11" spans="1:12" ht="15" x14ac:dyDescent="0.2">
      <c r="A11" s="176">
        <v>48</v>
      </c>
      <c r="B11" s="176" t="s">
        <v>1558</v>
      </c>
      <c r="C11" s="177" t="s">
        <v>1472</v>
      </c>
      <c r="D11" s="177">
        <v>1998</v>
      </c>
      <c r="E11" s="98" t="s">
        <v>1830</v>
      </c>
      <c r="F11" s="178">
        <v>44.7</v>
      </c>
      <c r="G11" s="176">
        <v>20</v>
      </c>
      <c r="H11" s="176">
        <v>30</v>
      </c>
      <c r="I11" s="176">
        <f t="shared" si="0"/>
        <v>50</v>
      </c>
      <c r="J11" s="98">
        <v>3</v>
      </c>
      <c r="K11" s="98">
        <v>4</v>
      </c>
      <c r="L11" s="39">
        <f t="shared" si="1"/>
        <v>81.503390914564505</v>
      </c>
    </row>
    <row r="12" spans="1:12" ht="15" x14ac:dyDescent="0.2">
      <c r="A12" s="176"/>
      <c r="B12" s="176"/>
      <c r="C12" s="177"/>
      <c r="D12" s="177"/>
      <c r="E12" s="98"/>
      <c r="F12" s="176"/>
      <c r="G12" s="176"/>
      <c r="H12" s="176"/>
      <c r="I12" s="176"/>
      <c r="J12" s="98"/>
      <c r="K12" s="98"/>
      <c r="L12" s="39"/>
    </row>
    <row r="13" spans="1:12" ht="15" x14ac:dyDescent="0.2">
      <c r="A13" s="179">
        <v>53</v>
      </c>
      <c r="B13" s="179" t="s">
        <v>1561</v>
      </c>
      <c r="C13" s="180" t="s">
        <v>1472</v>
      </c>
      <c r="D13" s="180">
        <v>1996</v>
      </c>
      <c r="E13" s="98" t="s">
        <v>1830</v>
      </c>
      <c r="F13" s="181">
        <v>51.9</v>
      </c>
      <c r="G13" s="179">
        <v>44</v>
      </c>
      <c r="H13" s="179">
        <v>60</v>
      </c>
      <c r="I13" s="176">
        <f t="shared" si="0"/>
        <v>104</v>
      </c>
      <c r="J13" s="98">
        <v>1</v>
      </c>
      <c r="K13" s="98">
        <v>7</v>
      </c>
      <c r="L13" s="39">
        <f t="shared" si="1"/>
        <v>148.68173198464342</v>
      </c>
    </row>
    <row r="14" spans="1:12" ht="15" x14ac:dyDescent="0.2">
      <c r="A14" s="176">
        <v>53</v>
      </c>
      <c r="B14" s="176" t="s">
        <v>1906</v>
      </c>
      <c r="C14" s="177" t="s">
        <v>1904</v>
      </c>
      <c r="D14" s="177">
        <v>1995</v>
      </c>
      <c r="E14" s="98" t="s">
        <v>1830</v>
      </c>
      <c r="F14" s="178">
        <v>50.6</v>
      </c>
      <c r="G14" s="176">
        <v>30</v>
      </c>
      <c r="H14" s="176">
        <v>46</v>
      </c>
      <c r="I14" s="176">
        <f t="shared" si="0"/>
        <v>76</v>
      </c>
      <c r="J14" s="98">
        <v>2</v>
      </c>
      <c r="K14" s="98">
        <v>5</v>
      </c>
      <c r="L14" s="39">
        <f t="shared" si="1"/>
        <v>110.94039344784825</v>
      </c>
    </row>
    <row r="15" spans="1:12" ht="15" x14ac:dyDescent="0.2">
      <c r="A15" s="176">
        <v>53</v>
      </c>
      <c r="B15" s="176" t="s">
        <v>1907</v>
      </c>
      <c r="C15" s="177" t="s">
        <v>1472</v>
      </c>
      <c r="D15" s="177">
        <v>1995</v>
      </c>
      <c r="E15" s="98" t="s">
        <v>1830</v>
      </c>
      <c r="F15" s="178">
        <v>51.5</v>
      </c>
      <c r="G15" s="176">
        <v>24</v>
      </c>
      <c r="H15" s="176">
        <v>38</v>
      </c>
      <c r="I15" s="176">
        <f t="shared" si="0"/>
        <v>62</v>
      </c>
      <c r="J15" s="98">
        <v>3</v>
      </c>
      <c r="K15" s="98">
        <v>4</v>
      </c>
      <c r="L15" s="39">
        <f t="shared" si="1"/>
        <v>89.196862817788343</v>
      </c>
    </row>
    <row r="16" spans="1:12" ht="15" x14ac:dyDescent="0.2">
      <c r="A16" s="176">
        <v>53</v>
      </c>
      <c r="B16" s="176" t="s">
        <v>1908</v>
      </c>
      <c r="C16" s="177" t="s">
        <v>1472</v>
      </c>
      <c r="D16" s="177">
        <v>2003</v>
      </c>
      <c r="E16" s="98" t="s">
        <v>1830</v>
      </c>
      <c r="F16" s="176">
        <v>50</v>
      </c>
      <c r="G16" s="176">
        <v>18</v>
      </c>
      <c r="H16" s="176">
        <v>25</v>
      </c>
      <c r="I16" s="176">
        <f t="shared" si="0"/>
        <v>43</v>
      </c>
      <c r="J16" s="98">
        <v>4</v>
      </c>
      <c r="K16" s="98">
        <v>3</v>
      </c>
      <c r="L16" s="39">
        <f t="shared" si="1"/>
        <v>63.400068852393368</v>
      </c>
    </row>
    <row r="17" spans="1:12" ht="15" x14ac:dyDescent="0.2">
      <c r="A17" s="176"/>
      <c r="B17" s="176"/>
      <c r="C17" s="177"/>
      <c r="D17" s="177"/>
      <c r="E17" s="98"/>
      <c r="F17" s="176"/>
      <c r="G17" s="176"/>
      <c r="H17" s="176"/>
      <c r="I17" s="176"/>
      <c r="J17" s="98"/>
      <c r="K17" s="98"/>
      <c r="L17" s="39"/>
    </row>
    <row r="18" spans="1:12" ht="15" x14ac:dyDescent="0.2">
      <c r="A18" s="176">
        <v>58</v>
      </c>
      <c r="B18" s="176" t="s">
        <v>1254</v>
      </c>
      <c r="C18" s="177" t="s">
        <v>1472</v>
      </c>
      <c r="D18" s="177">
        <v>1995</v>
      </c>
      <c r="E18" s="98" t="s">
        <v>1830</v>
      </c>
      <c r="F18" s="178">
        <v>56.6</v>
      </c>
      <c r="G18" s="176">
        <v>43</v>
      </c>
      <c r="H18" s="176">
        <v>58</v>
      </c>
      <c r="I18" s="176">
        <f t="shared" si="0"/>
        <v>101</v>
      </c>
      <c r="J18" s="98">
        <v>1</v>
      </c>
      <c r="K18" s="98">
        <v>7</v>
      </c>
      <c r="L18" s="39">
        <f t="shared" si="1"/>
        <v>135.06657351648579</v>
      </c>
    </row>
    <row r="19" spans="1:12" ht="15" x14ac:dyDescent="0.2">
      <c r="A19" s="176">
        <v>58</v>
      </c>
      <c r="B19" s="176" t="s">
        <v>1909</v>
      </c>
      <c r="C19" s="177" t="s">
        <v>1904</v>
      </c>
      <c r="D19" s="177">
        <v>1995</v>
      </c>
      <c r="E19" s="98" t="s">
        <v>1830</v>
      </c>
      <c r="F19" s="178">
        <v>54.3</v>
      </c>
      <c r="G19" s="176">
        <v>43</v>
      </c>
      <c r="H19" s="176">
        <v>57</v>
      </c>
      <c r="I19" s="176">
        <f t="shared" si="0"/>
        <v>100</v>
      </c>
      <c r="J19" s="98">
        <v>2</v>
      </c>
      <c r="K19" s="98">
        <v>5</v>
      </c>
      <c r="L19" s="39">
        <f t="shared" si="1"/>
        <v>137.95242817560737</v>
      </c>
    </row>
    <row r="20" spans="1:12" ht="15" x14ac:dyDescent="0.2">
      <c r="A20" s="176">
        <v>58</v>
      </c>
      <c r="B20" s="176" t="s">
        <v>1202</v>
      </c>
      <c r="C20" s="177" t="s">
        <v>1472</v>
      </c>
      <c r="D20" s="177">
        <v>1995</v>
      </c>
      <c r="E20" s="98" t="s">
        <v>1830</v>
      </c>
      <c r="F20" s="178">
        <v>55.5</v>
      </c>
      <c r="G20" s="176">
        <v>40</v>
      </c>
      <c r="H20" s="176">
        <v>58</v>
      </c>
      <c r="I20" s="176">
        <f t="shared" si="0"/>
        <v>98</v>
      </c>
      <c r="J20" s="98">
        <v>3</v>
      </c>
      <c r="K20" s="98">
        <v>4</v>
      </c>
      <c r="L20" s="39">
        <f t="shared" si="1"/>
        <v>132.97044517246593</v>
      </c>
    </row>
    <row r="21" spans="1:12" ht="15" x14ac:dyDescent="0.2">
      <c r="A21" s="176">
        <v>58</v>
      </c>
      <c r="B21" s="176" t="s">
        <v>1479</v>
      </c>
      <c r="C21" s="177" t="s">
        <v>1474</v>
      </c>
      <c r="D21" s="177">
        <v>1995</v>
      </c>
      <c r="E21" s="98" t="s">
        <v>1830</v>
      </c>
      <c r="F21" s="178">
        <v>54.8</v>
      </c>
      <c r="G21" s="176">
        <v>42</v>
      </c>
      <c r="H21" s="176">
        <v>50</v>
      </c>
      <c r="I21" s="176">
        <f t="shared" si="0"/>
        <v>92</v>
      </c>
      <c r="J21" s="98">
        <v>4</v>
      </c>
      <c r="K21" s="98">
        <v>3</v>
      </c>
      <c r="L21" s="39">
        <f t="shared" si="1"/>
        <v>126.03022545730559</v>
      </c>
    </row>
    <row r="22" spans="1:12" ht="15" x14ac:dyDescent="0.2">
      <c r="A22" s="176">
        <v>58</v>
      </c>
      <c r="B22" s="176" t="s">
        <v>1366</v>
      </c>
      <c r="C22" s="177" t="s">
        <v>1472</v>
      </c>
      <c r="D22" s="177">
        <v>1995</v>
      </c>
      <c r="E22" s="98" t="s">
        <v>1830</v>
      </c>
      <c r="F22" s="178">
        <v>56.6</v>
      </c>
      <c r="G22" s="176">
        <v>40</v>
      </c>
      <c r="H22" s="176">
        <v>49</v>
      </c>
      <c r="I22" s="176">
        <f t="shared" si="0"/>
        <v>89</v>
      </c>
      <c r="J22" s="98">
        <v>5</v>
      </c>
      <c r="K22" s="98">
        <v>2</v>
      </c>
      <c r="L22" s="39">
        <f t="shared" si="1"/>
        <v>119.01905983135877</v>
      </c>
    </row>
    <row r="23" spans="1:12" ht="15" x14ac:dyDescent="0.2">
      <c r="A23" s="176"/>
      <c r="B23" s="176"/>
      <c r="C23" s="177"/>
      <c r="D23" s="177"/>
      <c r="E23" s="98"/>
      <c r="F23" s="176"/>
      <c r="G23" s="176"/>
      <c r="H23" s="176"/>
      <c r="I23" s="176"/>
      <c r="J23" s="98"/>
      <c r="K23" s="98"/>
      <c r="L23" s="39"/>
    </row>
    <row r="24" spans="1:12" ht="15" x14ac:dyDescent="0.2">
      <c r="A24" s="179">
        <v>63</v>
      </c>
      <c r="B24" s="179" t="s">
        <v>1565</v>
      </c>
      <c r="C24" s="180" t="s">
        <v>1904</v>
      </c>
      <c r="D24" s="180">
        <v>1995</v>
      </c>
      <c r="E24" s="98" t="s">
        <v>1830</v>
      </c>
      <c r="F24" s="181">
        <v>60.9</v>
      </c>
      <c r="G24" s="179">
        <v>62</v>
      </c>
      <c r="H24" s="179">
        <v>85</v>
      </c>
      <c r="I24" s="176">
        <f t="shared" si="0"/>
        <v>147</v>
      </c>
      <c r="J24" s="98">
        <v>1</v>
      </c>
      <c r="K24" s="98">
        <v>7</v>
      </c>
      <c r="L24" s="39">
        <f t="shared" si="1"/>
        <v>186.80315210688926</v>
      </c>
    </row>
    <row r="25" spans="1:12" ht="15" x14ac:dyDescent="0.2">
      <c r="A25" s="176">
        <v>63</v>
      </c>
      <c r="B25" s="176" t="s">
        <v>1365</v>
      </c>
      <c r="C25" s="177" t="s">
        <v>1472</v>
      </c>
      <c r="D25" s="177">
        <v>1994</v>
      </c>
      <c r="E25" s="98" t="s">
        <v>36</v>
      </c>
      <c r="F25" s="178">
        <v>60.4</v>
      </c>
      <c r="G25" s="176">
        <v>60</v>
      </c>
      <c r="H25" s="176">
        <v>86</v>
      </c>
      <c r="I25" s="176">
        <f t="shared" si="0"/>
        <v>146</v>
      </c>
      <c r="J25" s="98">
        <v>2</v>
      </c>
      <c r="K25" s="98">
        <v>5</v>
      </c>
      <c r="L25" s="39">
        <f t="shared" si="1"/>
        <v>186.55540474306846</v>
      </c>
    </row>
    <row r="26" spans="1:12" ht="15" x14ac:dyDescent="0.2">
      <c r="A26" s="176">
        <v>63</v>
      </c>
      <c r="B26" s="176" t="s">
        <v>1489</v>
      </c>
      <c r="C26" s="177" t="s">
        <v>1472</v>
      </c>
      <c r="D26" s="177">
        <v>1996</v>
      </c>
      <c r="E26" s="98" t="s">
        <v>1830</v>
      </c>
      <c r="F26" s="178">
        <v>61.9</v>
      </c>
      <c r="G26" s="176">
        <v>40</v>
      </c>
      <c r="H26" s="176">
        <v>53</v>
      </c>
      <c r="I26" s="176">
        <f t="shared" si="0"/>
        <v>93</v>
      </c>
      <c r="J26" s="98">
        <v>3</v>
      </c>
      <c r="K26" s="98">
        <v>4</v>
      </c>
      <c r="L26" s="39">
        <f t="shared" si="1"/>
        <v>116.92610378406798</v>
      </c>
    </row>
    <row r="27" spans="1:12" ht="15" x14ac:dyDescent="0.2">
      <c r="A27" s="176">
        <v>63</v>
      </c>
      <c r="B27" s="176" t="s">
        <v>1910</v>
      </c>
      <c r="C27" s="177" t="s">
        <v>1472</v>
      </c>
      <c r="D27" s="177">
        <v>1996</v>
      </c>
      <c r="E27" s="98" t="s">
        <v>1830</v>
      </c>
      <c r="F27" s="178">
        <v>60.8</v>
      </c>
      <c r="G27" s="176">
        <v>28</v>
      </c>
      <c r="H27" s="176">
        <v>45</v>
      </c>
      <c r="I27" s="176">
        <f t="shared" si="0"/>
        <v>73</v>
      </c>
      <c r="J27" s="98">
        <v>4</v>
      </c>
      <c r="K27" s="98">
        <v>3</v>
      </c>
      <c r="L27" s="39">
        <f t="shared" si="1"/>
        <v>92.867469985706848</v>
      </c>
    </row>
    <row r="28" spans="1:12" ht="15" x14ac:dyDescent="0.2">
      <c r="A28" s="176"/>
      <c r="B28" s="176"/>
      <c r="C28" s="177"/>
      <c r="D28" s="177"/>
      <c r="E28" s="98"/>
      <c r="F28" s="176"/>
      <c r="G28" s="176"/>
      <c r="H28" s="176"/>
      <c r="I28" s="176"/>
      <c r="J28" s="98"/>
      <c r="K28" s="98"/>
      <c r="L28" s="39"/>
    </row>
    <row r="29" spans="1:12" ht="15" x14ac:dyDescent="0.2">
      <c r="A29" s="176">
        <v>69</v>
      </c>
      <c r="B29" s="176" t="s">
        <v>983</v>
      </c>
      <c r="C29" s="177" t="s">
        <v>1472</v>
      </c>
      <c r="D29" s="177">
        <v>1994</v>
      </c>
      <c r="E29" s="98" t="s">
        <v>36</v>
      </c>
      <c r="F29" s="178">
        <v>67.2</v>
      </c>
      <c r="G29" s="176">
        <v>63</v>
      </c>
      <c r="H29" s="176">
        <v>78</v>
      </c>
      <c r="I29" s="176">
        <f t="shared" si="0"/>
        <v>141</v>
      </c>
      <c r="J29" s="98">
        <v>1</v>
      </c>
      <c r="K29" s="98">
        <v>7</v>
      </c>
      <c r="L29" s="39">
        <f t="shared" si="1"/>
        <v>168.60221197094918</v>
      </c>
    </row>
    <row r="30" spans="1:12" ht="15" x14ac:dyDescent="0.2">
      <c r="A30" s="176">
        <v>69</v>
      </c>
      <c r="B30" s="176" t="s">
        <v>1486</v>
      </c>
      <c r="C30" s="177" t="s">
        <v>1472</v>
      </c>
      <c r="D30" s="177">
        <v>1997</v>
      </c>
      <c r="E30" s="98" t="s">
        <v>1830</v>
      </c>
      <c r="F30" s="178">
        <v>69</v>
      </c>
      <c r="G30" s="176">
        <v>40</v>
      </c>
      <c r="H30" s="176">
        <v>58</v>
      </c>
      <c r="I30" s="176">
        <f t="shared" si="0"/>
        <v>98</v>
      </c>
      <c r="J30" s="98">
        <v>2</v>
      </c>
      <c r="K30" s="98">
        <v>5</v>
      </c>
      <c r="L30" s="39">
        <f t="shared" si="1"/>
        <v>115.46039298743827</v>
      </c>
    </row>
    <row r="31" spans="1:12" ht="15" x14ac:dyDescent="0.2">
      <c r="A31" s="176"/>
      <c r="B31" s="176"/>
      <c r="C31" s="177"/>
      <c r="D31" s="177"/>
      <c r="E31" s="98"/>
      <c r="F31" s="176"/>
      <c r="G31" s="176"/>
      <c r="H31" s="176"/>
      <c r="I31" s="176"/>
      <c r="J31" s="98"/>
      <c r="K31" s="98"/>
      <c r="L31" s="39"/>
    </row>
    <row r="32" spans="1:12" ht="15" x14ac:dyDescent="0.2">
      <c r="A32" s="176" t="s">
        <v>271</v>
      </c>
      <c r="B32" s="176" t="s">
        <v>1911</v>
      </c>
      <c r="C32" s="177" t="s">
        <v>1472</v>
      </c>
      <c r="D32" s="177">
        <v>1997</v>
      </c>
      <c r="E32" s="98" t="s">
        <v>1830</v>
      </c>
      <c r="F32" s="178">
        <v>77.3</v>
      </c>
      <c r="G32" s="176">
        <v>63</v>
      </c>
      <c r="H32" s="176">
        <v>83</v>
      </c>
      <c r="I32" s="176">
        <f t="shared" si="0"/>
        <v>146</v>
      </c>
      <c r="J32" s="98">
        <v>1</v>
      </c>
      <c r="K32" s="98">
        <v>7</v>
      </c>
      <c r="L32" s="39">
        <f t="shared" si="1"/>
        <v>162.58036152063974</v>
      </c>
    </row>
    <row r="33" spans="1:12" ht="15" x14ac:dyDescent="0.2">
      <c r="A33" s="176" t="s">
        <v>271</v>
      </c>
      <c r="B33" s="176" t="s">
        <v>1209</v>
      </c>
      <c r="C33" s="177" t="s">
        <v>1472</v>
      </c>
      <c r="D33" s="177">
        <v>1995</v>
      </c>
      <c r="E33" s="98" t="s">
        <v>1830</v>
      </c>
      <c r="F33" s="178">
        <v>77.7</v>
      </c>
      <c r="G33" s="176">
        <v>43</v>
      </c>
      <c r="H33" s="176">
        <v>71</v>
      </c>
      <c r="I33" s="176">
        <f t="shared" si="0"/>
        <v>114</v>
      </c>
      <c r="J33" s="98">
        <v>2</v>
      </c>
      <c r="K33" s="98">
        <v>5</v>
      </c>
      <c r="L33" s="39">
        <f t="shared" si="1"/>
        <v>126.65704546206891</v>
      </c>
    </row>
    <row r="34" spans="1:12" ht="15" x14ac:dyDescent="0.2">
      <c r="A34" s="176" t="s">
        <v>271</v>
      </c>
      <c r="B34" s="176" t="s">
        <v>1912</v>
      </c>
      <c r="C34" s="177" t="s">
        <v>1472</v>
      </c>
      <c r="D34" s="177">
        <v>1995</v>
      </c>
      <c r="E34" s="98" t="s">
        <v>1830</v>
      </c>
      <c r="F34" s="178">
        <v>106.7</v>
      </c>
      <c r="G34" s="176">
        <v>39</v>
      </c>
      <c r="H34" s="176">
        <v>68</v>
      </c>
      <c r="I34" s="176">
        <f t="shared" si="0"/>
        <v>107</v>
      </c>
      <c r="J34" s="98">
        <v>3</v>
      </c>
      <c r="K34" s="98">
        <v>4</v>
      </c>
      <c r="L34" s="39">
        <f t="shared" si="1"/>
        <v>108.29347859678265</v>
      </c>
    </row>
    <row r="35" spans="1:12" ht="15" x14ac:dyDescent="0.2">
      <c r="A35" s="176" t="s">
        <v>271</v>
      </c>
      <c r="B35" s="176" t="s">
        <v>1913</v>
      </c>
      <c r="C35" s="177" t="s">
        <v>1472</v>
      </c>
      <c r="D35" s="177">
        <v>1995</v>
      </c>
      <c r="E35" s="98" t="s">
        <v>1830</v>
      </c>
      <c r="F35" s="178">
        <v>145.1</v>
      </c>
      <c r="G35" s="176">
        <v>38</v>
      </c>
      <c r="H35" s="176">
        <v>63</v>
      </c>
      <c r="I35" s="176">
        <f t="shared" si="0"/>
        <v>101</v>
      </c>
      <c r="J35" s="98">
        <v>4</v>
      </c>
      <c r="K35" s="98">
        <v>3</v>
      </c>
      <c r="L35" s="39">
        <f t="shared" si="1"/>
        <v>101.98721933790159</v>
      </c>
    </row>
    <row r="36" spans="1:12" ht="15" x14ac:dyDescent="0.2">
      <c r="A36" s="176"/>
      <c r="B36" s="176"/>
      <c r="C36" s="177"/>
      <c r="D36" s="177"/>
      <c r="E36" s="98"/>
      <c r="F36" s="178"/>
      <c r="G36" s="176"/>
      <c r="H36" s="176"/>
      <c r="I36" s="176"/>
      <c r="J36" s="98"/>
      <c r="K36" s="98"/>
      <c r="L36" s="39"/>
    </row>
    <row r="37" spans="1:12" ht="15" x14ac:dyDescent="0.2">
      <c r="A37" s="176">
        <v>50</v>
      </c>
      <c r="B37" s="176" t="s">
        <v>1914</v>
      </c>
      <c r="C37" s="177" t="s">
        <v>1472</v>
      </c>
      <c r="D37" s="177">
        <v>1999</v>
      </c>
      <c r="E37" s="98" t="s">
        <v>1830</v>
      </c>
      <c r="F37" s="178">
        <v>50</v>
      </c>
      <c r="G37" s="176">
        <v>31</v>
      </c>
      <c r="H37" s="176">
        <v>38</v>
      </c>
      <c r="I37" s="176">
        <f t="shared" si="0"/>
        <v>69</v>
      </c>
      <c r="J37" s="98">
        <v>1</v>
      </c>
      <c r="K37" s="98">
        <v>7</v>
      </c>
      <c r="L37" s="39">
        <f>(10)^((0.784780654)*((LOG10(F37/173.961))^2))*I37</f>
        <v>117.20573133443472</v>
      </c>
    </row>
    <row r="38" spans="1:12" ht="15" x14ac:dyDescent="0.2">
      <c r="A38" s="176"/>
      <c r="B38" s="176"/>
      <c r="C38" s="177"/>
      <c r="D38" s="177"/>
      <c r="E38" s="98"/>
      <c r="F38" s="176"/>
      <c r="G38" s="176"/>
      <c r="H38" s="176"/>
      <c r="I38" s="176"/>
      <c r="J38" s="98"/>
      <c r="K38" s="98"/>
      <c r="L38" s="39"/>
    </row>
    <row r="39" spans="1:12" ht="15" x14ac:dyDescent="0.2">
      <c r="A39" s="176">
        <v>69</v>
      </c>
      <c r="B39" s="176" t="s">
        <v>1575</v>
      </c>
      <c r="C39" s="177" t="s">
        <v>1472</v>
      </c>
      <c r="D39" s="177">
        <v>1996</v>
      </c>
      <c r="E39" s="98" t="s">
        <v>1830</v>
      </c>
      <c r="F39" s="178">
        <v>65.2</v>
      </c>
      <c r="G39" s="176">
        <v>56</v>
      </c>
      <c r="H39" s="176">
        <v>90</v>
      </c>
      <c r="I39" s="176">
        <f t="shared" si="0"/>
        <v>146</v>
      </c>
      <c r="J39" s="98">
        <v>1</v>
      </c>
      <c r="K39" s="98">
        <v>7</v>
      </c>
      <c r="L39" s="39">
        <f t="shared" ref="L39:L44" si="2">(10)^((0.784780654)*((LOG10(F39/173.961))^2))*I39</f>
        <v>202.72548313411207</v>
      </c>
    </row>
    <row r="40" spans="1:12" ht="15" x14ac:dyDescent="0.2">
      <c r="A40" s="176">
        <v>69</v>
      </c>
      <c r="B40" s="176" t="s">
        <v>1915</v>
      </c>
      <c r="C40" s="177" t="s">
        <v>1472</v>
      </c>
      <c r="D40" s="177">
        <v>1998</v>
      </c>
      <c r="E40" s="98" t="s">
        <v>1830</v>
      </c>
      <c r="F40" s="178">
        <v>68.900000000000006</v>
      </c>
      <c r="G40" s="176">
        <v>41</v>
      </c>
      <c r="H40" s="176">
        <v>52</v>
      </c>
      <c r="I40" s="176">
        <f t="shared" si="0"/>
        <v>93</v>
      </c>
      <c r="J40" s="98">
        <v>2</v>
      </c>
      <c r="K40" s="98">
        <v>5</v>
      </c>
      <c r="L40" s="39">
        <f t="shared" si="2"/>
        <v>124.58148187619078</v>
      </c>
    </row>
    <row r="41" spans="1:12" ht="15" x14ac:dyDescent="0.2">
      <c r="A41" s="176"/>
      <c r="B41" s="176"/>
      <c r="C41" s="177"/>
      <c r="D41" s="177"/>
      <c r="E41" s="98"/>
      <c r="F41" s="176"/>
      <c r="G41" s="176"/>
      <c r="H41" s="176"/>
      <c r="I41" s="176"/>
      <c r="J41" s="98"/>
      <c r="K41" s="98"/>
      <c r="L41" s="39"/>
    </row>
    <row r="42" spans="1:12" ht="15" x14ac:dyDescent="0.2">
      <c r="A42" s="176">
        <v>77</v>
      </c>
      <c r="B42" s="176" t="s">
        <v>1916</v>
      </c>
      <c r="C42" s="177" t="s">
        <v>1472</v>
      </c>
      <c r="D42" s="177">
        <v>1995</v>
      </c>
      <c r="E42" s="98" t="s">
        <v>1830</v>
      </c>
      <c r="F42" s="178">
        <v>75.5</v>
      </c>
      <c r="G42" s="176">
        <v>58</v>
      </c>
      <c r="H42" s="176">
        <v>95</v>
      </c>
      <c r="I42" s="176">
        <f t="shared" si="0"/>
        <v>153</v>
      </c>
      <c r="J42" s="98">
        <v>1</v>
      </c>
      <c r="K42" s="98">
        <v>7</v>
      </c>
      <c r="L42" s="39">
        <f t="shared" si="2"/>
        <v>194.00786059528781</v>
      </c>
    </row>
    <row r="43" spans="1:12" ht="15" x14ac:dyDescent="0.2">
      <c r="A43" s="176"/>
      <c r="B43" s="176"/>
      <c r="C43" s="177"/>
      <c r="D43" s="177"/>
      <c r="E43" s="98"/>
      <c r="F43" s="178"/>
      <c r="G43" s="176"/>
      <c r="H43" s="176"/>
      <c r="I43" s="176"/>
      <c r="J43" s="98"/>
      <c r="K43" s="98"/>
      <c r="L43" s="39"/>
    </row>
    <row r="44" spans="1:12" ht="15" x14ac:dyDescent="0.2">
      <c r="A44" s="176">
        <v>105</v>
      </c>
      <c r="B44" s="176" t="s">
        <v>1917</v>
      </c>
      <c r="C44" s="177" t="s">
        <v>1472</v>
      </c>
      <c r="D44" s="177">
        <v>1998</v>
      </c>
      <c r="E44" s="98" t="s">
        <v>1830</v>
      </c>
      <c r="F44" s="178">
        <v>102.1</v>
      </c>
      <c r="G44" s="176">
        <v>40</v>
      </c>
      <c r="H44" s="176">
        <v>61</v>
      </c>
      <c r="I44" s="176">
        <f t="shared" si="0"/>
        <v>101</v>
      </c>
      <c r="J44" s="98">
        <v>1</v>
      </c>
      <c r="K44" s="98">
        <v>7</v>
      </c>
      <c r="L44" s="39">
        <f t="shared" si="2"/>
        <v>111.26349725819233</v>
      </c>
    </row>
    <row r="45" spans="1:12" ht="15" x14ac:dyDescent="0.2">
      <c r="A45" s="16"/>
      <c r="B45" s="21"/>
      <c r="C45" s="16"/>
      <c r="D45" s="16"/>
      <c r="E45" s="21"/>
      <c r="F45" s="16"/>
      <c r="G45" s="21"/>
      <c r="H45" s="16"/>
      <c r="I45" s="21"/>
      <c r="J45" s="16"/>
      <c r="K45" s="16"/>
      <c r="L45" s="16"/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110</vt:i4>
      </vt:variant>
    </vt:vector>
  </HeadingPairs>
  <TitlesOfParts>
    <vt:vector size="110" baseType="lpstr">
      <vt:lpstr>8-3-02</vt:lpstr>
      <vt:lpstr>9-13-03</vt:lpstr>
      <vt:lpstr>10-16-04</vt:lpstr>
      <vt:lpstr>12-18-04</vt:lpstr>
      <vt:lpstr>1-15-05</vt:lpstr>
      <vt:lpstr>2-26-05</vt:lpstr>
      <vt:lpstr>3-19-05</vt:lpstr>
      <vt:lpstr>5-21-05</vt:lpstr>
      <vt:lpstr>7-23-05</vt:lpstr>
      <vt:lpstr>8-13-05</vt:lpstr>
      <vt:lpstr>9-24-05</vt:lpstr>
      <vt:lpstr>10-15-05</vt:lpstr>
      <vt:lpstr>11-5-05</vt:lpstr>
      <vt:lpstr>1-7-06</vt:lpstr>
      <vt:lpstr>1-28-06</vt:lpstr>
      <vt:lpstr>2-4-06</vt:lpstr>
      <vt:lpstr>4-1-06</vt:lpstr>
      <vt:lpstr>4-19-06</vt:lpstr>
      <vt:lpstr>5-13-06</vt:lpstr>
      <vt:lpstr>5-27-06</vt:lpstr>
      <vt:lpstr>6-17-06</vt:lpstr>
      <vt:lpstr>7-8-06</vt:lpstr>
      <vt:lpstr>9-16-06</vt:lpstr>
      <vt:lpstr>10-14-06</vt:lpstr>
      <vt:lpstr>11-4-06</vt:lpstr>
      <vt:lpstr>1-20-07</vt:lpstr>
      <vt:lpstr>2-3-07</vt:lpstr>
      <vt:lpstr>2-13-07</vt:lpstr>
      <vt:lpstr>3-24-07</vt:lpstr>
      <vt:lpstr>4-7-07</vt:lpstr>
      <vt:lpstr>4-28-07</vt:lpstr>
      <vt:lpstr>5-23-07</vt:lpstr>
      <vt:lpstr>6-2-07</vt:lpstr>
      <vt:lpstr>6-16-07</vt:lpstr>
      <vt:lpstr>8-26-07</vt:lpstr>
      <vt:lpstr>9-1-07</vt:lpstr>
      <vt:lpstr>9-22-07</vt:lpstr>
      <vt:lpstr>10-20-07</vt:lpstr>
      <vt:lpstr>12-11-07</vt:lpstr>
      <vt:lpstr>12-23-07</vt:lpstr>
      <vt:lpstr>1-12-08</vt:lpstr>
      <vt:lpstr>1-27-08</vt:lpstr>
      <vt:lpstr>4-6-08</vt:lpstr>
      <vt:lpstr>4-26-08</vt:lpstr>
      <vt:lpstr>5-14-08</vt:lpstr>
      <vt:lpstr>5-24-08</vt:lpstr>
      <vt:lpstr>6-14-08</vt:lpstr>
      <vt:lpstr>8-16-08</vt:lpstr>
      <vt:lpstr>9-20-08</vt:lpstr>
      <vt:lpstr>10-11-08</vt:lpstr>
      <vt:lpstr>11-8-08</vt:lpstr>
      <vt:lpstr>12-20-08</vt:lpstr>
      <vt:lpstr>1-10-09</vt:lpstr>
      <vt:lpstr>2-21-09</vt:lpstr>
      <vt:lpstr>3-28-09</vt:lpstr>
      <vt:lpstr>4-11-09</vt:lpstr>
      <vt:lpstr>5-2-09</vt:lpstr>
      <vt:lpstr>5-9-09</vt:lpstr>
      <vt:lpstr>6-13-09</vt:lpstr>
      <vt:lpstr>7-18-09</vt:lpstr>
      <vt:lpstr>8-22-09</vt:lpstr>
      <vt:lpstr>9-19-09</vt:lpstr>
      <vt:lpstr>10-24-09</vt:lpstr>
      <vt:lpstr>11-14-09</vt:lpstr>
      <vt:lpstr>12-27-09</vt:lpstr>
      <vt:lpstr>1-16-10</vt:lpstr>
      <vt:lpstr>2-6-10</vt:lpstr>
      <vt:lpstr>3-13-10</vt:lpstr>
      <vt:lpstr>4-3-10</vt:lpstr>
      <vt:lpstr>5-8-10</vt:lpstr>
      <vt:lpstr>5-22-10</vt:lpstr>
      <vt:lpstr>6-19-10</vt:lpstr>
      <vt:lpstr>7-17-10</vt:lpstr>
      <vt:lpstr>8-15-10</vt:lpstr>
      <vt:lpstr>9-11-10</vt:lpstr>
      <vt:lpstr>10-23-10</vt:lpstr>
      <vt:lpstr>11-6-10</vt:lpstr>
      <vt:lpstr>12-19-10</vt:lpstr>
      <vt:lpstr>1-8-11</vt:lpstr>
      <vt:lpstr>1-21-11</vt:lpstr>
      <vt:lpstr>2-5-11</vt:lpstr>
      <vt:lpstr>3-12-11</vt:lpstr>
      <vt:lpstr>3-26-11</vt:lpstr>
      <vt:lpstr>4-2-11</vt:lpstr>
      <vt:lpstr>5-7-11</vt:lpstr>
      <vt:lpstr>5-21-11</vt:lpstr>
      <vt:lpstr>6-18-11</vt:lpstr>
      <vt:lpstr>7-28-11</vt:lpstr>
      <vt:lpstr>8-13-11</vt:lpstr>
      <vt:lpstr>9-10-11</vt:lpstr>
      <vt:lpstr>10-15-11</vt:lpstr>
      <vt:lpstr>11-12-11</vt:lpstr>
      <vt:lpstr>11-20-11</vt:lpstr>
      <vt:lpstr>12-17-11</vt:lpstr>
      <vt:lpstr>1-14-12</vt:lpstr>
      <vt:lpstr>2-25-12</vt:lpstr>
      <vt:lpstr>3-31-12</vt:lpstr>
      <vt:lpstr>4-14-12</vt:lpstr>
      <vt:lpstr>4-22-12</vt:lpstr>
      <vt:lpstr>5-12-12</vt:lpstr>
      <vt:lpstr>5-26-12</vt:lpstr>
      <vt:lpstr>6-23-12</vt:lpstr>
      <vt:lpstr>8-18-12</vt:lpstr>
      <vt:lpstr>9-22-12</vt:lpstr>
      <vt:lpstr>9-29-12</vt:lpstr>
      <vt:lpstr>10-13-12</vt:lpstr>
      <vt:lpstr>11-10-12</vt:lpstr>
      <vt:lpstr>12-8-12</vt:lpstr>
      <vt:lpstr>12-22-12</vt:lpstr>
      <vt:lpstr>Blank</vt:lpstr>
    </vt:vector>
  </TitlesOfParts>
  <Company>OMHS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Raven</dc:creator>
  <cp:lastModifiedBy>Daniel</cp:lastModifiedBy>
  <cp:lastPrinted>2010-09-13T04:30:45Z</cp:lastPrinted>
  <dcterms:created xsi:type="dcterms:W3CDTF">2006-04-24T14:04:54Z</dcterms:created>
  <dcterms:modified xsi:type="dcterms:W3CDTF">2013-01-22T19:08:39Z</dcterms:modified>
</cp:coreProperties>
</file>