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7490" windowHeight="9210" tabRatio="760" activeTab="13"/>
  </bookViews>
  <sheets>
    <sheet name="1-16-10" sheetId="1" r:id="rId1"/>
    <sheet name="2-6-10" sheetId="2" r:id="rId2"/>
    <sheet name="3-13-10" sheetId="3" r:id="rId3"/>
    <sheet name="3-20-10" sheetId="4" r:id="rId4"/>
    <sheet name="4-3-10" sheetId="6" r:id="rId5"/>
    <sheet name="5-8-10" sheetId="7" r:id="rId6"/>
    <sheet name="5-22-10" sheetId="8" r:id="rId7"/>
    <sheet name="6-12-10" sheetId="9" r:id="rId8"/>
    <sheet name="7-17-10" sheetId="10" r:id="rId9"/>
    <sheet name="8-15-10" sheetId="15" r:id="rId10"/>
    <sheet name="9-11-10" sheetId="14" r:id="rId11"/>
    <sheet name="10-23-10" sheetId="13" r:id="rId12"/>
    <sheet name="11-6-10" sheetId="12" r:id="rId13"/>
    <sheet name="12-19-10" sheetId="11" r:id="rId14"/>
  </sheets>
  <calcPr calcId="124519"/>
</workbook>
</file>

<file path=xl/calcChain.xml><?xml version="1.0" encoding="utf-8"?>
<calcChain xmlns="http://schemas.openxmlformats.org/spreadsheetml/2006/main">
  <c r="H54" i="15"/>
  <c r="J54" s="1"/>
  <c r="H53"/>
  <c r="J53" s="1"/>
  <c r="H52"/>
  <c r="J52" s="1"/>
  <c r="H50"/>
  <c r="J50" s="1"/>
  <c r="H49"/>
  <c r="J49" s="1"/>
  <c r="H48"/>
  <c r="J48" s="1"/>
  <c r="H47"/>
  <c r="J47" s="1"/>
  <c r="H45"/>
  <c r="J45" s="1"/>
  <c r="H44"/>
  <c r="J44" s="1"/>
  <c r="H41"/>
  <c r="J41" s="1"/>
  <c r="H40"/>
  <c r="J40" s="1"/>
  <c r="H39"/>
  <c r="J39" s="1"/>
  <c r="H38"/>
  <c r="J38" s="1"/>
  <c r="H37"/>
  <c r="J37" s="1"/>
  <c r="H36"/>
  <c r="J36" s="1"/>
  <c r="H35"/>
  <c r="J35" s="1"/>
  <c r="H33"/>
  <c r="J33" s="1"/>
  <c r="H32"/>
  <c r="J32" s="1"/>
  <c r="H31"/>
  <c r="J31" s="1"/>
  <c r="H30"/>
  <c r="J30" s="1"/>
  <c r="H29"/>
  <c r="J29" s="1"/>
  <c r="H28"/>
  <c r="J28" s="1"/>
  <c r="H26"/>
  <c r="J26" s="1"/>
  <c r="H25"/>
  <c r="J25" s="1"/>
  <c r="H23"/>
  <c r="J23" s="1"/>
  <c r="H22"/>
  <c r="J22" s="1"/>
  <c r="H21"/>
  <c r="J21" s="1"/>
  <c r="H19"/>
  <c r="J19" s="1"/>
  <c r="H18"/>
  <c r="J18" s="1"/>
  <c r="H16"/>
  <c r="J16" s="1"/>
  <c r="H15"/>
  <c r="J15" s="1"/>
  <c r="H13"/>
  <c r="J13" s="1"/>
  <c r="H12"/>
  <c r="J12" s="1"/>
  <c r="H10"/>
  <c r="J10" s="1"/>
  <c r="H9"/>
  <c r="J9" s="1"/>
  <c r="H8"/>
  <c r="J8" s="1"/>
  <c r="H6"/>
  <c r="J6" s="1"/>
  <c r="H5"/>
  <c r="J5" s="1"/>
  <c r="H104" i="14"/>
  <c r="J104" s="1"/>
  <c r="H103"/>
  <c r="J103" s="1"/>
  <c r="H102"/>
  <c r="J102" s="1"/>
  <c r="H101"/>
  <c r="J101" s="1"/>
  <c r="H97"/>
  <c r="J97" s="1"/>
  <c r="H96"/>
  <c r="J96" s="1"/>
  <c r="H95"/>
  <c r="J95" s="1"/>
  <c r="H94"/>
  <c r="J94" s="1"/>
  <c r="H93"/>
  <c r="J93" s="1"/>
  <c r="H91"/>
  <c r="J91" s="1"/>
  <c r="H90"/>
  <c r="J90" s="1"/>
  <c r="H89"/>
  <c r="J89" s="1"/>
  <c r="H88"/>
  <c r="J88" s="1"/>
  <c r="H85"/>
  <c r="J85" s="1"/>
  <c r="H84"/>
  <c r="J84" s="1"/>
  <c r="H83"/>
  <c r="J83" s="1"/>
  <c r="H82"/>
  <c r="J82" s="1"/>
  <c r="H81"/>
  <c r="J81" s="1"/>
  <c r="H79"/>
  <c r="J79" s="1"/>
  <c r="H78"/>
  <c r="J78" s="1"/>
  <c r="H77"/>
  <c r="J77" s="1"/>
  <c r="H76"/>
  <c r="J76" s="1"/>
  <c r="H75"/>
  <c r="J75" s="1"/>
  <c r="H74"/>
  <c r="J74" s="1"/>
  <c r="H73"/>
  <c r="J73" s="1"/>
  <c r="H72"/>
  <c r="J72" s="1"/>
  <c r="H71"/>
  <c r="J71" s="1"/>
  <c r="H70"/>
  <c r="J70" s="1"/>
  <c r="H67"/>
  <c r="J67" s="1"/>
  <c r="H66"/>
  <c r="J66" s="1"/>
  <c r="H65"/>
  <c r="J65" s="1"/>
  <c r="H63"/>
  <c r="J63" s="1"/>
  <c r="H62"/>
  <c r="J62" s="1"/>
  <c r="H61"/>
  <c r="J61" s="1"/>
  <c r="H60"/>
  <c r="J60" s="1"/>
  <c r="H59"/>
  <c r="J59" s="1"/>
  <c r="H58"/>
  <c r="J58" s="1"/>
  <c r="H57"/>
  <c r="J57" s="1"/>
  <c r="H56"/>
  <c r="J56" s="1"/>
  <c r="H54"/>
  <c r="J54" s="1"/>
  <c r="H53"/>
  <c r="J53" s="1"/>
  <c r="H52"/>
  <c r="J52" s="1"/>
  <c r="H51"/>
  <c r="J51" s="1"/>
  <c r="H50"/>
  <c r="J50" s="1"/>
  <c r="H49"/>
  <c r="J49" s="1"/>
  <c r="H48"/>
  <c r="J48" s="1"/>
  <c r="J47"/>
  <c r="H47"/>
  <c r="J45"/>
  <c r="H45"/>
  <c r="J44"/>
  <c r="H44"/>
  <c r="J43"/>
  <c r="H43"/>
  <c r="J41"/>
  <c r="H41"/>
  <c r="J40"/>
  <c r="H40"/>
  <c r="J39"/>
  <c r="H39"/>
  <c r="J38"/>
  <c r="H38"/>
  <c r="J37"/>
  <c r="H37"/>
  <c r="J36"/>
  <c r="H36"/>
  <c r="J34"/>
  <c r="H34"/>
  <c r="J33"/>
  <c r="H33"/>
  <c r="J32"/>
  <c r="H32"/>
  <c r="J31"/>
  <c r="H31"/>
  <c r="J28"/>
  <c r="H28"/>
  <c r="J27"/>
  <c r="H27"/>
  <c r="J26"/>
  <c r="H26"/>
  <c r="J24"/>
  <c r="H24"/>
  <c r="J23"/>
  <c r="H23"/>
  <c r="J22"/>
  <c r="H22"/>
  <c r="J21"/>
  <c r="H21"/>
  <c r="J20"/>
  <c r="H20"/>
  <c r="J19"/>
  <c r="H19"/>
  <c r="J18"/>
  <c r="H18"/>
  <c r="J17"/>
  <c r="H17"/>
  <c r="J14"/>
  <c r="H14"/>
  <c r="J13"/>
  <c r="H13"/>
  <c r="J12"/>
  <c r="H12"/>
  <c r="J11"/>
  <c r="H11"/>
  <c r="J9"/>
  <c r="H9"/>
  <c r="J8"/>
  <c r="H8"/>
  <c r="J7"/>
  <c r="H7"/>
  <c r="J6"/>
  <c r="H6"/>
  <c r="J5"/>
  <c r="H5"/>
  <c r="H55" i="13"/>
  <c r="J55" s="1"/>
  <c r="J54"/>
  <c r="H54"/>
  <c r="J53"/>
  <c r="H53"/>
  <c r="J51"/>
  <c r="H51"/>
  <c r="J49"/>
  <c r="H49"/>
  <c r="J48"/>
  <c r="H48"/>
  <c r="J47"/>
  <c r="H47"/>
  <c r="J46"/>
  <c r="H46"/>
  <c r="J44"/>
  <c r="H44"/>
  <c r="J43"/>
  <c r="H43"/>
  <c r="J42"/>
  <c r="H42"/>
  <c r="J41"/>
  <c r="H41"/>
  <c r="J39"/>
  <c r="H39"/>
  <c r="J38"/>
  <c r="H38"/>
  <c r="J37"/>
  <c r="H37"/>
  <c r="J36"/>
  <c r="H36"/>
  <c r="J34"/>
  <c r="H34"/>
  <c r="J33"/>
  <c r="H33"/>
  <c r="J32"/>
  <c r="H32"/>
  <c r="J31"/>
  <c r="H31"/>
  <c r="J30"/>
  <c r="H30"/>
  <c r="J29"/>
  <c r="H29"/>
  <c r="J27"/>
  <c r="H27"/>
  <c r="J26"/>
  <c r="H26"/>
  <c r="J24"/>
  <c r="H24"/>
  <c r="J23"/>
  <c r="H23"/>
  <c r="J22"/>
  <c r="H22"/>
  <c r="J20"/>
  <c r="H20"/>
  <c r="J19"/>
  <c r="H19"/>
  <c r="J17"/>
  <c r="H17"/>
  <c r="J16"/>
  <c r="H16"/>
  <c r="J14"/>
  <c r="H14"/>
  <c r="J13"/>
  <c r="H13"/>
  <c r="J12"/>
  <c r="H12"/>
  <c r="J11"/>
  <c r="H11"/>
  <c r="J9"/>
  <c r="H9"/>
  <c r="J7"/>
  <c r="H7"/>
  <c r="J6"/>
  <c r="H6"/>
  <c r="J5"/>
  <c r="H5"/>
  <c r="J80" i="12"/>
  <c r="H80"/>
  <c r="J78"/>
  <c r="H78"/>
  <c r="J77"/>
  <c r="H77"/>
  <c r="J76"/>
  <c r="H76"/>
  <c r="J75"/>
  <c r="H75"/>
  <c r="J74"/>
  <c r="H74"/>
  <c r="J70"/>
  <c r="H70"/>
  <c r="J69"/>
  <c r="H69"/>
  <c r="J68"/>
  <c r="H68"/>
  <c r="J67"/>
  <c r="H67"/>
  <c r="J65"/>
  <c r="H65"/>
  <c r="J64"/>
  <c r="H64"/>
  <c r="J63"/>
  <c r="H63"/>
  <c r="J62"/>
  <c r="H62"/>
  <c r="J61"/>
  <c r="H61"/>
  <c r="J58"/>
  <c r="H58"/>
  <c r="J57"/>
  <c r="H57"/>
  <c r="J56"/>
  <c r="H56"/>
  <c r="J55"/>
  <c r="H55"/>
  <c r="J54"/>
  <c r="H54"/>
  <c r="J53"/>
  <c r="H53"/>
  <c r="J52"/>
  <c r="H52"/>
  <c r="J51"/>
  <c r="H51"/>
  <c r="J49"/>
  <c r="H49"/>
  <c r="J48"/>
  <c r="H48"/>
  <c r="J47"/>
  <c r="H47"/>
  <c r="J46"/>
  <c r="H46"/>
  <c r="J45"/>
  <c r="H45"/>
  <c r="J44"/>
  <c r="H44"/>
  <c r="J42"/>
  <c r="H42"/>
  <c r="J41"/>
  <c r="H41"/>
  <c r="J40"/>
  <c r="H40"/>
  <c r="J39"/>
  <c r="H39"/>
  <c r="J38"/>
  <c r="H38"/>
  <c r="J36"/>
  <c r="H36"/>
  <c r="J35"/>
  <c r="H35"/>
  <c r="J33"/>
  <c r="H33"/>
  <c r="J32"/>
  <c r="H32"/>
  <c r="J30"/>
  <c r="H30"/>
  <c r="J29"/>
  <c r="H29"/>
  <c r="J28"/>
  <c r="H28"/>
  <c r="J26"/>
  <c r="H26"/>
  <c r="J24"/>
  <c r="H24"/>
  <c r="J23"/>
  <c r="H23"/>
  <c r="J21"/>
  <c r="H21"/>
  <c r="J20"/>
  <c r="H20"/>
  <c r="J19"/>
  <c r="H19"/>
  <c r="J16"/>
  <c r="H16"/>
  <c r="J15"/>
  <c r="H15"/>
  <c r="J14"/>
  <c r="H14"/>
  <c r="J13"/>
  <c r="H13"/>
  <c r="J10"/>
  <c r="H10"/>
  <c r="J9"/>
  <c r="H9"/>
  <c r="J7"/>
  <c r="H7"/>
  <c r="J5"/>
  <c r="H5"/>
  <c r="K62" i="11"/>
  <c r="K61"/>
  <c r="K58"/>
  <c r="K57"/>
  <c r="K56"/>
  <c r="K55"/>
  <c r="K54"/>
  <c r="K53"/>
  <c r="K52"/>
  <c r="K49"/>
  <c r="K48"/>
  <c r="K45"/>
  <c r="K44"/>
  <c r="K43"/>
  <c r="K40"/>
  <c r="K39"/>
  <c r="K38"/>
  <c r="K37"/>
  <c r="K36"/>
  <c r="K35"/>
  <c r="K34"/>
  <c r="K33"/>
  <c r="K32"/>
  <c r="K29"/>
  <c r="K28"/>
  <c r="K27"/>
  <c r="K25"/>
  <c r="K24"/>
  <c r="K23"/>
  <c r="K20"/>
  <c r="K19"/>
  <c r="K18"/>
  <c r="K16"/>
  <c r="K15"/>
  <c r="K13"/>
  <c r="K12"/>
  <c r="K10"/>
  <c r="K8"/>
  <c r="K6"/>
  <c r="K5"/>
  <c r="I116" i="9"/>
  <c r="K116"/>
  <c r="I115"/>
  <c r="K115"/>
  <c r="I114"/>
  <c r="K114"/>
  <c r="I113"/>
  <c r="K113"/>
  <c r="I112"/>
  <c r="K112"/>
  <c r="I111"/>
  <c r="K111"/>
  <c r="I110"/>
  <c r="K110"/>
  <c r="I108"/>
  <c r="K108"/>
  <c r="I107"/>
  <c r="K107"/>
  <c r="I106"/>
  <c r="K106"/>
  <c r="I105"/>
  <c r="K105"/>
  <c r="I104"/>
  <c r="K104"/>
  <c r="I103"/>
  <c r="K103"/>
  <c r="I102"/>
  <c r="K102"/>
  <c r="I101"/>
  <c r="K101"/>
  <c r="I100"/>
  <c r="K100"/>
  <c r="I98"/>
  <c r="K98"/>
  <c r="I97"/>
  <c r="K97"/>
  <c r="I96"/>
  <c r="K96"/>
  <c r="I95"/>
  <c r="K95"/>
  <c r="I94"/>
  <c r="K94"/>
  <c r="I93"/>
  <c r="K93"/>
  <c r="I92"/>
  <c r="K92"/>
  <c r="I91"/>
  <c r="K91"/>
  <c r="I90"/>
  <c r="K90"/>
  <c r="I88"/>
  <c r="K88"/>
  <c r="I87"/>
  <c r="K87"/>
  <c r="I86"/>
  <c r="K86"/>
  <c r="I85"/>
  <c r="K85"/>
  <c r="I84"/>
  <c r="K84"/>
  <c r="I81"/>
  <c r="K81"/>
  <c r="I80"/>
  <c r="K80"/>
  <c r="I79"/>
  <c r="K79"/>
  <c r="I78"/>
  <c r="K78"/>
  <c r="I77"/>
  <c r="K77"/>
  <c r="I76"/>
  <c r="K76"/>
  <c r="I75"/>
  <c r="K75"/>
  <c r="I73"/>
  <c r="K73"/>
  <c r="I72"/>
  <c r="K72"/>
  <c r="I71"/>
  <c r="K71"/>
  <c r="I70"/>
  <c r="K70"/>
  <c r="I69"/>
  <c r="K69"/>
  <c r="I68"/>
  <c r="K68"/>
  <c r="I67"/>
  <c r="K67"/>
  <c r="I65"/>
  <c r="K65"/>
  <c r="I64"/>
  <c r="K64"/>
  <c r="I63"/>
  <c r="K63"/>
  <c r="I62"/>
  <c r="K62"/>
  <c r="I61"/>
  <c r="K61"/>
  <c r="I60"/>
  <c r="K60"/>
  <c r="I59"/>
  <c r="K59"/>
  <c r="I58"/>
  <c r="K58"/>
  <c r="I56"/>
  <c r="K56"/>
  <c r="I55"/>
  <c r="K55"/>
  <c r="I54"/>
  <c r="K54"/>
  <c r="I53"/>
  <c r="K53"/>
  <c r="I50"/>
  <c r="K50"/>
  <c r="I49"/>
  <c r="K49"/>
  <c r="I48"/>
  <c r="K48"/>
  <c r="I47"/>
  <c r="K47"/>
  <c r="I46"/>
  <c r="K46"/>
  <c r="I45"/>
  <c r="K45"/>
  <c r="I44"/>
  <c r="K44"/>
  <c r="I43"/>
  <c r="K43"/>
  <c r="I42"/>
  <c r="K42"/>
  <c r="I41"/>
  <c r="K41"/>
  <c r="I40"/>
  <c r="K40"/>
  <c r="I38"/>
  <c r="K38"/>
  <c r="I37"/>
  <c r="K37"/>
  <c r="I36"/>
  <c r="K36"/>
  <c r="I35"/>
  <c r="K35"/>
  <c r="I33"/>
  <c r="K33"/>
  <c r="I32"/>
  <c r="K32"/>
  <c r="I31"/>
  <c r="K31"/>
  <c r="I30"/>
  <c r="K30"/>
  <c r="I29"/>
  <c r="K29"/>
  <c r="I27"/>
  <c r="K27"/>
  <c r="I26"/>
  <c r="K26"/>
  <c r="I25"/>
  <c r="K25"/>
  <c r="I24"/>
  <c r="K24"/>
  <c r="I23"/>
  <c r="K23"/>
  <c r="I22"/>
  <c r="K22"/>
  <c r="I20"/>
  <c r="K20"/>
  <c r="I19"/>
  <c r="K19"/>
  <c r="I18"/>
  <c r="K18"/>
  <c r="I17"/>
  <c r="K17"/>
  <c r="I16"/>
  <c r="K16"/>
  <c r="I15"/>
  <c r="K15"/>
  <c r="I14"/>
  <c r="K14"/>
  <c r="I12"/>
  <c r="K12"/>
  <c r="I11"/>
  <c r="K11"/>
  <c r="I10"/>
  <c r="K10"/>
  <c r="I9"/>
  <c r="K9"/>
  <c r="I8"/>
  <c r="K8"/>
  <c r="I6"/>
  <c r="K6"/>
  <c r="I5"/>
  <c r="K5"/>
  <c r="I74" i="7"/>
  <c r="I73"/>
  <c r="I72"/>
  <c r="I71"/>
  <c r="I70"/>
  <c r="I69"/>
  <c r="I67"/>
  <c r="I66"/>
  <c r="I63"/>
  <c r="I62"/>
  <c r="I61"/>
  <c r="I60"/>
  <c r="I59"/>
  <c r="I57"/>
  <c r="I56"/>
  <c r="I55"/>
  <c r="I52"/>
  <c r="I51"/>
  <c r="I50"/>
  <c r="I49"/>
  <c r="I48"/>
  <c r="I46"/>
  <c r="I45"/>
  <c r="I44"/>
  <c r="I43"/>
  <c r="I41"/>
  <c r="I40"/>
  <c r="I39"/>
  <c r="I36"/>
  <c r="I35"/>
  <c r="I31"/>
  <c r="I30"/>
  <c r="I29"/>
  <c r="I28"/>
  <c r="I27"/>
  <c r="I25"/>
  <c r="I24"/>
  <c r="I23"/>
  <c r="I22"/>
  <c r="I21"/>
  <c r="I19"/>
  <c r="I16"/>
  <c r="I15"/>
  <c r="I13"/>
  <c r="I11"/>
  <c r="I10"/>
  <c r="I9"/>
  <c r="I7"/>
  <c r="I6"/>
  <c r="I5"/>
  <c r="I18" i="3"/>
  <c r="K18"/>
  <c r="I16"/>
  <c r="K16"/>
  <c r="I15"/>
  <c r="K15"/>
  <c r="I13"/>
  <c r="K13"/>
  <c r="I11"/>
  <c r="K11"/>
  <c r="I9"/>
  <c r="K9"/>
  <c r="I7"/>
  <c r="K7"/>
  <c r="I5"/>
  <c r="K5"/>
  <c r="I52" i="2"/>
  <c r="I49"/>
  <c r="I46"/>
  <c r="I45"/>
  <c r="I42"/>
  <c r="I41"/>
  <c r="I40"/>
  <c r="I35"/>
  <c r="I37"/>
  <c r="I38"/>
  <c r="I36"/>
  <c r="I29"/>
  <c r="I26"/>
  <c r="I28"/>
  <c r="I31"/>
  <c r="I30"/>
  <c r="I27"/>
  <c r="I21"/>
  <c r="I22"/>
  <c r="I24"/>
  <c r="I23"/>
  <c r="I18"/>
  <c r="I19"/>
  <c r="I17"/>
  <c r="I14"/>
  <c r="I15"/>
  <c r="I12"/>
  <c r="I11"/>
  <c r="I9"/>
  <c r="I7"/>
</calcChain>
</file>

<file path=xl/sharedStrings.xml><?xml version="1.0" encoding="utf-8"?>
<sst xmlns="http://schemas.openxmlformats.org/spreadsheetml/2006/main" count="1781" uniqueCount="431">
  <si>
    <t>Meet:</t>
  </si>
  <si>
    <t>Location:</t>
  </si>
  <si>
    <t>Meet Director:</t>
  </si>
  <si>
    <t>Sanction Number:</t>
  </si>
  <si>
    <t>Officials:</t>
  </si>
  <si>
    <t>USAW #</t>
  </si>
  <si>
    <t>Class</t>
  </si>
  <si>
    <t>Lifter</t>
  </si>
  <si>
    <t>YOB</t>
  </si>
  <si>
    <t>Division</t>
  </si>
  <si>
    <t>BD WT</t>
  </si>
  <si>
    <t>Snatch</t>
  </si>
  <si>
    <t>C&amp;J</t>
  </si>
  <si>
    <t>Total</t>
  </si>
  <si>
    <t>Place</t>
  </si>
  <si>
    <t>75+</t>
  </si>
  <si>
    <t>Kyle Crooks</t>
  </si>
  <si>
    <t>James Smith</t>
  </si>
  <si>
    <t>Nathan Cook</t>
  </si>
  <si>
    <t>x</t>
  </si>
  <si>
    <t>Tim Scott</t>
  </si>
  <si>
    <t>Kyle Hannah</t>
  </si>
  <si>
    <t>Shane Dennis</t>
  </si>
  <si>
    <t>Foster Carasia</t>
  </si>
  <si>
    <t>Anthony Bullaro</t>
  </si>
  <si>
    <t>Anthony Watson</t>
  </si>
  <si>
    <t>Joseph Rivera</t>
  </si>
  <si>
    <t>James Clark</t>
  </si>
  <si>
    <t>Rachel Jensen</t>
  </si>
  <si>
    <t>Jackie Licata</t>
  </si>
  <si>
    <t>Jerry Owens</t>
  </si>
  <si>
    <t>Nick Watson</t>
  </si>
  <si>
    <t>Tom Bennett</t>
  </si>
  <si>
    <t>New Year Open</t>
  </si>
  <si>
    <t>Spruce Creek H.S.</t>
  </si>
  <si>
    <t>14-10-02</t>
  </si>
  <si>
    <t>George Reynolds, Conner Dolac, Karen Cohen</t>
  </si>
  <si>
    <t>Traci Silver</t>
  </si>
  <si>
    <t>Ashley Koren</t>
  </si>
  <si>
    <t>Peter Corey</t>
  </si>
  <si>
    <t>John Read</t>
  </si>
  <si>
    <t xml:space="preserve"> Mathew Whalen</t>
  </si>
  <si>
    <t>Mathew Hinson</t>
  </si>
  <si>
    <t>Casey Kronemeyer</t>
  </si>
  <si>
    <t>Alex Perez</t>
  </si>
  <si>
    <t>DJ Minor</t>
  </si>
  <si>
    <t>Juniors Qualfier @ Altamonte</t>
  </si>
  <si>
    <t>Lake Brantley Sports Complex</t>
  </si>
  <si>
    <t>Amanda Cox</t>
  </si>
  <si>
    <t>Nick Steele, George Reynolds, Jeanette Green</t>
  </si>
  <si>
    <t>14-10-01</t>
  </si>
  <si>
    <t>Elizabeth Artis</t>
  </si>
  <si>
    <t>Lorraine Diaz</t>
  </si>
  <si>
    <t>Kristen Smithers</t>
  </si>
  <si>
    <t>Conner Dolac</t>
  </si>
  <si>
    <t>Hannah Crowe</t>
  </si>
  <si>
    <t>Noe Bali</t>
  </si>
  <si>
    <t>Matthew Whalen</t>
  </si>
  <si>
    <t>Matthew Garrett</t>
  </si>
  <si>
    <t>Matthew Hinson</t>
  </si>
  <si>
    <t>Sean Spraggins</t>
  </si>
  <si>
    <t>Nicholas Watson</t>
  </si>
  <si>
    <t>Anthony Cody</t>
  </si>
  <si>
    <t>Paul Smith</t>
  </si>
  <si>
    <t>Carlos Hernandez</t>
  </si>
  <si>
    <t>Joey Botero</t>
  </si>
  <si>
    <t>Austin Tollman</t>
  </si>
  <si>
    <t>Nick Steele</t>
  </si>
  <si>
    <t>Andrew Goethe</t>
  </si>
  <si>
    <t>Shaun Melady</t>
  </si>
  <si>
    <t>Robert Smith</t>
  </si>
  <si>
    <t>Douglas Minor</t>
  </si>
  <si>
    <t>Zac Solomon</t>
  </si>
  <si>
    <t>Hector Hernandez</t>
  </si>
  <si>
    <t>Matt Strickland</t>
  </si>
  <si>
    <t>105+</t>
  </si>
  <si>
    <t>Brian Secrest</t>
  </si>
  <si>
    <t>withdraw</t>
  </si>
  <si>
    <t>Florida Collegiate Qualifier</t>
  </si>
  <si>
    <t>Accel Sports - Jacksonville, FL</t>
  </si>
  <si>
    <t>Jesse Reynolds</t>
  </si>
  <si>
    <t>14-10-03</t>
  </si>
  <si>
    <t>George Reynolds, Kyle Crooks, Mike Lenahen</t>
  </si>
  <si>
    <t>Sinclair</t>
  </si>
  <si>
    <t>Brooke Baudendistel</t>
  </si>
  <si>
    <t>Schoolage</t>
  </si>
  <si>
    <t>Junior</t>
  </si>
  <si>
    <t>Morgan Boettcher</t>
  </si>
  <si>
    <t>Matt Whalen</t>
  </si>
  <si>
    <t>Sarasota Springsfest</t>
  </si>
  <si>
    <t>Sawyer Loop Road Field</t>
  </si>
  <si>
    <t>14-10-06</t>
  </si>
  <si>
    <t>Rich Lansky</t>
  </si>
  <si>
    <t>Rich Lansky, Hal Hedley, Jessica Salazar</t>
  </si>
  <si>
    <t>Kaufman, Kylie</t>
  </si>
  <si>
    <t>Kaufman, Joyce</t>
  </si>
  <si>
    <t>Fahrer, Betty</t>
  </si>
  <si>
    <t>Thomas, Wyatt</t>
  </si>
  <si>
    <t>Borges, Jordan</t>
  </si>
  <si>
    <t>Hernandez, Carlos</t>
  </si>
  <si>
    <t>Smith, James</t>
  </si>
  <si>
    <t>Alford, Richard</t>
  </si>
  <si>
    <t>Perez, Alexander E.</t>
  </si>
  <si>
    <t>Hedley, Timothy</t>
  </si>
  <si>
    <t>Jackson, Jeremy</t>
  </si>
  <si>
    <t>Cook, Nathan</t>
  </si>
  <si>
    <t>O'Harek, Jason</t>
  </si>
  <si>
    <t>Perez, Alexander</t>
  </si>
  <si>
    <t>Hernandez, Hector</t>
  </si>
  <si>
    <t>Coach Mac Memorial</t>
  </si>
  <si>
    <t>14-10-04</t>
  </si>
  <si>
    <t>George Reynolds, Beth Reynolds, Daniel Camargo</t>
  </si>
  <si>
    <t>Daniel Camargo</t>
  </si>
  <si>
    <t>Melissa Villanueva</t>
  </si>
  <si>
    <t>Kayla Neeper</t>
  </si>
  <si>
    <t>Alexis Sanchez</t>
  </si>
  <si>
    <t>Jennifer Altreche</t>
  </si>
  <si>
    <t>Karline Pastrana</t>
  </si>
  <si>
    <t>Hala Fattouh</t>
  </si>
  <si>
    <t>Jordan Kelly</t>
  </si>
  <si>
    <t>Amanda Brunell</t>
  </si>
  <si>
    <t>Rachel Steinbruckner-Batista</t>
  </si>
  <si>
    <t>Chelsea Marsdall</t>
  </si>
  <si>
    <t>Stephanie Finnigan</t>
  </si>
  <si>
    <t>Mallory Mauldin</t>
  </si>
  <si>
    <t>Holly krezeminski</t>
  </si>
  <si>
    <t>Jocelyn Mattos</t>
  </si>
  <si>
    <t>Danielle Mattessich</t>
  </si>
  <si>
    <t>Megan Murphy</t>
  </si>
  <si>
    <t>Tiffany Braddy</t>
  </si>
  <si>
    <t>Ashley Rivera</t>
  </si>
  <si>
    <t>Vicmariel Colon-Revera</t>
  </si>
  <si>
    <t>Britney Padilla</t>
  </si>
  <si>
    <t>Stefania Maresca</t>
  </si>
  <si>
    <t>Tina Lanni</t>
  </si>
  <si>
    <t>Taytiana Figueroa</t>
  </si>
  <si>
    <t>Kyle King</t>
  </si>
  <si>
    <t>Cory Aun</t>
  </si>
  <si>
    <t>Derek Fritsche</t>
  </si>
  <si>
    <t>Adrian Tunaya</t>
  </si>
  <si>
    <t>Michael Asbate</t>
  </si>
  <si>
    <t>Trent Sagramsingh</t>
  </si>
  <si>
    <t>Sheldon Ramage</t>
  </si>
  <si>
    <t>Michael Manning</t>
  </si>
  <si>
    <t>John Newman</t>
  </si>
  <si>
    <t>Jason Oharek</t>
  </si>
  <si>
    <t>Abram Mcay</t>
  </si>
  <si>
    <t>Anthony DeSantoli</t>
  </si>
  <si>
    <t xml:space="preserve">Deac Story </t>
  </si>
  <si>
    <t>Duane Hagstrom</t>
  </si>
  <si>
    <t>Ashley Perreault</t>
  </si>
  <si>
    <t>Monica Lopez</t>
  </si>
  <si>
    <t>Senior</t>
  </si>
  <si>
    <t xml:space="preserve"> -</t>
  </si>
  <si>
    <t>Misha Payne</t>
  </si>
  <si>
    <t>Vicmariel Colon-Rivera</t>
  </si>
  <si>
    <t>Chelsie Carter</t>
  </si>
  <si>
    <t>Kai Middlebrook</t>
  </si>
  <si>
    <t>Spencer Williams</t>
  </si>
  <si>
    <t>Ian McEwen</t>
  </si>
  <si>
    <t>Ryan Schroeder</t>
  </si>
  <si>
    <t>Carlos Charles</t>
  </si>
  <si>
    <t>Clay Braden</t>
  </si>
  <si>
    <t>Andrew Crowley</t>
  </si>
  <si>
    <t>Jesse Kelley</t>
  </si>
  <si>
    <t>Jacob Castellanos</t>
  </si>
  <si>
    <t>John Biddle</t>
  </si>
  <si>
    <t>Cameron Ponder</t>
  </si>
  <si>
    <t>Master</t>
  </si>
  <si>
    <t>Doug Lane</t>
  </si>
  <si>
    <t>Justin LaPorta</t>
  </si>
  <si>
    <t>Deac Story</t>
  </si>
  <si>
    <t>Alex Bussell</t>
  </si>
  <si>
    <t>Advocare Classic</t>
  </si>
  <si>
    <t>Accel Sports - Jacksonville</t>
  </si>
  <si>
    <t>14-10-05</t>
  </si>
  <si>
    <t>George Reynolds, Beth Reynolds, Kyle Crooks</t>
  </si>
  <si>
    <t>Megan Mairs</t>
  </si>
  <si>
    <t>Jade McCrary</t>
  </si>
  <si>
    <t>Breanna Johnson</t>
  </si>
  <si>
    <t>Celine Oskandy</t>
  </si>
  <si>
    <t>Kayla Jaramillo</t>
  </si>
  <si>
    <t>Abigail Hanley</t>
  </si>
  <si>
    <t>Kolby Davis</t>
  </si>
  <si>
    <t>Justin Ciccarello</t>
  </si>
  <si>
    <t>Jake Uzzle</t>
  </si>
  <si>
    <t>George Hanna</t>
  </si>
  <si>
    <t>Mathew Garrett</t>
  </si>
  <si>
    <t>Christian Marcano</t>
  </si>
  <si>
    <t>Grant Toranzo</t>
  </si>
  <si>
    <t>Doug Minor</t>
  </si>
  <si>
    <t>Spruce Creek High School</t>
  </si>
  <si>
    <t>George Reynolds, Eric Prestwood, David Wolfe</t>
  </si>
  <si>
    <t>Volusia County Schoolag Qualifier</t>
  </si>
  <si>
    <t>Sunshine State Games</t>
  </si>
  <si>
    <t>Lakeland, FL</t>
  </si>
  <si>
    <t>George Reynolds, Joyce Kauffman, Rui Borges</t>
  </si>
  <si>
    <t>14-10-07</t>
  </si>
  <si>
    <t>Kaysie Junco</t>
  </si>
  <si>
    <t>Melissa Villenuava</t>
  </si>
  <si>
    <t>Gloria Esquerra</t>
  </si>
  <si>
    <t>Jessica Salazar</t>
  </si>
  <si>
    <t>Brandy Boettner</t>
  </si>
  <si>
    <t>Olivia Vaughn</t>
  </si>
  <si>
    <t>Destiny Lawson</t>
  </si>
  <si>
    <t>Lindsey Fernandes</t>
  </si>
  <si>
    <t>Mahassen Paiva</t>
  </si>
  <si>
    <t>Sarina Woodworth</t>
  </si>
  <si>
    <t>Maggie Ardoin</t>
  </si>
  <si>
    <t>Shyla Ramage</t>
  </si>
  <si>
    <t>Sara Campell</t>
  </si>
  <si>
    <t>Erin Riddell</t>
  </si>
  <si>
    <t>Peiper Tillman</t>
  </si>
  <si>
    <t>Kelsey Vance</t>
  </si>
  <si>
    <t>Lauren Lee</t>
  </si>
  <si>
    <t>Alexia Herring</t>
  </si>
  <si>
    <t>Samantha Tollman</t>
  </si>
  <si>
    <t>Michelle Kithcart</t>
  </si>
  <si>
    <t>Jennifer Gordon</t>
  </si>
  <si>
    <t>Monique Stallworth</t>
  </si>
  <si>
    <t>Kim Johnson</t>
  </si>
  <si>
    <t>Betty Fahrer</t>
  </si>
  <si>
    <t>Wyatt Thomas</t>
  </si>
  <si>
    <t>Ryan Borges</t>
  </si>
  <si>
    <t>Adam Jarosh</t>
  </si>
  <si>
    <t>Jakob Uzzle</t>
  </si>
  <si>
    <t>George Hannah</t>
  </si>
  <si>
    <t>Oscar Brown-Velasquez</t>
  </si>
  <si>
    <t>Casey Kronemyer</t>
  </si>
  <si>
    <t>Jordan Borges</t>
  </si>
  <si>
    <t>Anthony Jacobs</t>
  </si>
  <si>
    <t>Christopher Kamp</t>
  </si>
  <si>
    <t>Kristopher Bradshaw</t>
  </si>
  <si>
    <t>Trevor Finnigan</t>
  </si>
  <si>
    <t>Marc Herig</t>
  </si>
  <si>
    <t>Jake Beck</t>
  </si>
  <si>
    <t>Alexander Perez</t>
  </si>
  <si>
    <t>Justin Meier</t>
  </si>
  <si>
    <t>Mike Dipasquale</t>
  </si>
  <si>
    <t>Robert Hamill</t>
  </si>
  <si>
    <t>Eric Prestwood</t>
  </si>
  <si>
    <t>Bradley Bouthol</t>
  </si>
  <si>
    <t>Gregorio Silva</t>
  </si>
  <si>
    <t>Robert Pereda</t>
  </si>
  <si>
    <t>Andrew Davis</t>
  </si>
  <si>
    <t>Gary Bigham</t>
  </si>
  <si>
    <t>Steffen Visk</t>
  </si>
  <si>
    <t>Alex Beauchene</t>
  </si>
  <si>
    <t>Justin Laporta</t>
  </si>
  <si>
    <t>Keith Tillman</t>
  </si>
  <si>
    <t>Damian Amondo</t>
  </si>
  <si>
    <t>Seth Allen</t>
  </si>
  <si>
    <t>Adrian Sanders</t>
  </si>
  <si>
    <t>Brandon Jackson</t>
  </si>
  <si>
    <t>Troy Boettner</t>
  </si>
  <si>
    <t>Douglas Lane</t>
  </si>
  <si>
    <t>Sinclar</t>
  </si>
  <si>
    <t>State Record</t>
  </si>
  <si>
    <t>Rebecca Miller</t>
  </si>
  <si>
    <t>Alison Miller</t>
  </si>
  <si>
    <t>Halla Paiva</t>
  </si>
  <si>
    <t>Jeanette Green</t>
  </si>
  <si>
    <t>Chelsea Marsdale</t>
  </si>
  <si>
    <t>Kassaundre Santayana</t>
  </si>
  <si>
    <t>Natalie Napolitano</t>
  </si>
  <si>
    <t>Celine Oslhandy</t>
  </si>
  <si>
    <t>Elena Palamara</t>
  </si>
  <si>
    <t>Michael San Juan</t>
  </si>
  <si>
    <t>Thomas DeSantoli</t>
  </si>
  <si>
    <t>Musa Kamara</t>
  </si>
  <si>
    <t>David Harris</t>
  </si>
  <si>
    <t>Patrick Chow</t>
  </si>
  <si>
    <t>Andrew Sweeney</t>
  </si>
  <si>
    <t>Chris Kamp</t>
  </si>
  <si>
    <t>Corey Aun</t>
  </si>
  <si>
    <t>Stephen Muldoon</t>
  </si>
  <si>
    <t>Patrick Canavan</t>
  </si>
  <si>
    <t>Ryan Schroder</t>
  </si>
  <si>
    <t>Chris Montanez</t>
  </si>
  <si>
    <t>Thomas Sherwood</t>
  </si>
  <si>
    <t>Simon Callander</t>
  </si>
  <si>
    <t>Chris O'Doherty</t>
  </si>
  <si>
    <t>James Byrne</t>
  </si>
  <si>
    <t>Luke Lilli</t>
  </si>
  <si>
    <t>Ryan Pasfield</t>
  </si>
  <si>
    <t>Michael Meyer</t>
  </si>
  <si>
    <t>Matthew Lilli</t>
  </si>
  <si>
    <t>Peter Hardiman</t>
  </si>
  <si>
    <t>Emmanuel Citton</t>
  </si>
  <si>
    <t>Ward Wright</t>
  </si>
  <si>
    <t>Daniel Clape</t>
  </si>
  <si>
    <t>Eric Auciello</t>
  </si>
  <si>
    <t>Aiden Steiner</t>
  </si>
  <si>
    <t>Stephen Marcella</t>
  </si>
  <si>
    <t>Thomas Braddy</t>
  </si>
  <si>
    <t>JR</t>
  </si>
  <si>
    <t>SA</t>
  </si>
  <si>
    <t>SR</t>
  </si>
  <si>
    <t>MS</t>
  </si>
  <si>
    <t>FL Elite vs. Titans WCL</t>
  </si>
  <si>
    <t>Jeanette Green, John Way, Brian Secrest</t>
  </si>
  <si>
    <t>Altamonte Springs, FL</t>
  </si>
  <si>
    <t>14-10-08</t>
  </si>
  <si>
    <t>Record</t>
  </si>
  <si>
    <t>Holiday Cup</t>
  </si>
  <si>
    <t>Hal Hedley, Rui Borges, Joyce Kauffman</t>
  </si>
  <si>
    <t>Gene Whip Center - Venice, FL</t>
  </si>
  <si>
    <t>Samantha Scholl</t>
  </si>
  <si>
    <t>ZoeieKaufman</t>
  </si>
  <si>
    <t>Megan McBride</t>
  </si>
  <si>
    <t>Joyce Kaufman</t>
  </si>
  <si>
    <t>Robin Feuerman</t>
  </si>
  <si>
    <t>Lauren Chadwick-Sonnen</t>
  </si>
  <si>
    <t>Samuel Ball</t>
  </si>
  <si>
    <t>Tyler Hunt</t>
  </si>
  <si>
    <t>Parker Bills</t>
  </si>
  <si>
    <t>Luke Lambert</t>
  </si>
  <si>
    <t xml:space="preserve">Roger Bills </t>
  </si>
  <si>
    <t>Tommy Rodriguez</t>
  </si>
  <si>
    <t>Joe Seth</t>
  </si>
  <si>
    <t>Ryan Schoeder</t>
  </si>
  <si>
    <t>Richard Alford</t>
  </si>
  <si>
    <t>Joe Lambardo</t>
  </si>
  <si>
    <t>Bryan Tarlowski</t>
  </si>
  <si>
    <t>Tim Hedley</t>
  </si>
  <si>
    <t>Patrick Costello</t>
  </si>
  <si>
    <t>Alex Stoffel</t>
  </si>
  <si>
    <t>Jordan Moro</t>
  </si>
  <si>
    <t>Shay Beaudoin</t>
  </si>
  <si>
    <t>David Beers</t>
  </si>
  <si>
    <t>Steffan Visk</t>
  </si>
  <si>
    <t>Daniel Russell</t>
  </si>
  <si>
    <t>Alexander Poptovorov</t>
  </si>
  <si>
    <t>Martin Neher</t>
  </si>
  <si>
    <t>Joel McManamy</t>
  </si>
  <si>
    <t>James Bear</t>
  </si>
  <si>
    <t>Ryan Prasad</t>
  </si>
  <si>
    <t>Alex Bradbury</t>
  </si>
  <si>
    <t>Florida State Championship</t>
  </si>
  <si>
    <t>George Reynolds, Beth Reynolds, Mike Lenahen</t>
  </si>
  <si>
    <t>Women's Team Championship</t>
  </si>
  <si>
    <t>Team Florida Volusia County - 37</t>
  </si>
  <si>
    <t>Lexie Barbee</t>
  </si>
  <si>
    <t>Team Florida Altamonte - 19</t>
  </si>
  <si>
    <t>Men's Team Championship</t>
  </si>
  <si>
    <t>Accel Sports - 39</t>
  </si>
  <si>
    <t>Team Florida Volusia County - 26</t>
  </si>
  <si>
    <t>Kimberly McLeish</t>
  </si>
  <si>
    <t>Team Florida Altamonte - 26</t>
  </si>
  <si>
    <t>Best Female Master</t>
  </si>
  <si>
    <t>Victoria Gillooly</t>
  </si>
  <si>
    <t>Jeanette Green - 120.92</t>
  </si>
  <si>
    <t>Best Female Schoolage</t>
  </si>
  <si>
    <t>Ashley Koren - 191.96</t>
  </si>
  <si>
    <t>Lauren Thomas</t>
  </si>
  <si>
    <t>Best Female Junior</t>
  </si>
  <si>
    <t>Best Female</t>
  </si>
  <si>
    <t>Mahassen Paiva - 211.6</t>
  </si>
  <si>
    <t>Best Male Schoolage</t>
  </si>
  <si>
    <t>Kyle Hannah - 323.02</t>
  </si>
  <si>
    <t>Ashley Bueche</t>
  </si>
  <si>
    <t>Best Male Junior</t>
  </si>
  <si>
    <t>Best Male</t>
  </si>
  <si>
    <t>Sean Gallagher</t>
  </si>
  <si>
    <t>Jordan Miller</t>
  </si>
  <si>
    <t>Matthew Medei</t>
  </si>
  <si>
    <t>David Wolfe</t>
  </si>
  <si>
    <t>Quinten Raines</t>
  </si>
  <si>
    <t>Matthew Agostino</t>
  </si>
  <si>
    <t>Bradley Bouthot</t>
  </si>
  <si>
    <t>Rob Hamill</t>
  </si>
  <si>
    <t>Todd Mebane</t>
  </si>
  <si>
    <t>Orlando Open</t>
  </si>
  <si>
    <t>Timber Creek High School - Orlando, FL</t>
  </si>
  <si>
    <t>Tyrone Harvey</t>
  </si>
  <si>
    <t>George Reynolds, Kyle Crooks, Antonio Reyes</t>
  </si>
  <si>
    <t>Alexxis Hagstrom</t>
  </si>
  <si>
    <t>Leanna Modeszto</t>
  </si>
  <si>
    <t>Jordan Napoli</t>
  </si>
  <si>
    <t>Gabriella Milazzo</t>
  </si>
  <si>
    <t>Paul Hinson</t>
  </si>
  <si>
    <t>Anthony Villanueva</t>
  </si>
  <si>
    <t>Matthew Medi</t>
  </si>
  <si>
    <t>Trent Sagrmamsingh</t>
  </si>
  <si>
    <t>Steve Birakis</t>
  </si>
  <si>
    <t>Anthony Loreto</t>
  </si>
  <si>
    <t>Joel McMnamy</t>
  </si>
  <si>
    <t>Shane Brophy</t>
  </si>
  <si>
    <t>Anthony Desantoli</t>
  </si>
  <si>
    <t>Joe Dube Classic</t>
  </si>
  <si>
    <t>George Reynolds, Mike Lenahen, Don Hinson</t>
  </si>
  <si>
    <t>Dube Record</t>
  </si>
  <si>
    <t>Team Florida Volusia County - 36</t>
  </si>
  <si>
    <t>Team Florida Orlando - 31</t>
  </si>
  <si>
    <t>Accel Sports - 7</t>
  </si>
  <si>
    <t>Angelina Quarterman</t>
  </si>
  <si>
    <t>Accel Sports - 45</t>
  </si>
  <si>
    <t>Team Florida Altamonte - 29</t>
  </si>
  <si>
    <t>Sandbox Weightlifting - 12</t>
  </si>
  <si>
    <t>Emma Godfrey</t>
  </si>
  <si>
    <t>Sara Cowles - 213.1</t>
  </si>
  <si>
    <t>Sara Cowles</t>
  </si>
  <si>
    <t>Jessica Gallagher</t>
  </si>
  <si>
    <t>Chris Lenahen - 328.5</t>
  </si>
  <si>
    <t>Leanna Modesto</t>
  </si>
  <si>
    <t>Danielle Mattesich</t>
  </si>
  <si>
    <t>Cheri Wissmann</t>
  </si>
  <si>
    <t>Zaire Anderson</t>
  </si>
  <si>
    <t>Cody Byrd</t>
  </si>
  <si>
    <t>Terry Roberson</t>
  </si>
  <si>
    <t>Jason Farrow</t>
  </si>
  <si>
    <t>Coy Sprunger</t>
  </si>
  <si>
    <t>Casey Kronemayer</t>
  </si>
  <si>
    <t>Baruch Pilcher</t>
  </si>
  <si>
    <t>Chris Lenahen</t>
  </si>
  <si>
    <t>Ernie Somereve</t>
  </si>
  <si>
    <t>William Hall</t>
  </si>
  <si>
    <t>Zachary Solomon</t>
  </si>
  <si>
    <t>Mushtok Potato Open</t>
  </si>
  <si>
    <t>Gene Whip Center - Sarasota, FL</t>
  </si>
  <si>
    <t>Hal Hedley, Joyce Kaufman, Robert Murphy</t>
  </si>
  <si>
    <t>Sandra Bills</t>
  </si>
  <si>
    <t>Lauren Sonnen</t>
  </si>
  <si>
    <t>Ashley Hamill</t>
  </si>
  <si>
    <t>Joseph Tucci</t>
  </si>
  <si>
    <t>Michael McLeish</t>
  </si>
  <si>
    <t>Alejandro Iglesias</t>
  </si>
  <si>
    <t>Quiton Raines</t>
  </si>
  <si>
    <t>James Clarke</t>
  </si>
  <si>
    <t>Chris Betancourt</t>
  </si>
  <si>
    <t>Art Auwaerter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</si>
</sst>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</font>
    <font>
      <b/>
      <sz val="11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NumberFormat="1" applyFont="1" applyBorder="1"/>
    <xf numFmtId="0" fontId="2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/>
    <xf numFmtId="0" fontId="2" fillId="0" borderId="0" xfId="0" applyFont="1"/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NumberFormat="1" applyFont="1" applyFill="1" applyBorder="1"/>
    <xf numFmtId="0" fontId="3" fillId="2" borderId="4" xfId="0" applyFont="1" applyFill="1" applyBorder="1" applyAlignment="1">
      <alignment horizontal="right"/>
    </xf>
    <xf numFmtId="0" fontId="4" fillId="0" borderId="4" xfId="0" applyFont="1" applyBorder="1"/>
    <xf numFmtId="0" fontId="2" fillId="0" borderId="7" xfId="0" applyFont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7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2" fillId="0" borderId="0" xfId="0" applyFont="1" applyBorder="1" applyAlignment="1"/>
    <xf numFmtId="0" fontId="1" fillId="0" borderId="4" xfId="0" applyFont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0" fillId="0" borderId="0" xfId="0" applyFont="1"/>
    <xf numFmtId="2" fontId="2" fillId="2" borderId="4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2" fillId="5" borderId="0" xfId="0" applyFont="1" applyFill="1" applyBorder="1"/>
    <xf numFmtId="0" fontId="9" fillId="0" borderId="0" xfId="0" applyFont="1"/>
    <xf numFmtId="0" fontId="10" fillId="0" borderId="0" xfId="0" applyFont="1" applyFill="1" applyBorder="1"/>
    <xf numFmtId="0" fontId="2" fillId="5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NumberFormat="1" applyFont="1" applyFill="1" applyBorder="1"/>
    <xf numFmtId="0" fontId="2" fillId="2" borderId="7" xfId="0" applyNumberFormat="1" applyFont="1" applyFill="1" applyBorder="1"/>
    <xf numFmtId="0" fontId="2" fillId="2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2" fillId="6" borderId="1" xfId="0" applyFont="1" applyFill="1" applyBorder="1"/>
    <xf numFmtId="0" fontId="2" fillId="0" borderId="1" xfId="0" applyFont="1" applyFill="1" applyBorder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00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F1" sqref="F1:J1"/>
    </sheetView>
  </sheetViews>
  <sheetFormatPr defaultRowHeight="12.75"/>
  <cols>
    <col min="1" max="1" width="10.7109375" customWidth="1"/>
    <col min="2" max="2" width="7.7109375" customWidth="1"/>
    <col min="3" max="3" width="23.85546875" customWidth="1"/>
    <col min="4" max="4" width="6.7109375" customWidth="1"/>
    <col min="5" max="5" width="11.7109375" customWidth="1"/>
    <col min="6" max="10" width="8.5703125" customWidth="1"/>
  </cols>
  <sheetData>
    <row r="1" spans="1:10" ht="16.5" thickBot="1">
      <c r="A1" s="1" t="s">
        <v>0</v>
      </c>
      <c r="B1" s="85" t="s">
        <v>33</v>
      </c>
      <c r="C1" s="86"/>
      <c r="D1" s="2"/>
      <c r="E1" s="1" t="s">
        <v>1</v>
      </c>
      <c r="F1" s="87" t="s">
        <v>34</v>
      </c>
      <c r="G1" s="87"/>
      <c r="H1" s="87"/>
      <c r="I1" s="87"/>
      <c r="J1" s="87"/>
    </row>
    <row r="2" spans="1:10" ht="15.75">
      <c r="A2" s="1" t="s">
        <v>2</v>
      </c>
      <c r="B2" s="2"/>
      <c r="C2" s="2" t="s">
        <v>32</v>
      </c>
      <c r="D2" s="2"/>
      <c r="E2" s="1" t="s">
        <v>3</v>
      </c>
      <c r="F2" s="2"/>
      <c r="G2" s="2" t="s">
        <v>35</v>
      </c>
      <c r="H2" s="2"/>
      <c r="I2" s="2"/>
      <c r="J2" s="2"/>
    </row>
    <row r="3" spans="1:10" ht="15.75">
      <c r="A3" s="3" t="s">
        <v>4</v>
      </c>
      <c r="B3" s="4" t="s">
        <v>36</v>
      </c>
      <c r="C3" s="4"/>
      <c r="D3" s="4"/>
      <c r="E3" s="4"/>
      <c r="F3" s="4"/>
      <c r="G3" s="4"/>
      <c r="H3" s="4"/>
      <c r="I3" s="4"/>
      <c r="J3" s="4"/>
    </row>
    <row r="4" spans="1:10" ht="15.75">
      <c r="A4" s="5" t="s">
        <v>5</v>
      </c>
      <c r="B4" s="6" t="s">
        <v>6</v>
      </c>
      <c r="C4" s="7" t="s">
        <v>7</v>
      </c>
      <c r="D4" s="8" t="s">
        <v>8</v>
      </c>
      <c r="E4" s="7" t="s">
        <v>9</v>
      </c>
      <c r="F4" s="8" t="s">
        <v>10</v>
      </c>
      <c r="G4" s="7" t="s">
        <v>11</v>
      </c>
      <c r="H4" s="9" t="s">
        <v>12</v>
      </c>
      <c r="I4" s="7" t="s">
        <v>13</v>
      </c>
      <c r="J4" s="5" t="s">
        <v>14</v>
      </c>
    </row>
    <row r="5" spans="1:10" ht="15.75">
      <c r="A5" s="10"/>
      <c r="B5" s="30">
        <v>48</v>
      </c>
      <c r="C5" s="31" t="s">
        <v>37</v>
      </c>
      <c r="D5" s="32">
        <v>1991</v>
      </c>
      <c r="E5" s="11"/>
      <c r="F5" s="31">
        <v>48</v>
      </c>
      <c r="G5" s="31">
        <v>33</v>
      </c>
      <c r="H5" s="31" t="s">
        <v>19</v>
      </c>
      <c r="I5" s="25" t="s">
        <v>19</v>
      </c>
      <c r="J5" s="13"/>
    </row>
    <row r="6" spans="1:10" ht="15.75">
      <c r="A6" s="12"/>
      <c r="B6" s="24"/>
      <c r="C6" s="25"/>
      <c r="D6" s="26"/>
      <c r="E6" s="12"/>
      <c r="F6" s="25"/>
      <c r="G6" s="25"/>
      <c r="H6" s="25"/>
      <c r="I6" s="25"/>
      <c r="J6" s="19"/>
    </row>
    <row r="7" spans="1:10" ht="15.75">
      <c r="A7" s="10"/>
      <c r="B7" s="24">
        <v>53</v>
      </c>
      <c r="C7" s="25" t="s">
        <v>38</v>
      </c>
      <c r="D7" s="26">
        <v>1994</v>
      </c>
      <c r="E7" s="10"/>
      <c r="F7" s="25">
        <v>49.4</v>
      </c>
      <c r="G7" s="25">
        <v>43</v>
      </c>
      <c r="H7" s="25">
        <v>60</v>
      </c>
      <c r="I7" s="25">
        <v>103</v>
      </c>
      <c r="J7" s="13"/>
    </row>
    <row r="8" spans="1:10" ht="15.75">
      <c r="A8" s="12"/>
      <c r="B8" s="24"/>
      <c r="C8" s="25"/>
      <c r="D8" s="26"/>
      <c r="E8" s="12"/>
      <c r="F8" s="25"/>
      <c r="G8" s="25"/>
      <c r="H8" s="25"/>
      <c r="I8" s="25"/>
      <c r="J8" s="19"/>
    </row>
    <row r="9" spans="1:10" ht="15.75">
      <c r="A9" s="10"/>
      <c r="B9" s="24">
        <v>69</v>
      </c>
      <c r="C9" s="25" t="s">
        <v>28</v>
      </c>
      <c r="D9" s="26">
        <v>1991</v>
      </c>
      <c r="E9" s="10"/>
      <c r="F9" s="25">
        <v>68.5</v>
      </c>
      <c r="G9" s="25">
        <v>45</v>
      </c>
      <c r="H9" s="25">
        <v>54</v>
      </c>
      <c r="I9" s="25">
        <v>99</v>
      </c>
      <c r="J9" s="13"/>
    </row>
    <row r="10" spans="1:10" ht="15.75">
      <c r="A10" s="12"/>
      <c r="B10" s="24"/>
      <c r="C10" s="25"/>
      <c r="D10" s="26"/>
      <c r="E10" s="12"/>
      <c r="F10" s="25"/>
      <c r="G10" s="25"/>
      <c r="H10" s="25"/>
      <c r="I10" s="25"/>
      <c r="J10" s="19"/>
    </row>
    <row r="11" spans="1:10" ht="15.75">
      <c r="A11" s="10"/>
      <c r="B11" s="27" t="s">
        <v>15</v>
      </c>
      <c r="C11" s="25" t="s">
        <v>29</v>
      </c>
      <c r="D11" s="26">
        <v>1981</v>
      </c>
      <c r="E11" s="10"/>
      <c r="F11" s="25">
        <v>92.8</v>
      </c>
      <c r="G11" s="25">
        <v>78</v>
      </c>
      <c r="H11" s="25">
        <v>92</v>
      </c>
      <c r="I11" s="25">
        <v>170</v>
      </c>
      <c r="J11" s="13"/>
    </row>
    <row r="12" spans="1:10" ht="15.75">
      <c r="A12" s="12"/>
      <c r="B12" s="24"/>
      <c r="C12" s="25"/>
      <c r="D12" s="26"/>
      <c r="E12" s="12"/>
      <c r="F12" s="25"/>
      <c r="G12" s="25"/>
      <c r="H12" s="25"/>
      <c r="I12" s="25"/>
      <c r="J12" s="19"/>
    </row>
    <row r="13" spans="1:10" ht="15.75">
      <c r="A13" s="10"/>
      <c r="B13" s="24">
        <v>56</v>
      </c>
      <c r="C13" s="25" t="s">
        <v>40</v>
      </c>
      <c r="D13" s="26">
        <v>1993</v>
      </c>
      <c r="E13" s="10"/>
      <c r="F13" s="25">
        <v>54.9</v>
      </c>
      <c r="G13" s="25">
        <v>33</v>
      </c>
      <c r="H13" s="25">
        <v>60</v>
      </c>
      <c r="I13" s="25">
        <v>93</v>
      </c>
      <c r="J13" s="13"/>
    </row>
    <row r="14" spans="1:10" ht="15.75">
      <c r="A14" s="12"/>
      <c r="B14" s="24">
        <v>56</v>
      </c>
      <c r="C14" s="25" t="s">
        <v>25</v>
      </c>
      <c r="D14" s="26">
        <v>1996</v>
      </c>
      <c r="E14" s="12"/>
      <c r="F14" s="25">
        <v>51.3</v>
      </c>
      <c r="G14" s="25">
        <v>33</v>
      </c>
      <c r="H14" s="25">
        <v>40</v>
      </c>
      <c r="I14" s="25">
        <v>73</v>
      </c>
      <c r="J14" s="19"/>
    </row>
    <row r="15" spans="1:10" ht="15.75">
      <c r="A15" s="10"/>
      <c r="B15" s="24">
        <v>56</v>
      </c>
      <c r="C15" s="25" t="s">
        <v>39</v>
      </c>
      <c r="D15" s="26">
        <v>1995</v>
      </c>
      <c r="E15" s="10"/>
      <c r="F15" s="25">
        <v>55.5</v>
      </c>
      <c r="G15" s="25">
        <v>25</v>
      </c>
      <c r="H15" s="25">
        <v>38</v>
      </c>
      <c r="I15" s="25">
        <v>63</v>
      </c>
      <c r="J15" s="13"/>
    </row>
    <row r="16" spans="1:10" ht="15.75">
      <c r="A16" s="11"/>
      <c r="B16" s="24"/>
      <c r="C16" s="25"/>
      <c r="D16" s="26"/>
      <c r="E16" s="11"/>
      <c r="F16" s="25"/>
      <c r="G16" s="25"/>
      <c r="H16" s="25"/>
      <c r="I16" s="25"/>
      <c r="J16" s="29"/>
    </row>
    <row r="17" spans="1:10" ht="15.75">
      <c r="A17" s="12"/>
      <c r="B17" s="24">
        <v>62</v>
      </c>
      <c r="C17" s="25" t="s">
        <v>42</v>
      </c>
      <c r="D17" s="26">
        <v>1994</v>
      </c>
      <c r="E17" s="12"/>
      <c r="F17" s="25">
        <v>61.5</v>
      </c>
      <c r="G17" s="25">
        <v>65</v>
      </c>
      <c r="H17" s="25">
        <v>85</v>
      </c>
      <c r="I17" s="25">
        <v>150</v>
      </c>
      <c r="J17" s="19"/>
    </row>
    <row r="18" spans="1:10" ht="15.75">
      <c r="A18" s="10"/>
      <c r="B18" s="24">
        <v>62</v>
      </c>
      <c r="C18" s="25" t="s">
        <v>41</v>
      </c>
      <c r="D18" s="26">
        <v>1993</v>
      </c>
      <c r="E18" s="10"/>
      <c r="F18" s="25">
        <v>59.9</v>
      </c>
      <c r="G18" s="25">
        <v>53</v>
      </c>
      <c r="H18" s="25">
        <v>80</v>
      </c>
      <c r="I18" s="25">
        <v>133</v>
      </c>
      <c r="J18" s="13"/>
    </row>
    <row r="19" spans="1:10" ht="15.75">
      <c r="A19" s="10"/>
      <c r="B19" s="24"/>
      <c r="C19" s="25"/>
      <c r="D19" s="26"/>
      <c r="E19" s="10"/>
      <c r="F19" s="25"/>
      <c r="G19" s="25"/>
      <c r="H19" s="25"/>
      <c r="I19" s="25"/>
      <c r="J19" s="13"/>
    </row>
    <row r="20" spans="1:10" ht="15.75">
      <c r="A20" s="12"/>
      <c r="B20" s="24">
        <v>69</v>
      </c>
      <c r="C20" s="25" t="s">
        <v>20</v>
      </c>
      <c r="D20" s="26">
        <v>1991</v>
      </c>
      <c r="E20" s="12"/>
      <c r="F20" s="25">
        <v>68</v>
      </c>
      <c r="G20" s="25">
        <v>81</v>
      </c>
      <c r="H20" s="25">
        <v>115</v>
      </c>
      <c r="I20" s="25">
        <v>196</v>
      </c>
      <c r="J20" s="19"/>
    </row>
    <row r="21" spans="1:10" ht="15.75">
      <c r="A21" s="10"/>
      <c r="B21" s="24">
        <v>69</v>
      </c>
      <c r="C21" s="25" t="s">
        <v>44</v>
      </c>
      <c r="D21" s="26">
        <v>1990</v>
      </c>
      <c r="E21" s="10"/>
      <c r="F21" s="25">
        <v>68.599999999999994</v>
      </c>
      <c r="G21" s="25">
        <v>70</v>
      </c>
      <c r="H21" s="25">
        <v>86</v>
      </c>
      <c r="I21" s="25">
        <v>156</v>
      </c>
      <c r="J21" s="13"/>
    </row>
    <row r="22" spans="1:10" ht="15.75">
      <c r="A22" s="15"/>
      <c r="B22" s="24">
        <v>69</v>
      </c>
      <c r="C22" s="25" t="s">
        <v>43</v>
      </c>
      <c r="D22" s="26">
        <v>1993</v>
      </c>
      <c r="E22" s="15"/>
      <c r="F22" s="25">
        <v>65.599999999999994</v>
      </c>
      <c r="G22" s="25">
        <v>48</v>
      </c>
      <c r="H22" s="25">
        <v>80</v>
      </c>
      <c r="I22" s="25">
        <v>128</v>
      </c>
      <c r="J22" s="16"/>
    </row>
    <row r="23" spans="1:10" ht="15.75">
      <c r="A23" s="10"/>
      <c r="B23" s="24">
        <v>69</v>
      </c>
      <c r="C23" s="25" t="s">
        <v>28</v>
      </c>
      <c r="D23" s="26">
        <v>1991</v>
      </c>
      <c r="E23" s="10"/>
      <c r="F23" s="25">
        <v>68.5</v>
      </c>
      <c r="G23" s="25">
        <v>45</v>
      </c>
      <c r="H23" s="25">
        <v>54</v>
      </c>
      <c r="I23" s="25">
        <v>99</v>
      </c>
      <c r="J23" s="13"/>
    </row>
    <row r="24" spans="1:10" ht="15.75">
      <c r="A24" s="10"/>
      <c r="B24" s="24">
        <v>69</v>
      </c>
      <c r="C24" s="25" t="s">
        <v>17</v>
      </c>
      <c r="D24" s="26">
        <v>1993</v>
      </c>
      <c r="E24" s="10"/>
      <c r="F24" s="25">
        <v>69</v>
      </c>
      <c r="G24" s="25" t="s">
        <v>19</v>
      </c>
      <c r="H24" s="25">
        <v>97</v>
      </c>
      <c r="I24" s="25" t="s">
        <v>19</v>
      </c>
      <c r="J24" s="13"/>
    </row>
    <row r="25" spans="1:10" ht="15.75">
      <c r="A25" s="12"/>
      <c r="B25" s="24"/>
      <c r="C25" s="25"/>
      <c r="D25" s="26"/>
      <c r="E25" s="10"/>
      <c r="F25" s="25"/>
      <c r="G25" s="25"/>
      <c r="H25" s="25"/>
      <c r="I25" s="25"/>
      <c r="J25" s="19"/>
    </row>
    <row r="26" spans="1:10" ht="15.75">
      <c r="A26" s="12"/>
      <c r="B26" s="24">
        <v>77</v>
      </c>
      <c r="C26" s="25" t="s">
        <v>16</v>
      </c>
      <c r="D26" s="26">
        <v>1988</v>
      </c>
      <c r="E26" s="28"/>
      <c r="F26" s="25">
        <v>76.400000000000006</v>
      </c>
      <c r="G26" s="25">
        <v>81</v>
      </c>
      <c r="H26" s="25">
        <v>110</v>
      </c>
      <c r="I26" s="25">
        <v>191</v>
      </c>
      <c r="J26" s="19"/>
    </row>
    <row r="27" spans="1:10" ht="15.75">
      <c r="A27" s="10"/>
      <c r="B27" s="24">
        <v>77</v>
      </c>
      <c r="C27" s="25" t="s">
        <v>30</v>
      </c>
      <c r="D27" s="26">
        <v>1991</v>
      </c>
      <c r="E27" s="28"/>
      <c r="F27" s="25">
        <v>69.599999999999994</v>
      </c>
      <c r="G27" s="25">
        <v>75</v>
      </c>
      <c r="H27" s="25">
        <v>110</v>
      </c>
      <c r="I27" s="25">
        <v>185</v>
      </c>
      <c r="J27" s="13"/>
    </row>
    <row r="28" spans="1:10" ht="15.75">
      <c r="A28" s="10"/>
      <c r="B28" s="24">
        <v>77</v>
      </c>
      <c r="C28" s="25" t="s">
        <v>31</v>
      </c>
      <c r="D28" s="26">
        <v>1994</v>
      </c>
      <c r="E28" s="28"/>
      <c r="F28" s="25">
        <v>72.5</v>
      </c>
      <c r="G28" s="25">
        <v>68</v>
      </c>
      <c r="H28" s="25">
        <v>94</v>
      </c>
      <c r="I28" s="25">
        <v>162</v>
      </c>
      <c r="J28" s="13"/>
    </row>
    <row r="29" spans="1:10" ht="15.75">
      <c r="A29" s="12"/>
      <c r="B29" s="24">
        <v>77</v>
      </c>
      <c r="C29" s="25" t="s">
        <v>18</v>
      </c>
      <c r="D29" s="26">
        <v>1990</v>
      </c>
      <c r="E29" s="28"/>
      <c r="F29" s="25">
        <v>74.2</v>
      </c>
      <c r="G29" s="25">
        <v>55</v>
      </c>
      <c r="H29" s="25">
        <v>95</v>
      </c>
      <c r="I29" s="25">
        <v>150</v>
      </c>
      <c r="J29" s="19"/>
    </row>
    <row r="30" spans="1:10" ht="15.75">
      <c r="A30" s="10"/>
      <c r="B30" s="24"/>
      <c r="C30" s="25"/>
      <c r="D30" s="26"/>
      <c r="E30" s="28"/>
      <c r="F30" s="25"/>
      <c r="G30" s="25"/>
      <c r="H30" s="25"/>
      <c r="I30" s="25"/>
      <c r="J30" s="13"/>
    </row>
    <row r="31" spans="1:10" ht="15.75">
      <c r="A31" s="10"/>
      <c r="B31" s="24">
        <v>85</v>
      </c>
      <c r="C31" s="25" t="s">
        <v>21</v>
      </c>
      <c r="D31" s="26">
        <v>1993</v>
      </c>
      <c r="E31" s="28"/>
      <c r="F31" s="25">
        <v>84.5</v>
      </c>
      <c r="G31" s="25">
        <v>100</v>
      </c>
      <c r="H31" s="25">
        <v>137</v>
      </c>
      <c r="I31" s="25">
        <v>237</v>
      </c>
      <c r="J31" s="13"/>
    </row>
    <row r="32" spans="1:10" ht="15.75">
      <c r="A32" s="10"/>
      <c r="B32" s="24">
        <v>85</v>
      </c>
      <c r="C32" s="25" t="s">
        <v>23</v>
      </c>
      <c r="D32" s="26">
        <v>1992</v>
      </c>
      <c r="E32" s="28"/>
      <c r="F32" s="25">
        <v>82.5</v>
      </c>
      <c r="G32" s="25">
        <v>100</v>
      </c>
      <c r="H32" s="25">
        <v>128</v>
      </c>
      <c r="I32" s="25">
        <v>228</v>
      </c>
      <c r="J32" s="13"/>
    </row>
    <row r="33" spans="1:10" ht="15.75">
      <c r="A33" s="12"/>
      <c r="B33" s="24">
        <v>85</v>
      </c>
      <c r="C33" s="25" t="s">
        <v>22</v>
      </c>
      <c r="D33" s="26">
        <v>1991</v>
      </c>
      <c r="E33" s="28"/>
      <c r="F33" s="25">
        <v>78.599999999999994</v>
      </c>
      <c r="G33" s="25">
        <v>76</v>
      </c>
      <c r="H33" s="25">
        <v>110</v>
      </c>
      <c r="I33" s="25">
        <v>186</v>
      </c>
      <c r="J33" s="19"/>
    </row>
    <row r="34" spans="1:10" ht="15.75">
      <c r="A34" s="10"/>
      <c r="B34" s="24"/>
      <c r="C34" s="25"/>
      <c r="D34" s="26"/>
      <c r="E34" s="28"/>
      <c r="F34" s="25"/>
      <c r="G34" s="25"/>
      <c r="H34" s="25"/>
      <c r="I34" s="25"/>
      <c r="J34" s="13"/>
    </row>
    <row r="35" spans="1:10" ht="15.75">
      <c r="A35" s="12"/>
      <c r="B35" s="24">
        <v>94</v>
      </c>
      <c r="C35" s="25" t="s">
        <v>27</v>
      </c>
      <c r="D35" s="26">
        <v>1973</v>
      </c>
      <c r="E35" s="28"/>
      <c r="F35" s="25">
        <v>89.6</v>
      </c>
      <c r="G35" s="25">
        <v>110</v>
      </c>
      <c r="H35" s="25">
        <v>133</v>
      </c>
      <c r="I35" s="25">
        <v>243</v>
      </c>
      <c r="J35" s="19"/>
    </row>
    <row r="36" spans="1:10" ht="15.75">
      <c r="A36" s="10"/>
      <c r="B36" s="24">
        <v>94</v>
      </c>
      <c r="C36" s="25" t="s">
        <v>26</v>
      </c>
      <c r="D36" s="26">
        <v>1991</v>
      </c>
      <c r="E36" s="28"/>
      <c r="F36" s="25">
        <v>85.5</v>
      </c>
      <c r="G36" s="25">
        <v>85</v>
      </c>
      <c r="H36" s="25">
        <v>120</v>
      </c>
      <c r="I36" s="25">
        <v>205</v>
      </c>
      <c r="J36" s="13"/>
    </row>
    <row r="37" spans="1:10" ht="15.75">
      <c r="A37" s="12"/>
      <c r="B37" s="24">
        <v>94</v>
      </c>
      <c r="C37" s="25" t="s">
        <v>45</v>
      </c>
      <c r="D37" s="26">
        <v>1992</v>
      </c>
      <c r="E37" s="28"/>
      <c r="F37" s="25">
        <v>91.1</v>
      </c>
      <c r="G37" s="25">
        <v>90</v>
      </c>
      <c r="H37" s="25" t="s">
        <v>19</v>
      </c>
      <c r="I37" s="25" t="s">
        <v>19</v>
      </c>
      <c r="J37" s="19"/>
    </row>
    <row r="38" spans="1:10" ht="15.75">
      <c r="A38" s="12"/>
      <c r="B38" s="24"/>
      <c r="C38" s="25"/>
      <c r="D38" s="26"/>
      <c r="E38" s="28"/>
      <c r="F38" s="25"/>
      <c r="G38" s="25"/>
      <c r="H38" s="25"/>
      <c r="I38" s="25"/>
      <c r="J38" s="19"/>
    </row>
    <row r="39" spans="1:10" ht="15.75">
      <c r="A39" s="10"/>
      <c r="B39" s="24">
        <v>105</v>
      </c>
      <c r="C39" s="25" t="s">
        <v>24</v>
      </c>
      <c r="D39" s="26">
        <v>1992</v>
      </c>
      <c r="E39" s="28"/>
      <c r="F39" s="25">
        <v>100.9</v>
      </c>
      <c r="G39" s="25">
        <v>85</v>
      </c>
      <c r="H39" s="25">
        <v>0</v>
      </c>
      <c r="I39" s="25">
        <v>0</v>
      </c>
      <c r="J39" s="13"/>
    </row>
    <row r="40" spans="1:10" ht="15">
      <c r="A40" s="10"/>
      <c r="B40" s="10"/>
      <c r="C40" s="13"/>
      <c r="D40" s="14"/>
      <c r="E40" s="10"/>
      <c r="F40" s="13"/>
      <c r="G40" s="13"/>
      <c r="H40" s="13"/>
      <c r="I40" s="13"/>
      <c r="J40" s="13"/>
    </row>
    <row r="41" spans="1:10" ht="15">
      <c r="A41" s="10"/>
      <c r="B41" s="10"/>
      <c r="C41" s="13"/>
      <c r="D41" s="14"/>
      <c r="E41" s="10"/>
      <c r="F41" s="10"/>
      <c r="G41" s="10"/>
      <c r="H41" s="10"/>
      <c r="I41" s="10"/>
      <c r="J41" s="10"/>
    </row>
    <row r="42" spans="1:10" ht="15">
      <c r="A42" s="12"/>
      <c r="B42" s="15"/>
      <c r="C42" s="16"/>
      <c r="D42" s="17"/>
      <c r="E42" s="12"/>
      <c r="F42" s="15"/>
      <c r="G42" s="15"/>
      <c r="H42" s="15"/>
      <c r="I42" s="15"/>
      <c r="J42" s="12"/>
    </row>
    <row r="43" spans="1:10" ht="15">
      <c r="A43" s="10"/>
      <c r="B43" s="10"/>
      <c r="C43" s="13"/>
      <c r="D43" s="14"/>
      <c r="E43" s="10"/>
      <c r="F43" s="10"/>
      <c r="G43" s="10"/>
      <c r="H43" s="10"/>
      <c r="I43" s="10"/>
      <c r="J43" s="10"/>
    </row>
    <row r="44" spans="1:10" ht="15">
      <c r="A44" s="10"/>
      <c r="B44" s="10"/>
      <c r="C44" s="13"/>
      <c r="D44" s="14"/>
      <c r="E44" s="10"/>
      <c r="F44" s="10"/>
      <c r="G44" s="10"/>
      <c r="H44" s="10"/>
      <c r="I44" s="10"/>
      <c r="J44" s="10"/>
    </row>
    <row r="45" spans="1:10" ht="15">
      <c r="A45" s="10"/>
      <c r="B45" s="22"/>
      <c r="C45" s="13"/>
      <c r="D45" s="14"/>
      <c r="E45" s="18"/>
      <c r="F45" s="10"/>
      <c r="G45" s="10"/>
      <c r="H45" s="10"/>
      <c r="I45" s="10"/>
      <c r="J45" s="10"/>
    </row>
    <row r="46" spans="1:10" ht="15">
      <c r="A46" s="12"/>
      <c r="B46" s="23"/>
      <c r="C46" s="19"/>
      <c r="D46" s="20"/>
      <c r="E46" s="21"/>
      <c r="F46" s="12"/>
      <c r="G46" s="12"/>
      <c r="H46" s="12"/>
      <c r="I46" s="12"/>
      <c r="J46" s="12"/>
    </row>
    <row r="47" spans="1:10" ht="15">
      <c r="A47" s="10"/>
      <c r="B47" s="22"/>
      <c r="C47" s="13"/>
      <c r="D47" s="14"/>
      <c r="E47" s="10"/>
      <c r="F47" s="10"/>
      <c r="G47" s="10"/>
      <c r="H47" s="10"/>
      <c r="I47" s="10"/>
      <c r="J47" s="10"/>
    </row>
    <row r="48" spans="1:10" ht="15">
      <c r="A48" s="10"/>
      <c r="B48" s="22"/>
      <c r="C48" s="13"/>
      <c r="D48" s="14"/>
      <c r="E48" s="10"/>
      <c r="F48" s="10"/>
      <c r="G48" s="10"/>
      <c r="H48" s="10"/>
      <c r="I48" s="10"/>
      <c r="J48" s="10"/>
    </row>
    <row r="49" spans="1:10" ht="15">
      <c r="A49" s="10"/>
      <c r="B49" s="22"/>
      <c r="C49" s="13"/>
      <c r="D49" s="14"/>
      <c r="E49" s="10"/>
      <c r="F49" s="10"/>
      <c r="G49" s="10"/>
      <c r="H49" s="10"/>
      <c r="I49" s="10"/>
      <c r="J49" s="10"/>
    </row>
    <row r="50" spans="1:10" ht="15">
      <c r="A50" s="10"/>
      <c r="B50" s="22"/>
      <c r="C50" s="13"/>
      <c r="D50" s="14"/>
      <c r="E50" s="10"/>
      <c r="F50" s="10"/>
      <c r="G50" s="10"/>
      <c r="H50" s="10"/>
      <c r="I50" s="10"/>
      <c r="J50" s="10"/>
    </row>
    <row r="51" spans="1:10" ht="15">
      <c r="A51" s="10"/>
      <c r="B51" s="22"/>
      <c r="C51" s="13"/>
      <c r="D51" s="14"/>
      <c r="E51" s="10"/>
      <c r="F51" s="10"/>
      <c r="G51" s="10"/>
      <c r="H51" s="10"/>
      <c r="I51" s="10"/>
      <c r="J51" s="10"/>
    </row>
    <row r="52" spans="1:10" ht="15">
      <c r="A52" s="10"/>
      <c r="B52" s="22"/>
      <c r="C52" s="13"/>
      <c r="D52" s="14"/>
      <c r="E52" s="10"/>
      <c r="F52" s="10"/>
      <c r="G52" s="10"/>
      <c r="H52" s="10"/>
      <c r="I52" s="10"/>
      <c r="J52" s="10"/>
    </row>
    <row r="53" spans="1:10" ht="15">
      <c r="A53" s="10"/>
      <c r="B53" s="22"/>
      <c r="C53" s="13"/>
      <c r="D53" s="14"/>
      <c r="E53" s="18"/>
      <c r="F53" s="10"/>
      <c r="G53" s="10"/>
      <c r="H53" s="10"/>
      <c r="I53" s="10"/>
      <c r="J53" s="10"/>
    </row>
  </sheetData>
  <mergeCells count="2">
    <mergeCell ref="B1:C1"/>
    <mergeCell ref="F1:J1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selection activeCell="B1" sqref="B1:D1"/>
    </sheetView>
  </sheetViews>
  <sheetFormatPr defaultRowHeight="12.75"/>
  <cols>
    <col min="2" max="2" width="22.140625" customWidth="1"/>
    <col min="4" max="4" width="12.85546875" customWidth="1"/>
  </cols>
  <sheetData>
    <row r="1" spans="1:10" ht="16.5" thickBot="1">
      <c r="A1" s="1" t="s">
        <v>0</v>
      </c>
      <c r="B1" s="117" t="s">
        <v>418</v>
      </c>
      <c r="C1" s="118"/>
      <c r="D1" s="119"/>
      <c r="E1" s="1" t="s">
        <v>1</v>
      </c>
      <c r="F1" s="2"/>
      <c r="G1" s="90" t="s">
        <v>419</v>
      </c>
      <c r="H1" s="90"/>
      <c r="I1" s="90"/>
      <c r="J1" s="90"/>
    </row>
    <row r="2" spans="1:10" ht="15.75">
      <c r="A2" s="1" t="s">
        <v>2</v>
      </c>
      <c r="B2" s="2"/>
      <c r="C2" s="2" t="s">
        <v>92</v>
      </c>
      <c r="D2" s="2"/>
      <c r="E2" s="1" t="s">
        <v>3</v>
      </c>
      <c r="F2" s="2"/>
      <c r="G2" s="2"/>
      <c r="H2" s="2"/>
      <c r="I2" s="2"/>
      <c r="J2" s="2"/>
    </row>
    <row r="3" spans="1:10" ht="15.75">
      <c r="A3" s="3" t="s">
        <v>4</v>
      </c>
      <c r="B3" s="4"/>
      <c r="C3" s="4" t="s">
        <v>420</v>
      </c>
      <c r="D3" s="4"/>
      <c r="E3" s="4"/>
      <c r="F3" s="4"/>
      <c r="G3" s="4"/>
      <c r="H3" s="4"/>
      <c r="I3" s="4"/>
      <c r="J3" s="4"/>
    </row>
    <row r="4" spans="1:10" ht="15.75">
      <c r="A4" s="7" t="s">
        <v>6</v>
      </c>
      <c r="B4" s="8" t="s">
        <v>7</v>
      </c>
      <c r="C4" s="7" t="s">
        <v>8</v>
      </c>
      <c r="D4" s="8" t="s">
        <v>9</v>
      </c>
      <c r="E4" s="7" t="s">
        <v>10</v>
      </c>
      <c r="F4" s="8" t="s">
        <v>11</v>
      </c>
      <c r="G4" s="7" t="s">
        <v>12</v>
      </c>
      <c r="H4" s="8" t="s">
        <v>13</v>
      </c>
      <c r="I4" s="7" t="s">
        <v>14</v>
      </c>
      <c r="J4" s="7" t="s">
        <v>83</v>
      </c>
    </row>
    <row r="5" spans="1:10" ht="15">
      <c r="A5" s="59">
        <v>48</v>
      </c>
      <c r="B5" s="59" t="s">
        <v>342</v>
      </c>
      <c r="C5" s="62">
        <v>1994</v>
      </c>
      <c r="D5" s="59" t="s">
        <v>85</v>
      </c>
      <c r="E5" s="59">
        <v>44.74</v>
      </c>
      <c r="F5" s="59">
        <v>25</v>
      </c>
      <c r="G5" s="59">
        <v>41</v>
      </c>
      <c r="H5" s="59">
        <f>F5+G5</f>
        <v>66</v>
      </c>
      <c r="I5" s="59">
        <v>1</v>
      </c>
      <c r="J5" s="59">
        <f>(10)^((1.056683941)*((LOG10(E5/125.441))^2))*H5</f>
        <v>107.49341829122838</v>
      </c>
    </row>
    <row r="6" spans="1:10" ht="15">
      <c r="A6" s="48">
        <v>48</v>
      </c>
      <c r="B6" s="48" t="s">
        <v>307</v>
      </c>
      <c r="C6" s="49">
        <v>2000</v>
      </c>
      <c r="D6" s="48" t="s">
        <v>85</v>
      </c>
      <c r="E6" s="48">
        <v>28.66</v>
      </c>
      <c r="F6" s="48">
        <v>13</v>
      </c>
      <c r="G6" s="48">
        <v>18</v>
      </c>
      <c r="H6" s="48">
        <f t="shared" ref="H6:H54" si="0">F6+G6</f>
        <v>31</v>
      </c>
      <c r="I6" s="48">
        <v>2</v>
      </c>
      <c r="J6" s="48">
        <f t="shared" ref="J6:J54" si="1">(10)^((1.056683941)*((LOG10(E6/125.441))^2))*H6</f>
        <v>84.285782446378292</v>
      </c>
    </row>
    <row r="7" spans="1:10" ht="15">
      <c r="A7" s="48"/>
      <c r="B7" s="48"/>
      <c r="C7" s="49"/>
      <c r="D7" s="48"/>
      <c r="E7" s="48"/>
      <c r="F7" s="48"/>
      <c r="G7" s="48"/>
      <c r="H7" s="48"/>
      <c r="I7" s="48"/>
      <c r="J7" s="48"/>
    </row>
    <row r="8" spans="1:10" ht="15">
      <c r="A8" s="48">
        <v>53</v>
      </c>
      <c r="B8" s="48" t="s">
        <v>201</v>
      </c>
      <c r="C8" s="49">
        <v>1985</v>
      </c>
      <c r="D8" s="48" t="s">
        <v>152</v>
      </c>
      <c r="E8" s="48">
        <v>53</v>
      </c>
      <c r="F8" s="48">
        <v>51</v>
      </c>
      <c r="G8" s="48">
        <v>64</v>
      </c>
      <c r="H8" s="48">
        <f t="shared" si="0"/>
        <v>115</v>
      </c>
      <c r="I8" s="48">
        <v>1</v>
      </c>
      <c r="J8" s="48">
        <f t="shared" si="1"/>
        <v>161.6709278912011</v>
      </c>
    </row>
    <row r="9" spans="1:10" ht="15">
      <c r="A9" s="48">
        <v>53</v>
      </c>
      <c r="B9" s="48" t="s">
        <v>347</v>
      </c>
      <c r="C9" s="49">
        <v>1981</v>
      </c>
      <c r="D9" s="48" t="s">
        <v>152</v>
      </c>
      <c r="E9" s="48">
        <v>50.35</v>
      </c>
      <c r="F9" s="48">
        <v>46</v>
      </c>
      <c r="G9" s="48">
        <v>66</v>
      </c>
      <c r="H9" s="48">
        <f t="shared" si="0"/>
        <v>112</v>
      </c>
      <c r="I9" s="48">
        <v>2</v>
      </c>
      <c r="J9" s="48">
        <f t="shared" si="1"/>
        <v>164.1691073142814</v>
      </c>
    </row>
    <row r="10" spans="1:10" ht="15">
      <c r="A10" s="48">
        <v>53</v>
      </c>
      <c r="B10" s="48" t="s">
        <v>354</v>
      </c>
      <c r="C10" s="49">
        <v>1993</v>
      </c>
      <c r="D10" s="48" t="s">
        <v>85</v>
      </c>
      <c r="E10" s="48">
        <v>52.48</v>
      </c>
      <c r="F10" s="48">
        <v>40</v>
      </c>
      <c r="G10" s="48">
        <v>60</v>
      </c>
      <c r="H10" s="48">
        <f t="shared" si="0"/>
        <v>100</v>
      </c>
      <c r="I10" s="48">
        <v>3</v>
      </c>
      <c r="J10" s="48">
        <f t="shared" si="1"/>
        <v>141.69008859507758</v>
      </c>
    </row>
    <row r="11" spans="1:10" ht="15">
      <c r="A11" s="48"/>
      <c r="B11" s="48"/>
      <c r="C11" s="49"/>
      <c r="D11" s="48"/>
      <c r="E11" s="48"/>
      <c r="F11" s="48"/>
      <c r="G11" s="48"/>
      <c r="H11" s="48"/>
      <c r="I11" s="48"/>
      <c r="J11" s="48"/>
    </row>
    <row r="12" spans="1:10" ht="15">
      <c r="A12" s="48">
        <v>63</v>
      </c>
      <c r="B12" s="48" t="s">
        <v>309</v>
      </c>
      <c r="C12" s="49">
        <v>1991</v>
      </c>
      <c r="D12" s="48" t="s">
        <v>86</v>
      </c>
      <c r="E12" s="48">
        <v>62</v>
      </c>
      <c r="F12" s="48">
        <v>49</v>
      </c>
      <c r="G12" s="48">
        <v>71</v>
      </c>
      <c r="H12" s="48">
        <f t="shared" si="0"/>
        <v>120</v>
      </c>
      <c r="I12" s="48">
        <v>1</v>
      </c>
      <c r="J12" s="48">
        <f t="shared" si="1"/>
        <v>150.71477495862712</v>
      </c>
    </row>
    <row r="13" spans="1:10" ht="15">
      <c r="A13" s="48">
        <v>63</v>
      </c>
      <c r="B13" s="48" t="s">
        <v>421</v>
      </c>
      <c r="C13" s="49">
        <v>1960</v>
      </c>
      <c r="D13" s="48" t="s">
        <v>168</v>
      </c>
      <c r="E13" s="48">
        <v>62.42</v>
      </c>
      <c r="F13" s="48">
        <v>23</v>
      </c>
      <c r="G13" s="48">
        <v>30</v>
      </c>
      <c r="H13" s="48">
        <f t="shared" si="0"/>
        <v>53</v>
      </c>
      <c r="I13" s="48">
        <v>2</v>
      </c>
      <c r="J13" s="48">
        <f t="shared" si="1"/>
        <v>66.277038739359611</v>
      </c>
    </row>
    <row r="14" spans="1:10" ht="15">
      <c r="A14" s="48"/>
      <c r="B14" s="48"/>
      <c r="C14" s="49"/>
      <c r="D14" s="48"/>
      <c r="E14" s="48"/>
      <c r="F14" s="48"/>
      <c r="G14" s="48"/>
      <c r="H14" s="48"/>
      <c r="I14" s="48"/>
      <c r="J14" s="48"/>
    </row>
    <row r="15" spans="1:10" ht="15">
      <c r="A15" s="48">
        <v>75</v>
      </c>
      <c r="B15" s="48" t="s">
        <v>213</v>
      </c>
      <c r="C15" s="49">
        <v>1991</v>
      </c>
      <c r="D15" s="48" t="s">
        <v>86</v>
      </c>
      <c r="E15" s="48">
        <v>73.8</v>
      </c>
      <c r="F15" s="48">
        <v>67</v>
      </c>
      <c r="G15" s="48">
        <v>89</v>
      </c>
      <c r="H15" s="48">
        <f t="shared" si="0"/>
        <v>156</v>
      </c>
      <c r="I15" s="48">
        <v>1</v>
      </c>
      <c r="J15" s="48">
        <f t="shared" si="1"/>
        <v>177.50458329922998</v>
      </c>
    </row>
    <row r="16" spans="1:10" ht="15">
      <c r="A16" s="48">
        <v>75</v>
      </c>
      <c r="B16" s="48" t="s">
        <v>422</v>
      </c>
      <c r="C16" s="49">
        <v>1978</v>
      </c>
      <c r="D16" s="48" t="s">
        <v>152</v>
      </c>
      <c r="E16" s="48">
        <v>71.72</v>
      </c>
      <c r="F16" s="48">
        <v>55</v>
      </c>
      <c r="G16" s="48">
        <v>75</v>
      </c>
      <c r="H16" s="48">
        <f t="shared" si="0"/>
        <v>130</v>
      </c>
      <c r="I16" s="48">
        <v>2</v>
      </c>
      <c r="J16" s="48">
        <f t="shared" si="1"/>
        <v>150.05014453027192</v>
      </c>
    </row>
    <row r="17" spans="1:10" ht="15">
      <c r="A17" s="48"/>
      <c r="B17" s="48"/>
      <c r="C17" s="49"/>
      <c r="D17" s="48"/>
      <c r="E17" s="48"/>
      <c r="F17" s="48"/>
      <c r="G17" s="48"/>
      <c r="H17" s="48"/>
      <c r="I17" s="48"/>
      <c r="J17" s="48"/>
    </row>
    <row r="18" spans="1:10" ht="15">
      <c r="A18" s="48" t="s">
        <v>15</v>
      </c>
      <c r="B18" s="48" t="s">
        <v>423</v>
      </c>
      <c r="C18" s="49">
        <v>1988</v>
      </c>
      <c r="D18" s="48" t="s">
        <v>152</v>
      </c>
      <c r="E18" s="48">
        <v>89.26</v>
      </c>
      <c r="F18" s="48">
        <v>33</v>
      </c>
      <c r="G18" s="48">
        <v>40</v>
      </c>
      <c r="H18" s="48">
        <f t="shared" si="0"/>
        <v>73</v>
      </c>
      <c r="I18" s="48">
        <v>1</v>
      </c>
      <c r="J18" s="48">
        <f t="shared" si="1"/>
        <v>76.984009233725757</v>
      </c>
    </row>
    <row r="19" spans="1:10" ht="15">
      <c r="A19" s="48" t="s">
        <v>15</v>
      </c>
      <c r="B19" s="48" t="s">
        <v>221</v>
      </c>
      <c r="C19" s="49">
        <v>1947</v>
      </c>
      <c r="D19" s="48" t="s">
        <v>168</v>
      </c>
      <c r="E19" s="48">
        <v>93.95</v>
      </c>
      <c r="F19" s="48">
        <v>22</v>
      </c>
      <c r="G19" s="48">
        <v>30</v>
      </c>
      <c r="H19" s="48">
        <f t="shared" si="0"/>
        <v>52</v>
      </c>
      <c r="I19" s="48">
        <v>2</v>
      </c>
      <c r="J19" s="48">
        <f t="shared" si="1"/>
        <v>54.032829824433271</v>
      </c>
    </row>
    <row r="20" spans="1:10" ht="15">
      <c r="A20" s="48"/>
      <c r="B20" s="48"/>
      <c r="C20" s="49"/>
      <c r="D20" s="48"/>
      <c r="E20" s="48"/>
      <c r="F20" s="48"/>
      <c r="G20" s="48"/>
      <c r="H20" s="48"/>
      <c r="I20" s="48"/>
      <c r="J20" s="48"/>
    </row>
    <row r="21" spans="1:10" ht="15">
      <c r="A21" s="48">
        <v>56</v>
      </c>
      <c r="B21" s="48" t="s">
        <v>424</v>
      </c>
      <c r="C21" s="49">
        <v>1994</v>
      </c>
      <c r="D21" s="48" t="s">
        <v>85</v>
      </c>
      <c r="E21" s="48">
        <v>53.24</v>
      </c>
      <c r="F21" s="48">
        <v>54</v>
      </c>
      <c r="G21" s="48">
        <v>76</v>
      </c>
      <c r="H21" s="48">
        <f t="shared" si="0"/>
        <v>130</v>
      </c>
      <c r="I21" s="48">
        <v>1</v>
      </c>
      <c r="J21" s="48">
        <f t="shared" si="1"/>
        <v>182.10837900317821</v>
      </c>
    </row>
    <row r="22" spans="1:10" ht="15">
      <c r="A22" s="48">
        <v>56</v>
      </c>
      <c r="B22" s="48" t="s">
        <v>313</v>
      </c>
      <c r="C22" s="49">
        <v>1994</v>
      </c>
      <c r="D22" s="48" t="s">
        <v>85</v>
      </c>
      <c r="E22" s="48">
        <v>48.24</v>
      </c>
      <c r="F22" s="48">
        <v>34</v>
      </c>
      <c r="G22" s="48">
        <v>45</v>
      </c>
      <c r="H22" s="48">
        <f t="shared" si="0"/>
        <v>79</v>
      </c>
      <c r="I22" s="48">
        <v>2</v>
      </c>
      <c r="J22" s="48">
        <f t="shared" si="1"/>
        <v>120.12758116284374</v>
      </c>
    </row>
    <row r="23" spans="1:10" ht="15">
      <c r="A23" s="48">
        <v>56</v>
      </c>
      <c r="B23" s="48" t="s">
        <v>222</v>
      </c>
      <c r="C23" s="49">
        <v>1998</v>
      </c>
      <c r="D23" s="48" t="s">
        <v>85</v>
      </c>
      <c r="E23" s="48">
        <v>55.6</v>
      </c>
      <c r="F23" s="48">
        <v>24</v>
      </c>
      <c r="G23" s="48">
        <v>33</v>
      </c>
      <c r="H23" s="48">
        <f t="shared" si="0"/>
        <v>57</v>
      </c>
      <c r="I23" s="48">
        <v>3</v>
      </c>
      <c r="J23" s="48">
        <f t="shared" si="1"/>
        <v>77.235935356374313</v>
      </c>
    </row>
    <row r="24" spans="1:10" ht="15">
      <c r="A24" s="48"/>
      <c r="B24" s="48"/>
      <c r="C24" s="49"/>
      <c r="D24" s="48"/>
      <c r="E24" s="48"/>
      <c r="F24" s="48"/>
      <c r="G24" s="48"/>
      <c r="H24" s="48"/>
      <c r="I24" s="48"/>
      <c r="J24" s="48"/>
    </row>
    <row r="25" spans="1:10" ht="15">
      <c r="A25" s="48">
        <v>62</v>
      </c>
      <c r="B25" s="48" t="s">
        <v>223</v>
      </c>
      <c r="C25" s="49">
        <v>1992</v>
      </c>
      <c r="D25" s="48" t="s">
        <v>86</v>
      </c>
      <c r="E25" s="48">
        <v>61.93</v>
      </c>
      <c r="F25" s="48">
        <v>91</v>
      </c>
      <c r="G25" s="48">
        <v>117</v>
      </c>
      <c r="H25" s="48">
        <f t="shared" si="0"/>
        <v>208</v>
      </c>
      <c r="I25" s="48">
        <v>1</v>
      </c>
      <c r="J25" s="48">
        <f t="shared" si="1"/>
        <v>261.43004326597122</v>
      </c>
    </row>
    <row r="26" spans="1:10" ht="15">
      <c r="A26" s="48">
        <v>62</v>
      </c>
      <c r="B26" s="48" t="s">
        <v>315</v>
      </c>
      <c r="C26" s="49">
        <v>1992</v>
      </c>
      <c r="D26" s="48" t="s">
        <v>86</v>
      </c>
      <c r="E26" s="48">
        <v>61.26</v>
      </c>
      <c r="F26" s="48">
        <v>90</v>
      </c>
      <c r="G26" s="48">
        <v>105</v>
      </c>
      <c r="H26" s="48">
        <f t="shared" si="0"/>
        <v>195</v>
      </c>
      <c r="I26" s="48">
        <v>2</v>
      </c>
      <c r="J26" s="48">
        <f t="shared" si="1"/>
        <v>246.83727970693181</v>
      </c>
    </row>
    <row r="27" spans="1:10" ht="15">
      <c r="A27" s="48"/>
      <c r="B27" s="48"/>
      <c r="C27" s="49"/>
      <c r="D27" s="48"/>
      <c r="E27" s="48"/>
      <c r="F27" s="48"/>
      <c r="G27" s="48"/>
      <c r="H27" s="48"/>
      <c r="I27" s="48"/>
      <c r="J27" s="48"/>
    </row>
    <row r="28" spans="1:10" ht="15">
      <c r="A28" s="48">
        <v>69</v>
      </c>
      <c r="B28" s="48" t="s">
        <v>60</v>
      </c>
      <c r="C28" s="49">
        <v>1989</v>
      </c>
      <c r="D28" s="48" t="s">
        <v>152</v>
      </c>
      <c r="E28" s="48">
        <v>65.63</v>
      </c>
      <c r="F28" s="48">
        <v>85</v>
      </c>
      <c r="G28" s="48">
        <v>115</v>
      </c>
      <c r="H28" s="48">
        <f t="shared" si="0"/>
        <v>200</v>
      </c>
      <c r="I28" s="48">
        <v>1</v>
      </c>
      <c r="J28" s="48">
        <f t="shared" si="1"/>
        <v>242.47508894774393</v>
      </c>
    </row>
    <row r="29" spans="1:10" ht="15">
      <c r="A29" s="48">
        <v>69</v>
      </c>
      <c r="B29" s="48" t="s">
        <v>236</v>
      </c>
      <c r="C29" s="49">
        <v>1990</v>
      </c>
      <c r="D29" s="48" t="s">
        <v>86</v>
      </c>
      <c r="E29" s="48">
        <v>68.94</v>
      </c>
      <c r="F29" s="48">
        <v>79</v>
      </c>
      <c r="G29" s="48">
        <v>100</v>
      </c>
      <c r="H29" s="48">
        <f t="shared" si="0"/>
        <v>179</v>
      </c>
      <c r="I29" s="48">
        <v>2</v>
      </c>
      <c r="J29" s="48">
        <f t="shared" si="1"/>
        <v>210.9926898301232</v>
      </c>
    </row>
    <row r="30" spans="1:10" ht="15">
      <c r="A30" s="48">
        <v>69</v>
      </c>
      <c r="B30" s="48" t="s">
        <v>229</v>
      </c>
      <c r="C30" s="49">
        <v>1995</v>
      </c>
      <c r="D30" s="48" t="s">
        <v>85</v>
      </c>
      <c r="E30" s="48">
        <v>64.53</v>
      </c>
      <c r="F30" s="48">
        <v>66</v>
      </c>
      <c r="G30" s="48">
        <v>82</v>
      </c>
      <c r="H30" s="48">
        <f t="shared" si="0"/>
        <v>148</v>
      </c>
      <c r="I30" s="48">
        <v>3</v>
      </c>
      <c r="J30" s="48">
        <f t="shared" si="1"/>
        <v>181.26767419445076</v>
      </c>
    </row>
    <row r="31" spans="1:10" ht="15">
      <c r="A31" s="48">
        <v>69</v>
      </c>
      <c r="B31" s="48" t="s">
        <v>64</v>
      </c>
      <c r="C31" s="49">
        <v>1996</v>
      </c>
      <c r="D31" s="48" t="s">
        <v>85</v>
      </c>
      <c r="E31" s="48">
        <v>66.33</v>
      </c>
      <c r="F31" s="48">
        <v>50</v>
      </c>
      <c r="G31" s="48">
        <v>72</v>
      </c>
      <c r="H31" s="48">
        <f t="shared" si="0"/>
        <v>122</v>
      </c>
      <c r="I31" s="48">
        <v>4</v>
      </c>
      <c r="J31" s="48">
        <f t="shared" si="1"/>
        <v>146.98731764421854</v>
      </c>
    </row>
    <row r="32" spans="1:10" ht="15">
      <c r="A32" s="48">
        <v>69</v>
      </c>
      <c r="B32" s="48" t="s">
        <v>323</v>
      </c>
      <c r="C32" s="49">
        <v>1987</v>
      </c>
      <c r="D32" s="48" t="s">
        <v>152</v>
      </c>
      <c r="E32" s="48">
        <v>68.97</v>
      </c>
      <c r="F32" s="48">
        <v>51</v>
      </c>
      <c r="G32" s="48">
        <v>60</v>
      </c>
      <c r="H32" s="48">
        <f t="shared" si="0"/>
        <v>111</v>
      </c>
      <c r="I32" s="48">
        <v>5</v>
      </c>
      <c r="J32" s="48">
        <f t="shared" si="1"/>
        <v>130.80778305110468</v>
      </c>
    </row>
    <row r="33" spans="1:10" ht="15">
      <c r="A33" s="48">
        <v>69</v>
      </c>
      <c r="B33" s="48" t="s">
        <v>316</v>
      </c>
      <c r="C33" s="49">
        <v>1995</v>
      </c>
      <c r="D33" s="48" t="s">
        <v>85</v>
      </c>
      <c r="E33" s="48">
        <v>67.45</v>
      </c>
      <c r="F33" s="48">
        <v>40</v>
      </c>
      <c r="G33" s="48">
        <v>60</v>
      </c>
      <c r="H33" s="48">
        <f t="shared" si="0"/>
        <v>100</v>
      </c>
      <c r="I33" s="48">
        <v>6</v>
      </c>
      <c r="J33" s="48">
        <f t="shared" si="1"/>
        <v>119.32269266237552</v>
      </c>
    </row>
    <row r="34" spans="1:10" ht="15">
      <c r="A34" s="48"/>
      <c r="B34" s="48"/>
      <c r="C34" s="49"/>
      <c r="D34" s="48"/>
      <c r="E34" s="48"/>
      <c r="F34" s="48"/>
      <c r="G34" s="48"/>
      <c r="H34" s="48"/>
      <c r="I34" s="48"/>
      <c r="J34" s="48"/>
    </row>
    <row r="35" spans="1:10" ht="15">
      <c r="A35" s="48">
        <v>77</v>
      </c>
      <c r="B35" s="48" t="s">
        <v>17</v>
      </c>
      <c r="C35" s="49">
        <v>1993</v>
      </c>
      <c r="D35" s="48" t="s">
        <v>85</v>
      </c>
      <c r="E35" s="48">
        <v>74.75</v>
      </c>
      <c r="F35" s="48">
        <v>85</v>
      </c>
      <c r="G35" s="48">
        <v>105</v>
      </c>
      <c r="H35" s="48">
        <f t="shared" si="0"/>
        <v>190</v>
      </c>
      <c r="I35" s="48">
        <v>1</v>
      </c>
      <c r="J35" s="48">
        <f t="shared" si="1"/>
        <v>214.86546466063379</v>
      </c>
    </row>
    <row r="36" spans="1:10" ht="15">
      <c r="A36" s="48">
        <v>77</v>
      </c>
      <c r="B36" s="48" t="s">
        <v>425</v>
      </c>
      <c r="C36" s="49">
        <v>1978</v>
      </c>
      <c r="D36" s="48" t="s">
        <v>152</v>
      </c>
      <c r="E36" s="48">
        <v>76.38</v>
      </c>
      <c r="F36" s="48">
        <v>82</v>
      </c>
      <c r="G36" s="48">
        <v>106</v>
      </c>
      <c r="H36" s="48">
        <f t="shared" si="0"/>
        <v>188</v>
      </c>
      <c r="I36" s="48">
        <v>2</v>
      </c>
      <c r="J36" s="48">
        <f t="shared" si="1"/>
        <v>210.4806776891057</v>
      </c>
    </row>
    <row r="37" spans="1:10" ht="15">
      <c r="A37" s="48">
        <v>77</v>
      </c>
      <c r="B37" s="48" t="s">
        <v>426</v>
      </c>
      <c r="C37" s="49">
        <v>1985</v>
      </c>
      <c r="D37" s="48" t="s">
        <v>152</v>
      </c>
      <c r="E37" s="48">
        <v>74.400000000000006</v>
      </c>
      <c r="F37" s="48">
        <v>68</v>
      </c>
      <c r="G37" s="48">
        <v>95</v>
      </c>
      <c r="H37" s="48">
        <f t="shared" si="0"/>
        <v>163</v>
      </c>
      <c r="I37" s="48">
        <v>3</v>
      </c>
      <c r="J37" s="48">
        <f t="shared" si="1"/>
        <v>184.74533462816061</v>
      </c>
    </row>
    <row r="38" spans="1:10" ht="15">
      <c r="A38" s="48">
        <v>77</v>
      </c>
      <c r="B38" s="48" t="s">
        <v>427</v>
      </c>
      <c r="C38" s="49">
        <v>1993</v>
      </c>
      <c r="D38" s="48" t="s">
        <v>85</v>
      </c>
      <c r="E38" s="48">
        <v>76.16</v>
      </c>
      <c r="F38" s="48">
        <v>65</v>
      </c>
      <c r="G38" s="48">
        <v>98</v>
      </c>
      <c r="H38" s="48">
        <f t="shared" si="0"/>
        <v>163</v>
      </c>
      <c r="I38" s="48">
        <v>4</v>
      </c>
      <c r="J38" s="48">
        <f t="shared" si="1"/>
        <v>182.7317725977467</v>
      </c>
    </row>
    <row r="39" spans="1:10" ht="15">
      <c r="A39" s="48">
        <v>77</v>
      </c>
      <c r="B39" s="48" t="s">
        <v>63</v>
      </c>
      <c r="C39" s="49">
        <v>1997</v>
      </c>
      <c r="D39" s="48" t="s">
        <v>85</v>
      </c>
      <c r="E39" s="48">
        <v>76.900000000000006</v>
      </c>
      <c r="F39" s="48">
        <v>72</v>
      </c>
      <c r="G39" s="48">
        <v>90</v>
      </c>
      <c r="H39" s="48">
        <f t="shared" si="0"/>
        <v>162</v>
      </c>
      <c r="I39" s="48">
        <v>5</v>
      </c>
      <c r="J39" s="48">
        <f t="shared" si="1"/>
        <v>180.81598120057197</v>
      </c>
    </row>
    <row r="40" spans="1:10" ht="15">
      <c r="A40" s="48">
        <v>77</v>
      </c>
      <c r="B40" s="48" t="s">
        <v>160</v>
      </c>
      <c r="C40" s="49">
        <v>1992</v>
      </c>
      <c r="D40" s="48" t="s">
        <v>86</v>
      </c>
      <c r="E40" s="48">
        <v>71.900000000000006</v>
      </c>
      <c r="F40" s="48">
        <v>64</v>
      </c>
      <c r="G40" s="48">
        <v>90</v>
      </c>
      <c r="H40" s="48">
        <f t="shared" si="0"/>
        <v>154</v>
      </c>
      <c r="I40" s="48">
        <v>6</v>
      </c>
      <c r="J40" s="48">
        <f t="shared" si="1"/>
        <v>177.52374336687697</v>
      </c>
    </row>
    <row r="41" spans="1:10" ht="15">
      <c r="A41" s="48">
        <v>77</v>
      </c>
      <c r="B41" s="48" t="s">
        <v>324</v>
      </c>
      <c r="C41" s="49">
        <v>1981</v>
      </c>
      <c r="D41" s="48" t="s">
        <v>152</v>
      </c>
      <c r="E41" s="48">
        <v>76.97</v>
      </c>
      <c r="F41" s="48">
        <v>36</v>
      </c>
      <c r="G41" s="48">
        <v>53</v>
      </c>
      <c r="H41" s="48">
        <f t="shared" si="0"/>
        <v>89</v>
      </c>
      <c r="I41" s="48">
        <v>7</v>
      </c>
      <c r="J41" s="48">
        <f t="shared" si="1"/>
        <v>99.296628273722888</v>
      </c>
    </row>
    <row r="42" spans="1:10" ht="15">
      <c r="A42" s="48">
        <v>77</v>
      </c>
      <c r="B42" s="48" t="s">
        <v>322</v>
      </c>
      <c r="C42" s="49">
        <v>1977</v>
      </c>
      <c r="D42" s="48" t="s">
        <v>152</v>
      </c>
      <c r="E42" s="48">
        <v>72.900000000000006</v>
      </c>
      <c r="F42" s="48">
        <v>55</v>
      </c>
      <c r="G42" s="48" t="s">
        <v>153</v>
      </c>
      <c r="H42" s="48" t="s">
        <v>153</v>
      </c>
      <c r="I42" s="48" t="s">
        <v>153</v>
      </c>
      <c r="J42" s="48" t="s">
        <v>153</v>
      </c>
    </row>
    <row r="43" spans="1:10" ht="15">
      <c r="A43" s="48"/>
      <c r="B43" s="48"/>
      <c r="C43" s="49"/>
      <c r="D43" s="48"/>
      <c r="E43" s="48"/>
      <c r="F43" s="48"/>
      <c r="G43" s="48"/>
      <c r="H43" s="48"/>
      <c r="I43" s="48"/>
      <c r="J43" s="48"/>
    </row>
    <row r="44" spans="1:10" ht="15">
      <c r="A44" s="48">
        <v>85</v>
      </c>
      <c r="B44" s="48" t="s">
        <v>428</v>
      </c>
      <c r="C44" s="49">
        <v>1973</v>
      </c>
      <c r="D44" s="48" t="s">
        <v>168</v>
      </c>
      <c r="E44" s="48">
        <v>82.34</v>
      </c>
      <c r="F44" s="48">
        <v>111</v>
      </c>
      <c r="G44" s="48">
        <v>130</v>
      </c>
      <c r="H44" s="48">
        <f t="shared" si="0"/>
        <v>241</v>
      </c>
      <c r="I44" s="48">
        <v>1</v>
      </c>
      <c r="J44" s="48">
        <f t="shared" si="1"/>
        <v>261.41956708524572</v>
      </c>
    </row>
    <row r="45" spans="1:10" ht="15">
      <c r="A45" s="48">
        <v>85</v>
      </c>
      <c r="B45" s="48" t="s">
        <v>429</v>
      </c>
      <c r="C45" s="49">
        <v>1988</v>
      </c>
      <c r="D45" s="48" t="s">
        <v>152</v>
      </c>
      <c r="E45" s="48">
        <v>79.06</v>
      </c>
      <c r="F45" s="48">
        <v>90</v>
      </c>
      <c r="G45" s="48">
        <v>110</v>
      </c>
      <c r="H45" s="48">
        <f t="shared" si="0"/>
        <v>200</v>
      </c>
      <c r="I45" s="48">
        <v>2</v>
      </c>
      <c r="J45" s="48">
        <f t="shared" si="1"/>
        <v>220.54723783463965</v>
      </c>
    </row>
    <row r="46" spans="1:10" ht="15">
      <c r="A46" s="48"/>
      <c r="B46" s="48"/>
      <c r="C46" s="49"/>
      <c r="D46" s="48"/>
      <c r="E46" s="48"/>
      <c r="F46" s="48"/>
      <c r="G46" s="48"/>
      <c r="H46" s="48"/>
      <c r="I46" s="48"/>
      <c r="J46" s="48"/>
    </row>
    <row r="47" spans="1:10" ht="15">
      <c r="A47" s="48">
        <v>94</v>
      </c>
      <c r="B47" s="48" t="s">
        <v>370</v>
      </c>
      <c r="C47" s="49">
        <v>1990</v>
      </c>
      <c r="D47" s="48" t="s">
        <v>86</v>
      </c>
      <c r="E47" s="48">
        <v>93.73</v>
      </c>
      <c r="F47" s="48">
        <v>115</v>
      </c>
      <c r="G47" s="48">
        <v>135</v>
      </c>
      <c r="H47" s="48">
        <f t="shared" si="0"/>
        <v>250</v>
      </c>
      <c r="I47" s="48">
        <v>1</v>
      </c>
      <c r="J47" s="48">
        <f t="shared" si="1"/>
        <v>259.93550930094699</v>
      </c>
    </row>
    <row r="48" spans="1:10" ht="15">
      <c r="A48" s="48">
        <v>94</v>
      </c>
      <c r="B48" s="48" t="s">
        <v>369</v>
      </c>
      <c r="C48" s="49">
        <v>1989</v>
      </c>
      <c r="D48" s="48" t="s">
        <v>152</v>
      </c>
      <c r="E48" s="48">
        <v>88.95</v>
      </c>
      <c r="F48" s="48">
        <v>100</v>
      </c>
      <c r="G48" s="48">
        <v>140</v>
      </c>
      <c r="H48" s="48">
        <f t="shared" si="0"/>
        <v>240</v>
      </c>
      <c r="I48" s="48">
        <v>2</v>
      </c>
      <c r="J48" s="48">
        <f t="shared" si="1"/>
        <v>253.37467873224492</v>
      </c>
    </row>
    <row r="49" spans="1:10" ht="15">
      <c r="A49" s="48">
        <v>94</v>
      </c>
      <c r="B49" s="48" t="s">
        <v>334</v>
      </c>
      <c r="C49" s="49">
        <v>1992</v>
      </c>
      <c r="D49" s="48" t="s">
        <v>86</v>
      </c>
      <c r="E49" s="48">
        <v>92.7</v>
      </c>
      <c r="F49" s="48">
        <v>70</v>
      </c>
      <c r="G49" s="48">
        <v>100</v>
      </c>
      <c r="H49" s="48">
        <f t="shared" si="0"/>
        <v>170</v>
      </c>
      <c r="I49" s="48">
        <v>3</v>
      </c>
      <c r="J49" s="48">
        <f t="shared" si="1"/>
        <v>177.28925496156978</v>
      </c>
    </row>
    <row r="50" spans="1:10" ht="15">
      <c r="A50" s="48">
        <v>94</v>
      </c>
      <c r="B50" s="48" t="s">
        <v>430</v>
      </c>
      <c r="C50" s="49">
        <v>1947</v>
      </c>
      <c r="D50" s="48" t="s">
        <v>168</v>
      </c>
      <c r="E50" s="48">
        <v>87.75</v>
      </c>
      <c r="F50" s="48">
        <v>54</v>
      </c>
      <c r="G50" s="48">
        <v>72</v>
      </c>
      <c r="H50" s="48">
        <f t="shared" si="0"/>
        <v>126</v>
      </c>
      <c r="I50" s="48">
        <v>4</v>
      </c>
      <c r="J50" s="48">
        <f t="shared" si="1"/>
        <v>133.60429970199442</v>
      </c>
    </row>
    <row r="51" spans="1:10" ht="15">
      <c r="A51" s="48"/>
      <c r="B51" s="48"/>
      <c r="C51" s="49"/>
      <c r="D51" s="48"/>
      <c r="E51" s="48"/>
      <c r="F51" s="48"/>
      <c r="G51" s="48"/>
      <c r="H51" s="48"/>
      <c r="I51" s="48"/>
      <c r="J51" s="48"/>
    </row>
    <row r="52" spans="1:10" ht="15">
      <c r="A52" s="48">
        <v>105</v>
      </c>
      <c r="B52" s="48" t="s">
        <v>73</v>
      </c>
      <c r="C52" s="49">
        <v>1990</v>
      </c>
      <c r="D52" s="48" t="s">
        <v>86</v>
      </c>
      <c r="E52" s="48">
        <v>96.96</v>
      </c>
      <c r="F52" s="48">
        <v>86</v>
      </c>
      <c r="G52" s="48">
        <v>115</v>
      </c>
      <c r="H52" s="48">
        <f t="shared" si="0"/>
        <v>201</v>
      </c>
      <c r="I52" s="48">
        <v>1</v>
      </c>
      <c r="J52" s="48">
        <f t="shared" si="1"/>
        <v>207.21199276066793</v>
      </c>
    </row>
    <row r="53" spans="1:10" ht="15">
      <c r="A53" s="48">
        <v>105</v>
      </c>
      <c r="B53" s="48" t="s">
        <v>74</v>
      </c>
      <c r="C53" s="49">
        <v>1993</v>
      </c>
      <c r="D53" s="48" t="s">
        <v>85</v>
      </c>
      <c r="E53" s="48">
        <v>103.69</v>
      </c>
      <c r="F53" s="48">
        <v>78</v>
      </c>
      <c r="G53" s="48">
        <v>95</v>
      </c>
      <c r="H53" s="48">
        <f t="shared" si="0"/>
        <v>173</v>
      </c>
      <c r="I53" s="48">
        <v>2</v>
      </c>
      <c r="J53" s="48">
        <f t="shared" si="1"/>
        <v>175.90311538724569</v>
      </c>
    </row>
    <row r="54" spans="1:10" ht="15">
      <c r="A54" s="48">
        <v>105</v>
      </c>
      <c r="B54" s="48" t="s">
        <v>236</v>
      </c>
      <c r="C54" s="49">
        <v>1967</v>
      </c>
      <c r="D54" s="48" t="s">
        <v>168</v>
      </c>
      <c r="E54" s="48">
        <v>104.92</v>
      </c>
      <c r="F54" s="48">
        <v>72</v>
      </c>
      <c r="G54" s="48">
        <v>90</v>
      </c>
      <c r="H54" s="48">
        <f t="shared" si="0"/>
        <v>162</v>
      </c>
      <c r="I54" s="48">
        <v>3</v>
      </c>
      <c r="J54" s="48">
        <f t="shared" si="1"/>
        <v>164.38986281871584</v>
      </c>
    </row>
    <row r="55" spans="1:10" ht="15">
      <c r="A55" s="10"/>
      <c r="B55" s="18"/>
      <c r="C55" s="10"/>
      <c r="D55" s="18"/>
      <c r="E55" s="10"/>
      <c r="F55" s="18"/>
      <c r="G55" s="10"/>
      <c r="H55" s="18"/>
      <c r="I55" s="10"/>
      <c r="J55" s="10"/>
    </row>
  </sheetData>
  <mergeCells count="2">
    <mergeCell ref="B1:D1"/>
    <mergeCell ref="G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05"/>
  <sheetViews>
    <sheetView workbookViewId="0">
      <selection activeCell="G1" sqref="G1:J1"/>
    </sheetView>
  </sheetViews>
  <sheetFormatPr defaultRowHeight="12.75"/>
  <cols>
    <col min="2" max="2" width="25.42578125" customWidth="1"/>
    <col min="4" max="4" width="15.5703125" customWidth="1"/>
    <col min="12" max="14" width="9.140625" style="107"/>
  </cols>
  <sheetData>
    <row r="1" spans="1:12" ht="16.5" thickBot="1">
      <c r="A1" s="1" t="s">
        <v>0</v>
      </c>
      <c r="B1" s="117" t="s">
        <v>389</v>
      </c>
      <c r="C1" s="118"/>
      <c r="D1" s="119"/>
      <c r="E1" s="1" t="s">
        <v>1</v>
      </c>
      <c r="F1" s="2"/>
      <c r="G1" s="90" t="s">
        <v>79</v>
      </c>
      <c r="H1" s="90"/>
      <c r="I1" s="90"/>
      <c r="J1" s="90"/>
    </row>
    <row r="2" spans="1:12" ht="15.75">
      <c r="A2" s="1" t="s">
        <v>2</v>
      </c>
      <c r="B2" s="2"/>
      <c r="C2" s="34" t="s">
        <v>80</v>
      </c>
      <c r="D2" s="2"/>
      <c r="E2" s="1" t="s">
        <v>3</v>
      </c>
      <c r="F2" s="2"/>
      <c r="G2" s="2"/>
      <c r="H2" s="2"/>
      <c r="I2" s="93"/>
      <c r="J2" s="2" t="s">
        <v>303</v>
      </c>
    </row>
    <row r="3" spans="1:12" ht="15.75">
      <c r="A3" s="3" t="s">
        <v>4</v>
      </c>
      <c r="B3" s="4"/>
      <c r="C3" s="4" t="s">
        <v>390</v>
      </c>
      <c r="D3" s="4"/>
      <c r="E3" s="4"/>
      <c r="F3" s="4"/>
      <c r="G3" s="4"/>
      <c r="H3" s="108"/>
      <c r="I3" s="109" t="s">
        <v>391</v>
      </c>
      <c r="J3" s="4"/>
      <c r="L3" s="110" t="s">
        <v>340</v>
      </c>
    </row>
    <row r="4" spans="1:12" ht="15.75">
      <c r="A4" s="7" t="s">
        <v>6</v>
      </c>
      <c r="B4" s="47" t="s">
        <v>7</v>
      </c>
      <c r="C4" s="5" t="s">
        <v>8</v>
      </c>
      <c r="D4" s="47" t="s">
        <v>9</v>
      </c>
      <c r="E4" s="5" t="s">
        <v>10</v>
      </c>
      <c r="F4" s="47" t="s">
        <v>11</v>
      </c>
      <c r="G4" s="5" t="s">
        <v>12</v>
      </c>
      <c r="H4" s="47" t="s">
        <v>13</v>
      </c>
      <c r="I4" s="5" t="s">
        <v>14</v>
      </c>
      <c r="J4" s="5" t="s">
        <v>83</v>
      </c>
      <c r="L4" s="111" t="s">
        <v>392</v>
      </c>
    </row>
    <row r="5" spans="1:12" ht="15">
      <c r="A5" s="59">
        <v>48</v>
      </c>
      <c r="B5" s="48" t="s">
        <v>198</v>
      </c>
      <c r="C5" s="49">
        <v>1991</v>
      </c>
      <c r="D5" s="49" t="s">
        <v>86</v>
      </c>
      <c r="E5" s="48">
        <v>46.2</v>
      </c>
      <c r="F5" s="112">
        <v>51</v>
      </c>
      <c r="G5" s="112">
        <v>70</v>
      </c>
      <c r="H5" s="113">
        <f>F5+G5</f>
        <v>121</v>
      </c>
      <c r="I5" s="48">
        <v>1</v>
      </c>
      <c r="J5" s="48">
        <f>(10)^((1.056683941)*((LOG10(E5/125.441))^2))*H5</f>
        <v>191.26366345833674</v>
      </c>
      <c r="L5" s="107" t="s">
        <v>393</v>
      </c>
    </row>
    <row r="6" spans="1:12" ht="15">
      <c r="A6" s="48">
        <v>48</v>
      </c>
      <c r="B6" s="48" t="s">
        <v>84</v>
      </c>
      <c r="C6" s="49">
        <v>1993</v>
      </c>
      <c r="D6" s="49" t="s">
        <v>85</v>
      </c>
      <c r="E6" s="48">
        <v>47.8</v>
      </c>
      <c r="F6" s="112">
        <v>52</v>
      </c>
      <c r="G6" s="48">
        <v>68</v>
      </c>
      <c r="H6" s="113">
        <f t="shared" ref="H6:H67" si="0">F6+G6</f>
        <v>120</v>
      </c>
      <c r="I6" s="48">
        <v>2</v>
      </c>
      <c r="J6" s="48">
        <f t="shared" ref="J6:J45" si="1">(10)^((1.056683941)*((LOG10(E6/125.441))^2))*H6</f>
        <v>183.95178948391401</v>
      </c>
      <c r="L6" s="107" t="s">
        <v>394</v>
      </c>
    </row>
    <row r="7" spans="1:12" ht="15">
      <c r="A7" s="48">
        <v>48</v>
      </c>
      <c r="B7" s="48" t="s">
        <v>113</v>
      </c>
      <c r="C7" s="49">
        <v>1992</v>
      </c>
      <c r="D7" s="49" t="s">
        <v>86</v>
      </c>
      <c r="E7" s="48">
        <v>47.4</v>
      </c>
      <c r="F7" s="48">
        <v>39</v>
      </c>
      <c r="G7" s="48">
        <v>53</v>
      </c>
      <c r="H7" s="39">
        <f t="shared" si="0"/>
        <v>92</v>
      </c>
      <c r="I7" s="48">
        <v>3</v>
      </c>
      <c r="J7" s="48">
        <f t="shared" si="1"/>
        <v>142.08768784760218</v>
      </c>
    </row>
    <row r="8" spans="1:12" ht="15">
      <c r="A8" s="48">
        <v>48</v>
      </c>
      <c r="B8" s="48" t="s">
        <v>258</v>
      </c>
      <c r="C8" s="49">
        <v>1995</v>
      </c>
      <c r="D8" s="49" t="s">
        <v>85</v>
      </c>
      <c r="E8" s="48">
        <v>42</v>
      </c>
      <c r="F8" s="48">
        <v>26</v>
      </c>
      <c r="G8" s="48">
        <v>37</v>
      </c>
      <c r="H8" s="39">
        <f t="shared" si="0"/>
        <v>63</v>
      </c>
      <c r="I8" s="48">
        <v>4</v>
      </c>
      <c r="J8" s="48">
        <f t="shared" si="1"/>
        <v>109.13042618790115</v>
      </c>
      <c r="L8" s="110" t="s">
        <v>344</v>
      </c>
    </row>
    <row r="9" spans="1:12" ht="15">
      <c r="A9" s="48">
        <v>48</v>
      </c>
      <c r="B9" s="48" t="s">
        <v>395</v>
      </c>
      <c r="C9" s="49">
        <v>1999</v>
      </c>
      <c r="D9" s="49" t="s">
        <v>85</v>
      </c>
      <c r="E9" s="48">
        <v>44</v>
      </c>
      <c r="F9" s="48">
        <v>19</v>
      </c>
      <c r="G9" s="48">
        <v>23</v>
      </c>
      <c r="H9" s="39">
        <f t="shared" si="0"/>
        <v>42</v>
      </c>
      <c r="I9" s="48">
        <v>5</v>
      </c>
      <c r="J9" s="48">
        <f t="shared" si="1"/>
        <v>69.501890905371027</v>
      </c>
      <c r="L9" s="107" t="s">
        <v>396</v>
      </c>
    </row>
    <row r="10" spans="1:12" ht="15">
      <c r="A10" s="48"/>
      <c r="B10" s="48"/>
      <c r="C10" s="49"/>
      <c r="D10" s="49"/>
      <c r="E10" s="48"/>
      <c r="F10" s="48"/>
      <c r="G10" s="48"/>
      <c r="H10" s="39"/>
      <c r="I10" s="48"/>
      <c r="J10" s="48"/>
      <c r="L10" s="107" t="s">
        <v>341</v>
      </c>
    </row>
    <row r="11" spans="1:12" ht="15">
      <c r="A11" s="48">
        <v>53</v>
      </c>
      <c r="B11" s="48" t="s">
        <v>38</v>
      </c>
      <c r="C11" s="49">
        <v>1994</v>
      </c>
      <c r="D11" s="49" t="s">
        <v>85</v>
      </c>
      <c r="E11" s="48">
        <v>50.4</v>
      </c>
      <c r="F11" s="48">
        <v>53</v>
      </c>
      <c r="G11" s="48">
        <v>71</v>
      </c>
      <c r="H11" s="39">
        <f t="shared" si="0"/>
        <v>124</v>
      </c>
      <c r="I11" s="48">
        <v>1</v>
      </c>
      <c r="J11" s="48">
        <f t="shared" si="1"/>
        <v>181.60765136335252</v>
      </c>
      <c r="L11" s="107" t="s">
        <v>397</v>
      </c>
    </row>
    <row r="12" spans="1:12" ht="15">
      <c r="A12" s="48">
        <v>53</v>
      </c>
      <c r="B12" s="48" t="s">
        <v>263</v>
      </c>
      <c r="C12" s="49">
        <v>1991</v>
      </c>
      <c r="D12" s="49" t="s">
        <v>86</v>
      </c>
      <c r="E12" s="48">
        <v>52.3</v>
      </c>
      <c r="F12" s="48">
        <v>39</v>
      </c>
      <c r="G12" s="48">
        <v>51</v>
      </c>
      <c r="H12" s="39">
        <f t="shared" si="0"/>
        <v>90</v>
      </c>
      <c r="I12" s="48">
        <v>2</v>
      </c>
      <c r="J12" s="48">
        <f t="shared" si="1"/>
        <v>127.87267135399352</v>
      </c>
      <c r="L12" s="107" t="s">
        <v>398</v>
      </c>
    </row>
    <row r="13" spans="1:12" ht="15">
      <c r="A13" s="48">
        <v>53</v>
      </c>
      <c r="B13" s="48" t="s">
        <v>259</v>
      </c>
      <c r="C13" s="49">
        <v>1993</v>
      </c>
      <c r="D13" s="49" t="s">
        <v>85</v>
      </c>
      <c r="E13" s="48">
        <v>52.5</v>
      </c>
      <c r="F13" s="48">
        <v>27</v>
      </c>
      <c r="G13" s="48">
        <v>40</v>
      </c>
      <c r="H13" s="39">
        <f t="shared" si="0"/>
        <v>67</v>
      </c>
      <c r="I13" s="48">
        <v>3</v>
      </c>
      <c r="J13" s="48">
        <f t="shared" si="1"/>
        <v>94.903440227451128</v>
      </c>
    </row>
    <row r="14" spans="1:12" ht="15">
      <c r="A14" s="48">
        <v>53</v>
      </c>
      <c r="B14" s="48" t="s">
        <v>399</v>
      </c>
      <c r="C14" s="49">
        <v>1998</v>
      </c>
      <c r="D14" s="49" t="s">
        <v>85</v>
      </c>
      <c r="E14" s="48">
        <v>51.7</v>
      </c>
      <c r="F14" s="48">
        <v>27</v>
      </c>
      <c r="G14" s="48">
        <v>36</v>
      </c>
      <c r="H14" s="39">
        <f t="shared" si="0"/>
        <v>63</v>
      </c>
      <c r="I14" s="48">
        <v>4</v>
      </c>
      <c r="J14" s="48">
        <f t="shared" si="1"/>
        <v>90.349552202425784</v>
      </c>
      <c r="L14" s="110" t="s">
        <v>355</v>
      </c>
    </row>
    <row r="15" spans="1:12" ht="15">
      <c r="A15" s="48">
        <v>53</v>
      </c>
      <c r="B15" s="48" t="s">
        <v>115</v>
      </c>
      <c r="C15" s="49">
        <v>1993</v>
      </c>
      <c r="D15" s="49" t="s">
        <v>85</v>
      </c>
      <c r="E15" s="48">
        <v>52.8</v>
      </c>
      <c r="F15" s="48">
        <v>55</v>
      </c>
      <c r="G15" s="48" t="s">
        <v>153</v>
      </c>
      <c r="H15" s="39" t="s">
        <v>153</v>
      </c>
      <c r="I15" s="48" t="s">
        <v>153</v>
      </c>
      <c r="J15" s="48" t="s">
        <v>153</v>
      </c>
      <c r="L15" s="114" t="s">
        <v>400</v>
      </c>
    </row>
    <row r="16" spans="1:12" ht="15">
      <c r="A16" s="48"/>
      <c r="B16" s="48"/>
      <c r="C16" s="49"/>
      <c r="D16" s="49"/>
      <c r="E16" s="48"/>
      <c r="F16" s="48"/>
      <c r="G16" s="48"/>
      <c r="H16" s="39"/>
      <c r="I16" s="48"/>
      <c r="J16" s="48"/>
    </row>
    <row r="17" spans="1:12" ht="15">
      <c r="A17" s="48">
        <v>58</v>
      </c>
      <c r="B17" s="48" t="s">
        <v>401</v>
      </c>
      <c r="C17" s="49">
        <v>1990</v>
      </c>
      <c r="D17" s="49" t="s">
        <v>86</v>
      </c>
      <c r="E17" s="48">
        <v>56.9</v>
      </c>
      <c r="F17" s="48">
        <v>70</v>
      </c>
      <c r="G17" s="48">
        <v>90</v>
      </c>
      <c r="H17" s="39">
        <f t="shared" si="0"/>
        <v>160</v>
      </c>
      <c r="I17" s="48">
        <v>1</v>
      </c>
      <c r="J17" s="48">
        <f t="shared" si="1"/>
        <v>213.14498413825811</v>
      </c>
      <c r="L17" s="110" t="s">
        <v>361</v>
      </c>
    </row>
    <row r="18" spans="1:12" ht="15">
      <c r="A18" s="48">
        <v>58</v>
      </c>
      <c r="B18" s="48" t="s">
        <v>402</v>
      </c>
      <c r="C18" s="49">
        <v>1989</v>
      </c>
      <c r="D18" s="49" t="s">
        <v>152</v>
      </c>
      <c r="E18" s="48">
        <v>56.9</v>
      </c>
      <c r="F18" s="48">
        <v>60</v>
      </c>
      <c r="G18" s="48">
        <v>77</v>
      </c>
      <c r="H18" s="39">
        <f t="shared" si="0"/>
        <v>137</v>
      </c>
      <c r="I18" s="48">
        <v>2</v>
      </c>
      <c r="J18" s="48">
        <f t="shared" si="1"/>
        <v>182.50539266838351</v>
      </c>
      <c r="L18" s="107" t="s">
        <v>403</v>
      </c>
    </row>
    <row r="19" spans="1:12" ht="15">
      <c r="A19" s="48">
        <v>58</v>
      </c>
      <c r="B19" s="48" t="s">
        <v>179</v>
      </c>
      <c r="C19" s="49">
        <v>1994</v>
      </c>
      <c r="D19" s="49" t="s">
        <v>85</v>
      </c>
      <c r="E19" s="48">
        <v>54.9</v>
      </c>
      <c r="F19" s="48">
        <v>51</v>
      </c>
      <c r="G19" s="48">
        <v>59</v>
      </c>
      <c r="H19" s="39">
        <f t="shared" si="0"/>
        <v>110</v>
      </c>
      <c r="I19" s="48">
        <v>3</v>
      </c>
      <c r="J19" s="48">
        <f t="shared" si="1"/>
        <v>150.47986867505276</v>
      </c>
    </row>
    <row r="20" spans="1:12" ht="15">
      <c r="A20" s="48">
        <v>58</v>
      </c>
      <c r="B20" s="48" t="s">
        <v>117</v>
      </c>
      <c r="C20" s="49">
        <v>1992</v>
      </c>
      <c r="D20" s="49" t="s">
        <v>86</v>
      </c>
      <c r="E20" s="48">
        <v>57</v>
      </c>
      <c r="F20" s="48">
        <v>40</v>
      </c>
      <c r="G20" s="48">
        <v>58</v>
      </c>
      <c r="H20" s="39">
        <f t="shared" si="0"/>
        <v>98</v>
      </c>
      <c r="I20" s="48">
        <v>4</v>
      </c>
      <c r="J20" s="48">
        <f t="shared" si="1"/>
        <v>130.38526304334476</v>
      </c>
      <c r="L20" s="110" t="s">
        <v>356</v>
      </c>
    </row>
    <row r="21" spans="1:12" ht="15">
      <c r="A21" s="48">
        <v>58</v>
      </c>
      <c r="B21" s="48" t="s">
        <v>261</v>
      </c>
      <c r="C21" s="49">
        <v>1964</v>
      </c>
      <c r="D21" s="49" t="s">
        <v>168</v>
      </c>
      <c r="E21" s="48">
        <v>54.9</v>
      </c>
      <c r="F21" s="48">
        <v>34</v>
      </c>
      <c r="G21" s="48">
        <v>50</v>
      </c>
      <c r="H21" s="39">
        <f t="shared" si="0"/>
        <v>84</v>
      </c>
      <c r="I21" s="48">
        <v>5</v>
      </c>
      <c r="J21" s="48">
        <f t="shared" si="1"/>
        <v>114.91189971549484</v>
      </c>
      <c r="L21" s="107" t="s">
        <v>400</v>
      </c>
    </row>
    <row r="22" spans="1:12" ht="15">
      <c r="A22" s="48">
        <v>58</v>
      </c>
      <c r="B22" s="48" t="s">
        <v>120</v>
      </c>
      <c r="C22" s="49">
        <v>1995</v>
      </c>
      <c r="D22" s="49" t="s">
        <v>85</v>
      </c>
      <c r="E22" s="48">
        <v>55.1</v>
      </c>
      <c r="F22" s="48">
        <v>33</v>
      </c>
      <c r="G22" s="48">
        <v>50</v>
      </c>
      <c r="H22" s="39">
        <f t="shared" si="0"/>
        <v>83</v>
      </c>
      <c r="I22" s="48">
        <v>6</v>
      </c>
      <c r="J22" s="48">
        <f t="shared" si="1"/>
        <v>113.23187808648133</v>
      </c>
    </row>
    <row r="23" spans="1:12" ht="15">
      <c r="A23" s="48">
        <v>58</v>
      </c>
      <c r="B23" s="48" t="s">
        <v>37</v>
      </c>
      <c r="C23" s="49">
        <v>1991</v>
      </c>
      <c r="D23" s="49" t="s">
        <v>86</v>
      </c>
      <c r="E23" s="48">
        <v>56</v>
      </c>
      <c r="F23" s="48">
        <v>34</v>
      </c>
      <c r="G23" s="48">
        <v>47</v>
      </c>
      <c r="H23" s="39">
        <f t="shared" si="0"/>
        <v>81</v>
      </c>
      <c r="I23" s="48">
        <v>7</v>
      </c>
      <c r="J23" s="48">
        <f t="shared" si="1"/>
        <v>109.17290916808912</v>
      </c>
      <c r="L23" s="110" t="s">
        <v>362</v>
      </c>
    </row>
    <row r="24" spans="1:12" ht="15">
      <c r="A24" s="48">
        <v>58</v>
      </c>
      <c r="B24" s="48" t="s">
        <v>404</v>
      </c>
      <c r="C24" s="49">
        <v>1995</v>
      </c>
      <c r="D24" s="49" t="s">
        <v>85</v>
      </c>
      <c r="E24" s="48">
        <v>55.1</v>
      </c>
      <c r="F24" s="48">
        <v>24</v>
      </c>
      <c r="G24" s="48">
        <v>29</v>
      </c>
      <c r="H24" s="39">
        <f t="shared" si="0"/>
        <v>53</v>
      </c>
      <c r="I24" s="48">
        <v>8</v>
      </c>
      <c r="J24" s="48">
        <f t="shared" si="1"/>
        <v>72.304693235945905</v>
      </c>
      <c r="L24" s="107" t="s">
        <v>403</v>
      </c>
    </row>
    <row r="25" spans="1:12" ht="15">
      <c r="A25" s="48"/>
      <c r="B25" s="48"/>
      <c r="C25" s="49"/>
      <c r="D25" s="49"/>
      <c r="E25" s="48"/>
      <c r="F25" s="48"/>
      <c r="G25" s="48"/>
      <c r="H25" s="39"/>
      <c r="I25" s="48"/>
      <c r="J25" s="48"/>
    </row>
    <row r="26" spans="1:12" ht="15">
      <c r="A26" s="48">
        <v>63</v>
      </c>
      <c r="B26" s="48" t="s">
        <v>206</v>
      </c>
      <c r="C26" s="49">
        <v>1989</v>
      </c>
      <c r="D26" s="49" t="s">
        <v>152</v>
      </c>
      <c r="E26" s="48">
        <v>61.9</v>
      </c>
      <c r="F26" s="48">
        <v>65</v>
      </c>
      <c r="G26" s="48">
        <v>91</v>
      </c>
      <c r="H26" s="39">
        <f t="shared" si="0"/>
        <v>156</v>
      </c>
      <c r="I26" s="48">
        <v>1</v>
      </c>
      <c r="J26" s="48">
        <f t="shared" si="1"/>
        <v>196.13410957327531</v>
      </c>
    </row>
    <row r="27" spans="1:12" ht="15">
      <c r="A27" s="48">
        <v>63</v>
      </c>
      <c r="B27" s="48" t="s">
        <v>405</v>
      </c>
      <c r="C27" s="49">
        <v>1993</v>
      </c>
      <c r="D27" s="49" t="s">
        <v>85</v>
      </c>
      <c r="E27" s="48">
        <v>61.8</v>
      </c>
      <c r="F27" s="48">
        <v>40</v>
      </c>
      <c r="G27" s="48">
        <v>57</v>
      </c>
      <c r="H27" s="39">
        <f t="shared" si="0"/>
        <v>97</v>
      </c>
      <c r="I27" s="48">
        <v>2</v>
      </c>
      <c r="J27" s="48">
        <f t="shared" si="1"/>
        <v>122.08322284220182</v>
      </c>
    </row>
    <row r="28" spans="1:12" ht="15">
      <c r="A28" s="48">
        <v>63</v>
      </c>
      <c r="B28" s="48" t="s">
        <v>202</v>
      </c>
      <c r="C28" s="49">
        <v>1995</v>
      </c>
      <c r="D28" s="49" t="s">
        <v>85</v>
      </c>
      <c r="E28" s="48">
        <v>58.3</v>
      </c>
      <c r="F28" s="48">
        <v>40</v>
      </c>
      <c r="G28" s="48">
        <v>55</v>
      </c>
      <c r="H28" s="39">
        <f t="shared" si="0"/>
        <v>95</v>
      </c>
      <c r="I28" s="48">
        <v>3</v>
      </c>
      <c r="J28" s="48">
        <f t="shared" si="1"/>
        <v>124.37614558396361</v>
      </c>
    </row>
    <row r="29" spans="1:12" ht="15">
      <c r="A29" s="48">
        <v>63</v>
      </c>
      <c r="B29" s="48" t="s">
        <v>180</v>
      </c>
      <c r="C29" s="49">
        <v>1994</v>
      </c>
      <c r="D29" s="49" t="s">
        <v>85</v>
      </c>
      <c r="E29" s="48">
        <v>59</v>
      </c>
      <c r="F29" s="48" t="s">
        <v>153</v>
      </c>
      <c r="G29" s="48">
        <v>60</v>
      </c>
      <c r="H29" s="39" t="s">
        <v>153</v>
      </c>
      <c r="I29" s="48" t="s">
        <v>153</v>
      </c>
      <c r="J29" s="48" t="s">
        <v>153</v>
      </c>
    </row>
    <row r="30" spans="1:12" ht="15">
      <c r="A30" s="48"/>
      <c r="B30" s="115"/>
      <c r="C30" s="48"/>
      <c r="D30" s="84"/>
      <c r="E30" s="71"/>
      <c r="F30" s="48"/>
      <c r="G30" s="84"/>
      <c r="H30" s="13"/>
      <c r="I30" s="84"/>
      <c r="J30" s="48"/>
    </row>
    <row r="31" spans="1:12" ht="15">
      <c r="A31" s="48">
        <v>69</v>
      </c>
      <c r="B31" s="48" t="s">
        <v>154</v>
      </c>
      <c r="C31" s="49">
        <v>1990</v>
      </c>
      <c r="D31" s="49" t="s">
        <v>86</v>
      </c>
      <c r="E31" s="48">
        <v>68.8</v>
      </c>
      <c r="F31" s="48">
        <v>65</v>
      </c>
      <c r="G31" s="48">
        <v>82</v>
      </c>
      <c r="H31" s="39">
        <f t="shared" si="0"/>
        <v>147</v>
      </c>
      <c r="I31" s="48">
        <v>1</v>
      </c>
      <c r="J31" s="48">
        <f t="shared" si="1"/>
        <v>173.46728305555038</v>
      </c>
    </row>
    <row r="32" spans="1:12" ht="15">
      <c r="A32" s="48">
        <v>69</v>
      </c>
      <c r="B32" s="48" t="s">
        <v>128</v>
      </c>
      <c r="C32" s="49">
        <v>1994</v>
      </c>
      <c r="D32" s="49" t="s">
        <v>85</v>
      </c>
      <c r="E32" s="48">
        <v>65.599999999999994</v>
      </c>
      <c r="F32" s="48">
        <v>52</v>
      </c>
      <c r="G32" s="48">
        <v>63</v>
      </c>
      <c r="H32" s="39">
        <f t="shared" si="0"/>
        <v>115</v>
      </c>
      <c r="I32" s="48">
        <v>2</v>
      </c>
      <c r="J32" s="48">
        <f t="shared" si="1"/>
        <v>139.46109607270594</v>
      </c>
    </row>
    <row r="33" spans="1:10" ht="15">
      <c r="A33" s="48">
        <v>69</v>
      </c>
      <c r="B33" s="48" t="s">
        <v>378</v>
      </c>
      <c r="C33" s="49">
        <v>1990</v>
      </c>
      <c r="D33" s="49" t="s">
        <v>86</v>
      </c>
      <c r="E33" s="48">
        <v>66.8</v>
      </c>
      <c r="F33" s="48">
        <v>47</v>
      </c>
      <c r="G33" s="48">
        <v>62</v>
      </c>
      <c r="H33" s="39">
        <f t="shared" si="0"/>
        <v>109</v>
      </c>
      <c r="I33" s="48">
        <v>3</v>
      </c>
      <c r="J33" s="48">
        <f t="shared" si="1"/>
        <v>130.78655591470306</v>
      </c>
    </row>
    <row r="34" spans="1:10" ht="15">
      <c r="A34" s="48">
        <v>69</v>
      </c>
      <c r="B34" s="48" t="s">
        <v>406</v>
      </c>
      <c r="C34" s="49">
        <v>1981</v>
      </c>
      <c r="D34" s="49" t="s">
        <v>152</v>
      </c>
      <c r="E34" s="48">
        <v>68.5</v>
      </c>
      <c r="F34" s="48">
        <v>37</v>
      </c>
      <c r="G34" s="48">
        <v>45</v>
      </c>
      <c r="H34" s="39">
        <f t="shared" si="0"/>
        <v>82</v>
      </c>
      <c r="I34" s="48">
        <v>4</v>
      </c>
      <c r="J34" s="48">
        <f t="shared" si="1"/>
        <v>96.998304986762932</v>
      </c>
    </row>
    <row r="35" spans="1:10" ht="15">
      <c r="A35" s="48"/>
      <c r="B35" s="48"/>
      <c r="C35" s="49"/>
      <c r="D35" s="49"/>
      <c r="E35" s="48"/>
      <c r="F35" s="48"/>
      <c r="G35" s="48"/>
      <c r="H35" s="39"/>
      <c r="I35" s="48"/>
      <c r="J35" s="48"/>
    </row>
    <row r="36" spans="1:10" ht="15">
      <c r="A36" s="48">
        <v>75</v>
      </c>
      <c r="B36" s="48" t="s">
        <v>130</v>
      </c>
      <c r="C36" s="49">
        <v>1990</v>
      </c>
      <c r="D36" s="49" t="s">
        <v>86</v>
      </c>
      <c r="E36" s="48">
        <v>74.3</v>
      </c>
      <c r="F36" s="48">
        <v>71</v>
      </c>
      <c r="G36" s="48">
        <v>89</v>
      </c>
      <c r="H36" s="39">
        <f t="shared" si="0"/>
        <v>160</v>
      </c>
      <c r="I36" s="48">
        <v>1</v>
      </c>
      <c r="J36" s="48">
        <f t="shared" si="1"/>
        <v>181.46224411596035</v>
      </c>
    </row>
    <row r="37" spans="1:10" ht="15">
      <c r="A37" s="48">
        <v>75</v>
      </c>
      <c r="B37" s="48" t="s">
        <v>155</v>
      </c>
      <c r="C37" s="49">
        <v>1993</v>
      </c>
      <c r="D37" s="49" t="s">
        <v>85</v>
      </c>
      <c r="E37" s="48">
        <v>74</v>
      </c>
      <c r="F37" s="48">
        <v>50</v>
      </c>
      <c r="G37" s="48">
        <v>71</v>
      </c>
      <c r="H37" s="39">
        <f t="shared" si="0"/>
        <v>121</v>
      </c>
      <c r="I37" s="48">
        <v>2</v>
      </c>
      <c r="J37" s="48">
        <f t="shared" si="1"/>
        <v>137.49900002068549</v>
      </c>
    </row>
    <row r="38" spans="1:10" ht="15">
      <c r="A38" s="48">
        <v>75</v>
      </c>
      <c r="B38" s="48" t="s">
        <v>360</v>
      </c>
      <c r="C38" s="49">
        <v>1992</v>
      </c>
      <c r="D38" s="49" t="s">
        <v>86</v>
      </c>
      <c r="E38" s="48">
        <v>72</v>
      </c>
      <c r="F38" s="48">
        <v>48</v>
      </c>
      <c r="G38" s="48">
        <v>66</v>
      </c>
      <c r="H38" s="39">
        <f t="shared" si="0"/>
        <v>114</v>
      </c>
      <c r="I38" s="48">
        <v>3</v>
      </c>
      <c r="J38" s="48">
        <f t="shared" si="1"/>
        <v>131.32052988679436</v>
      </c>
    </row>
    <row r="39" spans="1:10" ht="15">
      <c r="A39" s="48">
        <v>75</v>
      </c>
      <c r="B39" s="48" t="s">
        <v>132</v>
      </c>
      <c r="C39" s="49">
        <v>1993</v>
      </c>
      <c r="D39" s="49" t="s">
        <v>85</v>
      </c>
      <c r="E39" s="48">
        <v>71.599999999999994</v>
      </c>
      <c r="F39" s="48">
        <v>50</v>
      </c>
      <c r="G39" s="48">
        <v>63</v>
      </c>
      <c r="H39" s="39">
        <f t="shared" si="0"/>
        <v>113</v>
      </c>
      <c r="I39" s="48">
        <v>4</v>
      </c>
      <c r="J39" s="48">
        <f t="shared" si="1"/>
        <v>130.54049105084408</v>
      </c>
    </row>
    <row r="40" spans="1:10" ht="15">
      <c r="A40" s="48">
        <v>75</v>
      </c>
      <c r="B40" s="48" t="s">
        <v>129</v>
      </c>
      <c r="C40" s="49">
        <v>1994</v>
      </c>
      <c r="D40" s="49" t="s">
        <v>85</v>
      </c>
      <c r="E40" s="48">
        <v>73</v>
      </c>
      <c r="F40" s="48">
        <v>47</v>
      </c>
      <c r="G40" s="48">
        <v>64</v>
      </c>
      <c r="H40" s="39">
        <f t="shared" si="0"/>
        <v>111</v>
      </c>
      <c r="I40" s="48">
        <v>5</v>
      </c>
      <c r="J40" s="48">
        <f t="shared" si="1"/>
        <v>126.98028448524791</v>
      </c>
    </row>
    <row r="41" spans="1:10" ht="15">
      <c r="A41" s="48">
        <v>75</v>
      </c>
      <c r="B41" s="48" t="s">
        <v>214</v>
      </c>
      <c r="C41" s="49">
        <v>1988</v>
      </c>
      <c r="D41" s="49" t="s">
        <v>152</v>
      </c>
      <c r="E41" s="48">
        <v>70.7</v>
      </c>
      <c r="F41" s="48">
        <v>48</v>
      </c>
      <c r="G41" s="48">
        <v>60</v>
      </c>
      <c r="H41" s="39">
        <f t="shared" si="0"/>
        <v>108</v>
      </c>
      <c r="I41" s="48">
        <v>6</v>
      </c>
      <c r="J41" s="48">
        <f t="shared" si="1"/>
        <v>125.58847613178925</v>
      </c>
    </row>
    <row r="42" spans="1:10" ht="15">
      <c r="A42" s="48"/>
      <c r="B42" s="48"/>
      <c r="C42" s="49"/>
      <c r="D42" s="49"/>
      <c r="E42" s="48"/>
      <c r="F42" s="48"/>
      <c r="G42" s="48"/>
      <c r="H42" s="39"/>
      <c r="I42" s="48"/>
      <c r="J42" s="48"/>
    </row>
    <row r="43" spans="1:10" ht="15">
      <c r="A43" s="48" t="s">
        <v>15</v>
      </c>
      <c r="B43" s="48" t="s">
        <v>133</v>
      </c>
      <c r="C43" s="49">
        <v>1993</v>
      </c>
      <c r="D43" s="49" t="s">
        <v>85</v>
      </c>
      <c r="E43" s="48">
        <v>92.8</v>
      </c>
      <c r="F43" s="48">
        <v>69</v>
      </c>
      <c r="G43" s="96">
        <v>96</v>
      </c>
      <c r="H43" s="116">
        <f t="shared" si="0"/>
        <v>165</v>
      </c>
      <c r="I43" s="48">
        <v>1</v>
      </c>
      <c r="J43" s="48">
        <f t="shared" si="1"/>
        <v>172.02346057309836</v>
      </c>
    </row>
    <row r="44" spans="1:10" ht="15">
      <c r="A44" s="48" t="s">
        <v>15</v>
      </c>
      <c r="B44" s="48" t="s">
        <v>55</v>
      </c>
      <c r="C44" s="49">
        <v>1989</v>
      </c>
      <c r="D44" s="49" t="s">
        <v>152</v>
      </c>
      <c r="E44" s="48">
        <v>84.4</v>
      </c>
      <c r="F44" s="48">
        <v>55</v>
      </c>
      <c r="G44" s="48">
        <v>74</v>
      </c>
      <c r="H44" s="39">
        <f t="shared" si="0"/>
        <v>129</v>
      </c>
      <c r="I44" s="48">
        <v>2</v>
      </c>
      <c r="J44" s="48">
        <f t="shared" si="1"/>
        <v>138.63916675200466</v>
      </c>
    </row>
    <row r="45" spans="1:10" ht="15">
      <c r="A45" s="48" t="s">
        <v>15</v>
      </c>
      <c r="B45" s="48" t="s">
        <v>379</v>
      </c>
      <c r="C45" s="49">
        <v>1995</v>
      </c>
      <c r="D45" s="49" t="s">
        <v>85</v>
      </c>
      <c r="E45" s="48">
        <v>77</v>
      </c>
      <c r="F45" s="48">
        <v>32</v>
      </c>
      <c r="G45" s="48">
        <v>52</v>
      </c>
      <c r="H45" s="39">
        <f t="shared" si="0"/>
        <v>84</v>
      </c>
      <c r="I45" s="48">
        <v>3</v>
      </c>
      <c r="J45" s="48">
        <f t="shared" si="1"/>
        <v>93.701802353189308</v>
      </c>
    </row>
    <row r="46" spans="1:10" ht="15">
      <c r="A46" s="48"/>
      <c r="B46" s="48"/>
      <c r="C46" s="49"/>
      <c r="D46" s="49"/>
      <c r="E46" s="48"/>
      <c r="F46" s="48"/>
      <c r="G46" s="48"/>
      <c r="H46" s="39"/>
      <c r="I46" s="48"/>
      <c r="J46" s="48"/>
    </row>
    <row r="47" spans="1:10" ht="15">
      <c r="A47" s="48">
        <v>56</v>
      </c>
      <c r="B47" s="48" t="s">
        <v>136</v>
      </c>
      <c r="C47" s="49">
        <v>1988</v>
      </c>
      <c r="D47" s="49" t="s">
        <v>152</v>
      </c>
      <c r="E47" s="48">
        <v>54.1</v>
      </c>
      <c r="F47" s="48">
        <v>82</v>
      </c>
      <c r="G47" s="48">
        <v>100</v>
      </c>
      <c r="H47" s="39">
        <f t="shared" si="0"/>
        <v>182</v>
      </c>
      <c r="I47" s="48">
        <v>1</v>
      </c>
      <c r="J47" s="48">
        <f>(10)^((0.784780654)*((LOG10(E47/173.961))^2))*H47</f>
        <v>289.73512452195473</v>
      </c>
    </row>
    <row r="48" spans="1:10" ht="15">
      <c r="A48" s="48">
        <v>56</v>
      </c>
      <c r="B48" s="48" t="s">
        <v>225</v>
      </c>
      <c r="C48" s="49">
        <v>1993</v>
      </c>
      <c r="D48" s="49" t="s">
        <v>85</v>
      </c>
      <c r="E48" s="48">
        <v>55.3</v>
      </c>
      <c r="F48" s="48">
        <v>65</v>
      </c>
      <c r="G48" s="48">
        <v>92</v>
      </c>
      <c r="H48" s="39">
        <f t="shared" si="0"/>
        <v>157</v>
      </c>
      <c r="I48" s="48">
        <v>2</v>
      </c>
      <c r="J48" s="48">
        <f t="shared" ref="J48:J104" si="2">(10)^((0.784780654)*((LOG10(E48/173.961))^2))*H48</f>
        <v>245.64893175026359</v>
      </c>
    </row>
    <row r="49" spans="1:10" ht="15">
      <c r="A49" s="48">
        <v>56</v>
      </c>
      <c r="B49" s="48" t="s">
        <v>363</v>
      </c>
      <c r="C49" s="49">
        <v>1996</v>
      </c>
      <c r="D49" s="49" t="s">
        <v>85</v>
      </c>
      <c r="E49" s="48">
        <v>45.8</v>
      </c>
      <c r="F49" s="48">
        <v>38</v>
      </c>
      <c r="G49" s="48">
        <v>51</v>
      </c>
      <c r="H49" s="39">
        <f t="shared" si="0"/>
        <v>89</v>
      </c>
      <c r="I49" s="48">
        <v>3</v>
      </c>
      <c r="J49" s="48">
        <f t="shared" si="2"/>
        <v>163.31040276761004</v>
      </c>
    </row>
    <row r="50" spans="1:10" ht="15">
      <c r="A50" s="48">
        <v>56</v>
      </c>
      <c r="B50" s="48" t="s">
        <v>407</v>
      </c>
      <c r="C50" s="49">
        <v>1998</v>
      </c>
      <c r="D50" s="49" t="s">
        <v>85</v>
      </c>
      <c r="E50" s="48">
        <v>47.7</v>
      </c>
      <c r="F50" s="48">
        <v>35</v>
      </c>
      <c r="G50" s="48">
        <v>47</v>
      </c>
      <c r="H50" s="39">
        <f t="shared" si="0"/>
        <v>82</v>
      </c>
      <c r="I50" s="48">
        <v>4</v>
      </c>
      <c r="J50" s="48">
        <f t="shared" si="2"/>
        <v>145.08532003299135</v>
      </c>
    </row>
    <row r="51" spans="1:10" ht="15">
      <c r="A51" s="48">
        <v>56</v>
      </c>
      <c r="B51" s="48" t="s">
        <v>408</v>
      </c>
      <c r="C51" s="49">
        <v>1998</v>
      </c>
      <c r="D51" s="49" t="s">
        <v>85</v>
      </c>
      <c r="E51" s="48">
        <v>43</v>
      </c>
      <c r="F51" s="48">
        <v>25</v>
      </c>
      <c r="G51" s="48">
        <v>36</v>
      </c>
      <c r="H51" s="39">
        <f t="shared" si="0"/>
        <v>61</v>
      </c>
      <c r="I51" s="48">
        <v>5</v>
      </c>
      <c r="J51" s="48">
        <f t="shared" si="2"/>
        <v>118.70409607395743</v>
      </c>
    </row>
    <row r="52" spans="1:10" ht="15">
      <c r="A52" s="48">
        <v>56</v>
      </c>
      <c r="B52" s="48" t="s">
        <v>409</v>
      </c>
      <c r="C52" s="49">
        <v>2002</v>
      </c>
      <c r="D52" s="49" t="s">
        <v>85</v>
      </c>
      <c r="E52" s="48">
        <v>26.6</v>
      </c>
      <c r="F52" s="48">
        <v>22</v>
      </c>
      <c r="G52" s="48">
        <v>30</v>
      </c>
      <c r="H52" s="39">
        <f t="shared" si="0"/>
        <v>52</v>
      </c>
      <c r="I52" s="48">
        <v>6</v>
      </c>
      <c r="J52" s="48">
        <f t="shared" si="2"/>
        <v>172.98322898946029</v>
      </c>
    </row>
    <row r="53" spans="1:10" ht="15">
      <c r="A53" s="48">
        <v>56</v>
      </c>
      <c r="B53" s="48" t="s">
        <v>157</v>
      </c>
      <c r="C53" s="49">
        <v>1997</v>
      </c>
      <c r="D53" s="49" t="s">
        <v>85</v>
      </c>
      <c r="E53" s="48">
        <v>34.299999999999997</v>
      </c>
      <c r="F53" s="48">
        <v>17</v>
      </c>
      <c r="G53" s="48">
        <v>28</v>
      </c>
      <c r="H53" s="39">
        <f t="shared" si="0"/>
        <v>45</v>
      </c>
      <c r="I53" s="48">
        <v>7</v>
      </c>
      <c r="J53" s="48">
        <f t="shared" si="2"/>
        <v>110.52046992567297</v>
      </c>
    </row>
    <row r="54" spans="1:10" ht="15">
      <c r="A54" s="48">
        <v>56</v>
      </c>
      <c r="B54" s="48" t="s">
        <v>158</v>
      </c>
      <c r="C54" s="49">
        <v>2002</v>
      </c>
      <c r="D54" s="49" t="s">
        <v>85</v>
      </c>
      <c r="E54" s="48">
        <v>28.4</v>
      </c>
      <c r="F54" s="48">
        <v>9</v>
      </c>
      <c r="G54" s="48">
        <v>10</v>
      </c>
      <c r="H54" s="39">
        <f t="shared" si="0"/>
        <v>19</v>
      </c>
      <c r="I54" s="48">
        <v>8</v>
      </c>
      <c r="J54" s="48">
        <f t="shared" si="2"/>
        <v>58.20863263761963</v>
      </c>
    </row>
    <row r="55" spans="1:10" ht="15">
      <c r="A55" s="48"/>
      <c r="B55" s="48"/>
      <c r="C55" s="49"/>
      <c r="D55" s="49"/>
      <c r="E55" s="48"/>
      <c r="F55" s="48"/>
      <c r="G55" s="48"/>
      <c r="H55" s="39"/>
      <c r="I55" s="48"/>
      <c r="J55" s="48"/>
    </row>
    <row r="56" spans="1:10" ht="15">
      <c r="A56" s="48">
        <v>62</v>
      </c>
      <c r="B56" s="48" t="s">
        <v>59</v>
      </c>
      <c r="C56" s="49">
        <v>1994</v>
      </c>
      <c r="D56" s="49" t="s">
        <v>85</v>
      </c>
      <c r="E56" s="48">
        <v>61.5</v>
      </c>
      <c r="F56" s="48">
        <v>84</v>
      </c>
      <c r="G56" s="48">
        <v>102</v>
      </c>
      <c r="H56" s="39">
        <f t="shared" si="0"/>
        <v>186</v>
      </c>
      <c r="I56" s="48">
        <v>1</v>
      </c>
      <c r="J56" s="48">
        <f t="shared" si="2"/>
        <v>268.87267093415846</v>
      </c>
    </row>
    <row r="57" spans="1:10" ht="15">
      <c r="A57" s="48">
        <v>62</v>
      </c>
      <c r="B57" s="48" t="s">
        <v>224</v>
      </c>
      <c r="C57" s="49">
        <v>1993</v>
      </c>
      <c r="D57" s="49" t="s">
        <v>85</v>
      </c>
      <c r="E57" s="48">
        <v>60.7</v>
      </c>
      <c r="F57" s="48">
        <v>72</v>
      </c>
      <c r="G57" s="48">
        <v>105</v>
      </c>
      <c r="H57" s="39">
        <f t="shared" si="0"/>
        <v>177</v>
      </c>
      <c r="I57" s="48">
        <v>2</v>
      </c>
      <c r="J57" s="48">
        <f t="shared" si="2"/>
        <v>258.26334360318094</v>
      </c>
    </row>
    <row r="58" spans="1:10" ht="15">
      <c r="A58" s="48">
        <v>62</v>
      </c>
      <c r="B58" s="48" t="s">
        <v>57</v>
      </c>
      <c r="C58" s="49">
        <v>1993</v>
      </c>
      <c r="D58" s="49" t="s">
        <v>85</v>
      </c>
      <c r="E58" s="48">
        <v>60.9</v>
      </c>
      <c r="F58" s="48">
        <v>66</v>
      </c>
      <c r="G58" s="48">
        <v>98</v>
      </c>
      <c r="H58" s="39">
        <f t="shared" si="0"/>
        <v>164</v>
      </c>
      <c r="I58" s="48">
        <v>3</v>
      </c>
      <c r="J58" s="48">
        <f t="shared" si="2"/>
        <v>238.73145313673649</v>
      </c>
    </row>
    <row r="59" spans="1:10" ht="15">
      <c r="A59" s="48">
        <v>62</v>
      </c>
      <c r="B59" s="48" t="s">
        <v>186</v>
      </c>
      <c r="C59" s="49">
        <v>1995</v>
      </c>
      <c r="D59" s="49" t="s">
        <v>85</v>
      </c>
      <c r="E59" s="48">
        <v>60.6</v>
      </c>
      <c r="F59" s="48">
        <v>58</v>
      </c>
      <c r="G59" s="48">
        <v>83</v>
      </c>
      <c r="H59" s="39">
        <f t="shared" si="0"/>
        <v>141</v>
      </c>
      <c r="I59" s="48">
        <v>4</v>
      </c>
      <c r="J59" s="48">
        <f t="shared" si="2"/>
        <v>205.97899797868737</v>
      </c>
    </row>
    <row r="60" spans="1:10" ht="15">
      <c r="A60" s="48">
        <v>62</v>
      </c>
      <c r="B60" s="48" t="s">
        <v>188</v>
      </c>
      <c r="C60" s="49">
        <v>1993</v>
      </c>
      <c r="D60" s="49" t="s">
        <v>85</v>
      </c>
      <c r="E60" s="48">
        <v>60.7</v>
      </c>
      <c r="F60" s="48">
        <v>55</v>
      </c>
      <c r="G60" s="48">
        <v>80</v>
      </c>
      <c r="H60" s="39">
        <f t="shared" si="0"/>
        <v>135</v>
      </c>
      <c r="I60" s="48">
        <v>5</v>
      </c>
      <c r="J60" s="48">
        <f t="shared" si="2"/>
        <v>196.98051630751087</v>
      </c>
    </row>
    <row r="61" spans="1:10" ht="15">
      <c r="A61" s="48">
        <v>62</v>
      </c>
      <c r="B61" s="48" t="s">
        <v>410</v>
      </c>
      <c r="C61" s="49">
        <v>1956</v>
      </c>
      <c r="D61" s="49" t="s">
        <v>168</v>
      </c>
      <c r="E61" s="48">
        <v>59.6</v>
      </c>
      <c r="F61" s="48">
        <v>62</v>
      </c>
      <c r="G61" s="48">
        <v>65</v>
      </c>
      <c r="H61" s="39">
        <f t="shared" si="0"/>
        <v>127</v>
      </c>
      <c r="I61" s="48">
        <v>6</v>
      </c>
      <c r="J61" s="48">
        <f t="shared" si="2"/>
        <v>187.77727549801008</v>
      </c>
    </row>
    <row r="62" spans="1:10" ht="15">
      <c r="A62" s="48">
        <v>62</v>
      </c>
      <c r="B62" s="48" t="s">
        <v>411</v>
      </c>
      <c r="C62" s="49">
        <v>1994</v>
      </c>
      <c r="D62" s="49" t="s">
        <v>85</v>
      </c>
      <c r="E62" s="48">
        <v>58.8</v>
      </c>
      <c r="F62" s="48">
        <v>45</v>
      </c>
      <c r="G62" s="48">
        <v>70</v>
      </c>
      <c r="H62" s="39">
        <f t="shared" si="0"/>
        <v>115</v>
      </c>
      <c r="I62" s="48">
        <v>7</v>
      </c>
      <c r="J62" s="48">
        <f t="shared" si="2"/>
        <v>171.73131530355516</v>
      </c>
    </row>
    <row r="63" spans="1:10" ht="15">
      <c r="A63" s="48">
        <v>62</v>
      </c>
      <c r="B63" s="48" t="s">
        <v>39</v>
      </c>
      <c r="C63" s="49">
        <v>1995</v>
      </c>
      <c r="D63" s="49" t="s">
        <v>85</v>
      </c>
      <c r="E63" s="48">
        <v>57.4</v>
      </c>
      <c r="F63" s="48">
        <v>39</v>
      </c>
      <c r="G63" s="48">
        <v>62</v>
      </c>
      <c r="H63" s="39">
        <f t="shared" si="0"/>
        <v>101</v>
      </c>
      <c r="I63" s="48">
        <v>8</v>
      </c>
      <c r="J63" s="48">
        <f t="shared" si="2"/>
        <v>153.5666532950807</v>
      </c>
    </row>
    <row r="64" spans="1:10" ht="15">
      <c r="A64" s="48"/>
      <c r="B64" s="48"/>
      <c r="C64" s="49"/>
      <c r="D64" s="49"/>
      <c r="E64" s="48"/>
      <c r="F64" s="48"/>
      <c r="G64" s="48"/>
      <c r="H64" s="39"/>
      <c r="I64" s="48"/>
      <c r="J64" s="48"/>
    </row>
    <row r="65" spans="1:10" ht="15">
      <c r="A65" s="48">
        <v>69</v>
      </c>
      <c r="B65" s="48" t="s">
        <v>16</v>
      </c>
      <c r="C65" s="49">
        <v>1988</v>
      </c>
      <c r="D65" s="49" t="s">
        <v>152</v>
      </c>
      <c r="E65" s="48">
        <v>68</v>
      </c>
      <c r="F65" s="48">
        <v>97</v>
      </c>
      <c r="G65" s="48">
        <v>123</v>
      </c>
      <c r="H65" s="39">
        <f t="shared" si="0"/>
        <v>220</v>
      </c>
      <c r="I65" s="48">
        <v>1</v>
      </c>
      <c r="J65" s="48">
        <f t="shared" si="2"/>
        <v>297.18295547206867</v>
      </c>
    </row>
    <row r="66" spans="1:10" ht="15">
      <c r="A66" s="48">
        <v>69</v>
      </c>
      <c r="B66" s="48" t="s">
        <v>30</v>
      </c>
      <c r="C66" s="49">
        <v>1991</v>
      </c>
      <c r="D66" s="49" t="s">
        <v>86</v>
      </c>
      <c r="E66" s="48">
        <v>68.400000000000006</v>
      </c>
      <c r="F66" s="48">
        <v>80</v>
      </c>
      <c r="G66" s="48">
        <v>110</v>
      </c>
      <c r="H66" s="39">
        <f t="shared" si="0"/>
        <v>190</v>
      </c>
      <c r="I66" s="48">
        <v>2</v>
      </c>
      <c r="J66" s="48">
        <f t="shared" si="2"/>
        <v>255.69896246654508</v>
      </c>
    </row>
    <row r="67" spans="1:10" ht="15">
      <c r="A67" s="48">
        <v>69</v>
      </c>
      <c r="B67" s="48" t="s">
        <v>412</v>
      </c>
      <c r="C67" s="49">
        <v>1993</v>
      </c>
      <c r="D67" s="49" t="s">
        <v>85</v>
      </c>
      <c r="E67" s="115">
        <v>66.2</v>
      </c>
      <c r="F67" s="48">
        <v>65</v>
      </c>
      <c r="G67" s="48">
        <v>102</v>
      </c>
      <c r="H67" s="39">
        <f t="shared" si="0"/>
        <v>167</v>
      </c>
      <c r="I67" s="48">
        <v>3</v>
      </c>
      <c r="J67" s="48">
        <f t="shared" si="2"/>
        <v>229.55365094785134</v>
      </c>
    </row>
    <row r="68" spans="1:10" ht="15">
      <c r="A68" s="48">
        <v>69</v>
      </c>
      <c r="B68" s="48" t="s">
        <v>139</v>
      </c>
      <c r="C68" s="49">
        <v>1985</v>
      </c>
      <c r="D68" s="49" t="s">
        <v>152</v>
      </c>
      <c r="E68" s="48">
        <v>68.900000000000006</v>
      </c>
      <c r="F68" s="48">
        <v>92</v>
      </c>
      <c r="G68" s="48" t="s">
        <v>153</v>
      </c>
      <c r="H68" s="39" t="s">
        <v>153</v>
      </c>
      <c r="I68" s="48" t="s">
        <v>153</v>
      </c>
      <c r="J68" s="48" t="s">
        <v>153</v>
      </c>
    </row>
    <row r="69" spans="1:10" ht="15">
      <c r="A69" s="48"/>
      <c r="B69" s="48"/>
      <c r="C69" s="49"/>
      <c r="D69" s="49"/>
      <c r="E69" s="48"/>
      <c r="F69" s="48"/>
      <c r="G69" s="48"/>
      <c r="H69" s="39"/>
      <c r="I69" s="48"/>
      <c r="J69" s="48"/>
    </row>
    <row r="70" spans="1:10" ht="15">
      <c r="A70" s="48">
        <v>77</v>
      </c>
      <c r="B70" s="48" t="s">
        <v>273</v>
      </c>
      <c r="C70" s="49">
        <v>1991</v>
      </c>
      <c r="D70" s="49" t="s">
        <v>86</v>
      </c>
      <c r="E70" s="48">
        <v>72.5</v>
      </c>
      <c r="F70" s="48">
        <v>98</v>
      </c>
      <c r="G70" s="48">
        <v>138</v>
      </c>
      <c r="H70" s="39">
        <f t="shared" ref="H70:H104" si="3">F70+G70</f>
        <v>236</v>
      </c>
      <c r="I70" s="48">
        <v>1</v>
      </c>
      <c r="J70" s="48">
        <f t="shared" si="2"/>
        <v>306.40952863821707</v>
      </c>
    </row>
    <row r="71" spans="1:10" ht="15">
      <c r="A71" s="48">
        <v>77</v>
      </c>
      <c r="B71" s="48" t="s">
        <v>65</v>
      </c>
      <c r="C71" s="49">
        <v>1992</v>
      </c>
      <c r="D71" s="49" t="s">
        <v>86</v>
      </c>
      <c r="E71" s="48">
        <v>75.900000000000006</v>
      </c>
      <c r="F71" s="48">
        <v>100</v>
      </c>
      <c r="G71" s="48">
        <v>136</v>
      </c>
      <c r="H71" s="39">
        <f t="shared" si="3"/>
        <v>236</v>
      </c>
      <c r="I71" s="48">
        <v>2</v>
      </c>
      <c r="J71" s="48">
        <f t="shared" si="2"/>
        <v>298.35844622899526</v>
      </c>
    </row>
    <row r="72" spans="1:10" ht="15">
      <c r="A72" s="48">
        <v>77</v>
      </c>
      <c r="B72" s="48" t="s">
        <v>366</v>
      </c>
      <c r="C72" s="49">
        <v>1990</v>
      </c>
      <c r="D72" s="49" t="s">
        <v>86</v>
      </c>
      <c r="E72" s="48">
        <v>76.599999999999994</v>
      </c>
      <c r="F72" s="48">
        <v>106</v>
      </c>
      <c r="G72" s="48">
        <v>130</v>
      </c>
      <c r="H72" s="39">
        <f t="shared" si="3"/>
        <v>236</v>
      </c>
      <c r="I72" s="48">
        <v>3</v>
      </c>
      <c r="J72" s="48">
        <f t="shared" si="2"/>
        <v>296.82240366327665</v>
      </c>
    </row>
    <row r="73" spans="1:10" ht="15">
      <c r="A73" s="48">
        <v>77</v>
      </c>
      <c r="B73" s="48" t="s">
        <v>140</v>
      </c>
      <c r="C73" s="49">
        <v>1991</v>
      </c>
      <c r="D73" s="49" t="s">
        <v>86</v>
      </c>
      <c r="E73" s="48">
        <v>77</v>
      </c>
      <c r="F73" s="48">
        <v>105</v>
      </c>
      <c r="G73" s="48">
        <v>130</v>
      </c>
      <c r="H73" s="39">
        <f t="shared" si="3"/>
        <v>235</v>
      </c>
      <c r="I73" s="48">
        <v>4</v>
      </c>
      <c r="J73" s="48">
        <f t="shared" si="2"/>
        <v>294.70795657884412</v>
      </c>
    </row>
    <row r="74" spans="1:10" ht="15">
      <c r="A74" s="48">
        <v>77</v>
      </c>
      <c r="B74" s="48" t="s">
        <v>17</v>
      </c>
      <c r="C74" s="49">
        <v>1993</v>
      </c>
      <c r="D74" s="49" t="s">
        <v>85</v>
      </c>
      <c r="E74" s="48">
        <v>76.3</v>
      </c>
      <c r="F74" s="48">
        <v>85</v>
      </c>
      <c r="G74" s="48">
        <v>102</v>
      </c>
      <c r="H74" s="39">
        <f t="shared" si="3"/>
        <v>187</v>
      </c>
      <c r="I74" s="48">
        <v>5</v>
      </c>
      <c r="J74" s="48">
        <f t="shared" si="2"/>
        <v>235.71185214037439</v>
      </c>
    </row>
    <row r="75" spans="1:10" ht="15">
      <c r="A75" s="48">
        <v>77</v>
      </c>
      <c r="B75" s="48" t="s">
        <v>31</v>
      </c>
      <c r="C75" s="49">
        <v>1994</v>
      </c>
      <c r="D75" s="49" t="s">
        <v>85</v>
      </c>
      <c r="E75" s="48">
        <v>72</v>
      </c>
      <c r="F75" s="48">
        <v>77</v>
      </c>
      <c r="G75" s="48">
        <v>105</v>
      </c>
      <c r="H75" s="39">
        <f t="shared" si="3"/>
        <v>182</v>
      </c>
      <c r="I75" s="48">
        <v>6</v>
      </c>
      <c r="J75" s="48">
        <f t="shared" si="2"/>
        <v>237.28039919047629</v>
      </c>
    </row>
    <row r="76" spans="1:10" ht="15">
      <c r="A76" s="48">
        <v>77</v>
      </c>
      <c r="B76" s="48" t="s">
        <v>18</v>
      </c>
      <c r="C76" s="49">
        <v>1990</v>
      </c>
      <c r="D76" s="49" t="s">
        <v>86</v>
      </c>
      <c r="E76" s="48">
        <v>76.3</v>
      </c>
      <c r="F76" s="48">
        <v>72</v>
      </c>
      <c r="G76" s="48">
        <v>95</v>
      </c>
      <c r="H76" s="39">
        <f t="shared" si="3"/>
        <v>167</v>
      </c>
      <c r="I76" s="48">
        <v>7</v>
      </c>
      <c r="J76" s="48">
        <f t="shared" si="2"/>
        <v>210.50202838204558</v>
      </c>
    </row>
    <row r="77" spans="1:10" ht="15">
      <c r="A77" s="48">
        <v>77</v>
      </c>
      <c r="B77" s="48" t="s">
        <v>160</v>
      </c>
      <c r="C77" s="49">
        <v>1993</v>
      </c>
      <c r="D77" s="49" t="s">
        <v>85</v>
      </c>
      <c r="E77" s="48">
        <v>71.3</v>
      </c>
      <c r="F77" s="48">
        <v>70</v>
      </c>
      <c r="G77" s="48">
        <v>92</v>
      </c>
      <c r="H77" s="39">
        <f t="shared" si="3"/>
        <v>162</v>
      </c>
      <c r="I77" s="48">
        <v>8</v>
      </c>
      <c r="J77" s="48">
        <f t="shared" si="2"/>
        <v>212.45699748526351</v>
      </c>
    </row>
    <row r="78" spans="1:10" ht="15">
      <c r="A78" s="48">
        <v>77</v>
      </c>
      <c r="B78" s="48" t="s">
        <v>63</v>
      </c>
      <c r="C78" s="49">
        <v>1997</v>
      </c>
      <c r="D78" s="49" t="s">
        <v>85</v>
      </c>
      <c r="E78" s="48">
        <v>74.5</v>
      </c>
      <c r="F78" s="48">
        <v>60</v>
      </c>
      <c r="G78" s="48">
        <v>65</v>
      </c>
      <c r="H78" s="39">
        <f t="shared" si="3"/>
        <v>125</v>
      </c>
      <c r="I78" s="48">
        <v>9</v>
      </c>
      <c r="J78" s="48">
        <f t="shared" si="2"/>
        <v>159.7198773992892</v>
      </c>
    </row>
    <row r="79" spans="1:10" ht="15">
      <c r="A79" s="48">
        <v>77</v>
      </c>
      <c r="B79" s="48" t="s">
        <v>413</v>
      </c>
      <c r="C79" s="49">
        <v>1996</v>
      </c>
      <c r="D79" s="49" t="s">
        <v>85</v>
      </c>
      <c r="E79" s="48">
        <v>76.900000000000006</v>
      </c>
      <c r="F79" s="48">
        <v>35</v>
      </c>
      <c r="G79" s="48">
        <v>45</v>
      </c>
      <c r="H79" s="39">
        <f t="shared" si="3"/>
        <v>80</v>
      </c>
      <c r="I79" s="48">
        <v>10</v>
      </c>
      <c r="J79" s="48">
        <f t="shared" si="2"/>
        <v>100.39863029709656</v>
      </c>
    </row>
    <row r="80" spans="1:10" ht="15">
      <c r="A80" s="48"/>
      <c r="B80" s="48"/>
      <c r="C80" s="49"/>
      <c r="D80" s="49"/>
      <c r="E80" s="48"/>
      <c r="F80" s="48"/>
      <c r="G80" s="48"/>
      <c r="H80" s="39"/>
      <c r="I80" s="48"/>
      <c r="J80" s="48"/>
    </row>
    <row r="81" spans="1:10" ht="15">
      <c r="A81" s="48">
        <v>85</v>
      </c>
      <c r="B81" s="48" t="s">
        <v>21</v>
      </c>
      <c r="C81" s="49">
        <v>1993</v>
      </c>
      <c r="D81" s="49" t="s">
        <v>85</v>
      </c>
      <c r="E81" s="48">
        <v>84.4</v>
      </c>
      <c r="F81" s="48">
        <v>115</v>
      </c>
      <c r="G81" s="96">
        <v>150</v>
      </c>
      <c r="H81" s="116">
        <f t="shared" si="3"/>
        <v>265</v>
      </c>
      <c r="I81" s="48">
        <v>1</v>
      </c>
      <c r="J81" s="48">
        <f t="shared" si="2"/>
        <v>316.72041494854352</v>
      </c>
    </row>
    <row r="82" spans="1:10" ht="15">
      <c r="A82" s="48">
        <v>85</v>
      </c>
      <c r="B82" s="48" t="s">
        <v>23</v>
      </c>
      <c r="C82" s="49">
        <v>1992</v>
      </c>
      <c r="D82" s="49" t="s">
        <v>86</v>
      </c>
      <c r="E82" s="48">
        <v>84.8</v>
      </c>
      <c r="F82" s="48">
        <v>97</v>
      </c>
      <c r="G82" s="48">
        <v>133</v>
      </c>
      <c r="H82" s="39">
        <f t="shared" si="3"/>
        <v>230</v>
      </c>
      <c r="I82" s="48">
        <v>2</v>
      </c>
      <c r="J82" s="48">
        <f t="shared" si="2"/>
        <v>274.25147437557405</v>
      </c>
    </row>
    <row r="83" spans="1:10" ht="15">
      <c r="A83" s="48">
        <v>85</v>
      </c>
      <c r="B83" s="48" t="s">
        <v>66</v>
      </c>
      <c r="C83" s="49">
        <v>1993</v>
      </c>
      <c r="D83" s="49" t="s">
        <v>85</v>
      </c>
      <c r="E83" s="48">
        <v>84.1</v>
      </c>
      <c r="F83" s="48">
        <v>92</v>
      </c>
      <c r="G83" s="48">
        <v>121</v>
      </c>
      <c r="H83" s="39">
        <f t="shared" si="3"/>
        <v>213</v>
      </c>
      <c r="I83" s="48">
        <v>3</v>
      </c>
      <c r="J83" s="48">
        <f t="shared" si="2"/>
        <v>255.01990874849312</v>
      </c>
    </row>
    <row r="84" spans="1:10" ht="15">
      <c r="A84" s="48">
        <v>85</v>
      </c>
      <c r="B84" s="48" t="s">
        <v>141</v>
      </c>
      <c r="C84" s="49">
        <v>1990</v>
      </c>
      <c r="D84" s="49" t="s">
        <v>86</v>
      </c>
      <c r="E84" s="48">
        <v>80.599999999999994</v>
      </c>
      <c r="F84" s="48">
        <v>83</v>
      </c>
      <c r="G84" s="48">
        <v>95</v>
      </c>
      <c r="H84" s="39">
        <f t="shared" si="3"/>
        <v>178</v>
      </c>
      <c r="I84" s="48">
        <v>4</v>
      </c>
      <c r="J84" s="48">
        <f t="shared" si="2"/>
        <v>217.78514942895353</v>
      </c>
    </row>
    <row r="85" spans="1:10" ht="15">
      <c r="A85" s="48">
        <v>85</v>
      </c>
      <c r="B85" s="48" t="s">
        <v>368</v>
      </c>
      <c r="C85" s="49">
        <v>1994</v>
      </c>
      <c r="D85" s="49" t="s">
        <v>85</v>
      </c>
      <c r="E85" s="48">
        <v>83.7</v>
      </c>
      <c r="F85" s="48">
        <v>62</v>
      </c>
      <c r="G85" s="48">
        <v>72</v>
      </c>
      <c r="H85" s="39">
        <f t="shared" si="3"/>
        <v>134</v>
      </c>
      <c r="I85" s="48">
        <v>5</v>
      </c>
      <c r="J85" s="48">
        <f t="shared" si="2"/>
        <v>160.81571104674842</v>
      </c>
    </row>
    <row r="86" spans="1:10" ht="15">
      <c r="A86" s="48">
        <v>85</v>
      </c>
      <c r="B86" s="48" t="s">
        <v>166</v>
      </c>
      <c r="C86" s="49">
        <v>1982</v>
      </c>
      <c r="D86" s="49" t="s">
        <v>152</v>
      </c>
      <c r="E86" s="48">
        <v>84.4</v>
      </c>
      <c r="F86" s="48">
        <v>70</v>
      </c>
      <c r="G86" s="48" t="s">
        <v>153</v>
      </c>
      <c r="H86" s="39" t="s">
        <v>153</v>
      </c>
      <c r="I86" s="48" t="s">
        <v>153</v>
      </c>
      <c r="J86" s="48" t="s">
        <v>153</v>
      </c>
    </row>
    <row r="87" spans="1:10" ht="15">
      <c r="A87" s="48"/>
      <c r="B87" s="48"/>
      <c r="C87" s="49"/>
      <c r="D87" s="49"/>
      <c r="E87" s="48"/>
      <c r="F87" s="48"/>
      <c r="G87" s="48"/>
      <c r="H87" s="39"/>
      <c r="I87" s="48"/>
      <c r="J87" s="48"/>
    </row>
    <row r="88" spans="1:10" ht="15">
      <c r="A88" s="48">
        <v>94</v>
      </c>
      <c r="B88" s="48" t="s">
        <v>414</v>
      </c>
      <c r="C88" s="49">
        <v>1991</v>
      </c>
      <c r="D88" s="49" t="s">
        <v>86</v>
      </c>
      <c r="E88" s="48">
        <v>92.7</v>
      </c>
      <c r="F88" s="48">
        <v>128</v>
      </c>
      <c r="G88" s="48">
        <v>159</v>
      </c>
      <c r="H88" s="39">
        <f t="shared" si="3"/>
        <v>287</v>
      </c>
      <c r="I88" s="48">
        <v>1</v>
      </c>
      <c r="J88" s="48">
        <f t="shared" si="2"/>
        <v>328.49623043450708</v>
      </c>
    </row>
    <row r="89" spans="1:10" ht="15">
      <c r="A89" s="48">
        <v>94</v>
      </c>
      <c r="B89" s="48" t="s">
        <v>240</v>
      </c>
      <c r="C89" s="49">
        <v>1990</v>
      </c>
      <c r="D89" s="49" t="s">
        <v>86</v>
      </c>
      <c r="E89" s="48">
        <v>90</v>
      </c>
      <c r="F89" s="48">
        <v>106</v>
      </c>
      <c r="G89" s="48">
        <v>131</v>
      </c>
      <c r="H89" s="39">
        <f t="shared" si="3"/>
        <v>237</v>
      </c>
      <c r="I89" s="48">
        <v>2</v>
      </c>
      <c r="J89" s="48">
        <f t="shared" si="2"/>
        <v>274.81111300739047</v>
      </c>
    </row>
    <row r="90" spans="1:10" ht="15">
      <c r="A90" s="48">
        <v>94</v>
      </c>
      <c r="B90" s="48" t="s">
        <v>45</v>
      </c>
      <c r="C90" s="49">
        <v>1992</v>
      </c>
      <c r="D90" s="49" t="s">
        <v>86</v>
      </c>
      <c r="E90" s="48">
        <v>89.2</v>
      </c>
      <c r="F90" s="48">
        <v>85</v>
      </c>
      <c r="G90" s="48">
        <v>125</v>
      </c>
      <c r="H90" s="39">
        <f t="shared" si="3"/>
        <v>210</v>
      </c>
      <c r="I90" s="48">
        <v>3</v>
      </c>
      <c r="J90" s="48">
        <f t="shared" si="2"/>
        <v>244.48880196574336</v>
      </c>
    </row>
    <row r="91" spans="1:10" ht="15">
      <c r="A91" s="48">
        <v>94</v>
      </c>
      <c r="B91" s="48" t="s">
        <v>242</v>
      </c>
      <c r="C91" s="49">
        <v>1994</v>
      </c>
      <c r="D91" s="49" t="s">
        <v>85</v>
      </c>
      <c r="E91" s="48">
        <v>91</v>
      </c>
      <c r="F91" s="48">
        <v>75</v>
      </c>
      <c r="G91" s="48">
        <v>90</v>
      </c>
      <c r="H91" s="39">
        <f t="shared" si="3"/>
        <v>165</v>
      </c>
      <c r="I91" s="48">
        <v>4</v>
      </c>
      <c r="J91" s="48">
        <f t="shared" si="2"/>
        <v>190.38476522332209</v>
      </c>
    </row>
    <row r="92" spans="1:10" ht="15">
      <c r="A92" s="48"/>
      <c r="B92" s="48"/>
      <c r="C92" s="49"/>
      <c r="D92" s="49"/>
      <c r="E92" s="48"/>
      <c r="F92" s="48"/>
      <c r="G92" s="48"/>
      <c r="H92" s="39"/>
      <c r="I92" s="48"/>
      <c r="J92" s="48"/>
    </row>
    <row r="93" spans="1:10" ht="15">
      <c r="A93" s="48">
        <v>105</v>
      </c>
      <c r="B93" s="48" t="s">
        <v>415</v>
      </c>
      <c r="C93" s="49">
        <v>1989</v>
      </c>
      <c r="D93" s="49" t="s">
        <v>152</v>
      </c>
      <c r="E93" s="48">
        <v>95.7</v>
      </c>
      <c r="F93" s="48">
        <v>115</v>
      </c>
      <c r="G93" s="48">
        <v>130</v>
      </c>
      <c r="H93" s="39">
        <f t="shared" si="3"/>
        <v>245</v>
      </c>
      <c r="I93" s="48">
        <v>1</v>
      </c>
      <c r="J93" s="48">
        <f t="shared" si="2"/>
        <v>276.71307841514471</v>
      </c>
    </row>
    <row r="94" spans="1:10" ht="15">
      <c r="A94" s="48">
        <v>105</v>
      </c>
      <c r="B94" s="48" t="s">
        <v>167</v>
      </c>
      <c r="C94" s="49">
        <v>1991</v>
      </c>
      <c r="D94" s="49" t="s">
        <v>86</v>
      </c>
      <c r="E94" s="48">
        <v>102.9</v>
      </c>
      <c r="F94" s="48">
        <v>100</v>
      </c>
      <c r="G94" s="48">
        <v>130</v>
      </c>
      <c r="H94" s="39">
        <f t="shared" si="3"/>
        <v>230</v>
      </c>
      <c r="I94" s="48">
        <v>2</v>
      </c>
      <c r="J94" s="48">
        <f t="shared" si="2"/>
        <v>252.66026301316765</v>
      </c>
    </row>
    <row r="95" spans="1:10" ht="15">
      <c r="A95" s="48">
        <v>105</v>
      </c>
      <c r="B95" s="48" t="s">
        <v>371</v>
      </c>
      <c r="C95" s="49">
        <v>1989</v>
      </c>
      <c r="D95" s="49" t="s">
        <v>152</v>
      </c>
      <c r="E95" s="48">
        <v>100.3</v>
      </c>
      <c r="F95" s="48">
        <v>93</v>
      </c>
      <c r="G95" s="48">
        <v>134</v>
      </c>
      <c r="H95" s="39">
        <f t="shared" si="3"/>
        <v>227</v>
      </c>
      <c r="I95" s="48">
        <v>3</v>
      </c>
      <c r="J95" s="48">
        <f t="shared" si="2"/>
        <v>251.71550088066061</v>
      </c>
    </row>
    <row r="96" spans="1:10" ht="15">
      <c r="A96" s="48">
        <v>105</v>
      </c>
      <c r="B96" s="48" t="s">
        <v>170</v>
      </c>
      <c r="C96" s="49">
        <v>1992</v>
      </c>
      <c r="D96" s="49" t="s">
        <v>86</v>
      </c>
      <c r="E96" s="48">
        <v>104.2</v>
      </c>
      <c r="F96" s="48">
        <v>90</v>
      </c>
      <c r="G96" s="48">
        <v>127</v>
      </c>
      <c r="H96" s="39">
        <f t="shared" si="3"/>
        <v>217</v>
      </c>
      <c r="I96" s="48">
        <v>4</v>
      </c>
      <c r="J96" s="48">
        <f t="shared" si="2"/>
        <v>237.32346656429834</v>
      </c>
    </row>
    <row r="97" spans="1:10" ht="15">
      <c r="A97" s="48">
        <v>105</v>
      </c>
      <c r="B97" s="48" t="s">
        <v>416</v>
      </c>
      <c r="C97" s="49">
        <v>1990</v>
      </c>
      <c r="D97" s="49" t="s">
        <v>86</v>
      </c>
      <c r="E97" s="48">
        <v>99.3</v>
      </c>
      <c r="F97" s="48">
        <v>87</v>
      </c>
      <c r="G97" s="48">
        <v>110</v>
      </c>
      <c r="H97" s="39">
        <f t="shared" si="3"/>
        <v>197</v>
      </c>
      <c r="I97" s="48">
        <v>5</v>
      </c>
      <c r="J97" s="48">
        <f t="shared" si="2"/>
        <v>219.279811175383</v>
      </c>
    </row>
    <row r="98" spans="1:10" ht="15">
      <c r="A98" s="48">
        <v>105</v>
      </c>
      <c r="B98" s="48" t="s">
        <v>417</v>
      </c>
      <c r="C98" s="49">
        <v>1991</v>
      </c>
      <c r="D98" s="49" t="s">
        <v>86</v>
      </c>
      <c r="E98" s="115">
        <v>99.7</v>
      </c>
      <c r="F98" s="48" t="s">
        <v>153</v>
      </c>
      <c r="G98" s="48">
        <v>130</v>
      </c>
      <c r="H98" s="39" t="s">
        <v>153</v>
      </c>
      <c r="I98" s="48" t="s">
        <v>153</v>
      </c>
      <c r="J98" s="48" t="s">
        <v>153</v>
      </c>
    </row>
    <row r="99" spans="1:10" ht="15">
      <c r="A99" s="48">
        <v>105</v>
      </c>
      <c r="B99" s="48" t="s">
        <v>73</v>
      </c>
      <c r="C99" s="49">
        <v>1990</v>
      </c>
      <c r="D99" s="49" t="s">
        <v>86</v>
      </c>
      <c r="E99" s="48">
        <v>100.4</v>
      </c>
      <c r="F99" s="48">
        <v>83</v>
      </c>
      <c r="G99" s="48" t="s">
        <v>153</v>
      </c>
      <c r="H99" s="39" t="s">
        <v>153</v>
      </c>
      <c r="I99" s="48" t="s">
        <v>153</v>
      </c>
      <c r="J99" s="48" t="s">
        <v>153</v>
      </c>
    </row>
    <row r="100" spans="1:10" ht="15">
      <c r="A100" s="48"/>
      <c r="B100" s="48"/>
      <c r="C100" s="49"/>
      <c r="D100" s="49"/>
      <c r="E100" s="48"/>
      <c r="F100" s="48"/>
      <c r="G100" s="48"/>
      <c r="H100" s="39"/>
      <c r="I100" s="48"/>
      <c r="J100" s="48"/>
    </row>
    <row r="101" spans="1:10" ht="15">
      <c r="A101" s="48" t="s">
        <v>75</v>
      </c>
      <c r="B101" s="48" t="s">
        <v>253</v>
      </c>
      <c r="C101" s="49">
        <v>1989</v>
      </c>
      <c r="D101" s="49" t="s">
        <v>152</v>
      </c>
      <c r="E101" s="48">
        <v>107.8</v>
      </c>
      <c r="F101" s="48">
        <v>133</v>
      </c>
      <c r="G101" s="48">
        <v>161</v>
      </c>
      <c r="H101" s="39">
        <f t="shared" si="3"/>
        <v>294</v>
      </c>
      <c r="I101" s="48">
        <v>1</v>
      </c>
      <c r="J101" s="48">
        <f t="shared" si="2"/>
        <v>317.86713398064995</v>
      </c>
    </row>
    <row r="102" spans="1:10" ht="15">
      <c r="A102" s="48" t="s">
        <v>75</v>
      </c>
      <c r="B102" s="48" t="s">
        <v>149</v>
      </c>
      <c r="C102" s="49">
        <v>1973</v>
      </c>
      <c r="D102" s="49" t="s">
        <v>168</v>
      </c>
      <c r="E102" s="48">
        <v>115.1</v>
      </c>
      <c r="F102" s="48">
        <v>105</v>
      </c>
      <c r="G102" s="48">
        <v>135</v>
      </c>
      <c r="H102" s="39">
        <f t="shared" si="3"/>
        <v>240</v>
      </c>
      <c r="I102" s="48">
        <v>2</v>
      </c>
      <c r="J102" s="48">
        <f t="shared" si="2"/>
        <v>254.36790221863907</v>
      </c>
    </row>
    <row r="103" spans="1:10" ht="15">
      <c r="A103" s="48" t="s">
        <v>75</v>
      </c>
      <c r="B103" s="48" t="s">
        <v>172</v>
      </c>
      <c r="C103" s="49">
        <v>1986</v>
      </c>
      <c r="D103" s="49" t="s">
        <v>152</v>
      </c>
      <c r="E103" s="48">
        <v>120.1</v>
      </c>
      <c r="F103" s="48">
        <v>100</v>
      </c>
      <c r="G103" s="48">
        <v>126</v>
      </c>
      <c r="H103" s="39">
        <f t="shared" si="3"/>
        <v>226</v>
      </c>
      <c r="I103" s="48">
        <v>3</v>
      </c>
      <c r="J103" s="48">
        <f t="shared" si="2"/>
        <v>236.82509548271338</v>
      </c>
    </row>
    <row r="104" spans="1:10" ht="15">
      <c r="A104" s="48" t="s">
        <v>75</v>
      </c>
      <c r="B104" s="48" t="s">
        <v>169</v>
      </c>
      <c r="C104" s="49">
        <v>1968</v>
      </c>
      <c r="D104" s="49" t="s">
        <v>168</v>
      </c>
      <c r="E104" s="48">
        <v>116.5</v>
      </c>
      <c r="F104" s="48">
        <v>100</v>
      </c>
      <c r="G104" s="48">
        <v>125</v>
      </c>
      <c r="H104" s="39">
        <f t="shared" si="3"/>
        <v>225</v>
      </c>
      <c r="I104" s="48">
        <v>4</v>
      </c>
      <c r="J104" s="48">
        <f t="shared" si="2"/>
        <v>237.67141541304093</v>
      </c>
    </row>
    <row r="105" spans="1:10" ht="15">
      <c r="A105" s="13"/>
      <c r="B105" s="39"/>
      <c r="C105" s="13"/>
      <c r="D105" s="49"/>
      <c r="E105" s="48"/>
      <c r="F105" s="48"/>
      <c r="G105" s="48"/>
      <c r="H105" s="39"/>
      <c r="I105" s="48"/>
      <c r="J105" s="48"/>
    </row>
  </sheetData>
  <mergeCells count="2">
    <mergeCell ref="B1:D1"/>
    <mergeCell ref="G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F1" sqref="F1:J1"/>
    </sheetView>
  </sheetViews>
  <sheetFormatPr defaultRowHeight="12.75"/>
  <cols>
    <col min="2" max="2" width="25" customWidth="1"/>
    <col min="4" max="4" width="16.140625" customWidth="1"/>
  </cols>
  <sheetData>
    <row r="1" spans="1:10" ht="16.5" thickBot="1">
      <c r="A1" s="1" t="s">
        <v>0</v>
      </c>
      <c r="B1" s="117" t="s">
        <v>372</v>
      </c>
      <c r="C1" s="118"/>
      <c r="D1" s="119"/>
      <c r="E1" s="1" t="s">
        <v>1</v>
      </c>
      <c r="F1" s="90" t="s">
        <v>373</v>
      </c>
      <c r="G1" s="90"/>
      <c r="H1" s="90"/>
      <c r="I1" s="90"/>
      <c r="J1" s="90"/>
    </row>
    <row r="2" spans="1:10" ht="15.75">
      <c r="A2" s="1" t="s">
        <v>2</v>
      </c>
      <c r="B2" s="2"/>
      <c r="C2" s="34" t="s">
        <v>374</v>
      </c>
      <c r="D2" s="2"/>
      <c r="E2" s="1" t="s">
        <v>3</v>
      </c>
      <c r="F2" s="2"/>
      <c r="G2" s="2"/>
      <c r="H2" s="2"/>
      <c r="I2" s="93"/>
      <c r="J2" s="2" t="s">
        <v>303</v>
      </c>
    </row>
    <row r="3" spans="1:10" ht="15.75">
      <c r="A3" s="3" t="s">
        <v>4</v>
      </c>
      <c r="B3" s="4"/>
      <c r="C3" s="46" t="s">
        <v>375</v>
      </c>
      <c r="D3" s="4"/>
      <c r="E3" s="4"/>
      <c r="F3" s="4"/>
      <c r="G3" s="4"/>
      <c r="H3" s="4"/>
      <c r="I3" s="4"/>
      <c r="J3" s="4"/>
    </row>
    <row r="4" spans="1:10" ht="15.75">
      <c r="A4" s="7" t="s">
        <v>6</v>
      </c>
      <c r="B4" s="8" t="s">
        <v>7</v>
      </c>
      <c r="C4" s="7" t="s">
        <v>8</v>
      </c>
      <c r="D4" s="8" t="s">
        <v>9</v>
      </c>
      <c r="E4" s="7" t="s">
        <v>10</v>
      </c>
      <c r="F4" s="8" t="s">
        <v>11</v>
      </c>
      <c r="G4" s="7" t="s">
        <v>12</v>
      </c>
      <c r="H4" s="8" t="s">
        <v>13</v>
      </c>
      <c r="I4" s="7" t="s">
        <v>14</v>
      </c>
      <c r="J4" s="7" t="s">
        <v>83</v>
      </c>
    </row>
    <row r="5" spans="1:10" ht="15">
      <c r="A5" s="59">
        <v>48</v>
      </c>
      <c r="B5" s="59" t="s">
        <v>113</v>
      </c>
      <c r="C5" s="100">
        <v>1992</v>
      </c>
      <c r="D5" s="101" t="s">
        <v>86</v>
      </c>
      <c r="E5" s="101">
        <v>47.4</v>
      </c>
      <c r="F5" s="102">
        <v>40</v>
      </c>
      <c r="G5" s="102">
        <v>58</v>
      </c>
      <c r="H5" s="103">
        <f>F5+G5</f>
        <v>98</v>
      </c>
      <c r="I5" s="101">
        <v>1</v>
      </c>
      <c r="J5" s="101">
        <f>(10)^((1.056683941)*((LOG10(E5/125.441))^2))*H5</f>
        <v>151.35427618548928</v>
      </c>
    </row>
    <row r="6" spans="1:10" ht="15">
      <c r="A6" s="48">
        <v>48</v>
      </c>
      <c r="B6" s="48" t="s">
        <v>258</v>
      </c>
      <c r="C6" s="99">
        <v>1995</v>
      </c>
      <c r="D6" s="98" t="s">
        <v>85</v>
      </c>
      <c r="E6" s="98">
        <v>42.5</v>
      </c>
      <c r="F6" s="104">
        <v>26</v>
      </c>
      <c r="G6" s="104">
        <v>37</v>
      </c>
      <c r="H6" s="103">
        <f t="shared" ref="H6:H55" si="0">F6+G6</f>
        <v>63</v>
      </c>
      <c r="I6" s="98">
        <v>2</v>
      </c>
      <c r="J6" s="101">
        <f t="shared" ref="J6:J24" si="1">(10)^((1.056683941)*((LOG10(E6/125.441))^2))*H6</f>
        <v>107.84804389156979</v>
      </c>
    </row>
    <row r="7" spans="1:10" ht="15">
      <c r="A7" s="48">
        <v>48</v>
      </c>
      <c r="B7" s="48" t="s">
        <v>376</v>
      </c>
      <c r="C7" s="99">
        <v>2001</v>
      </c>
      <c r="D7" s="98" t="s">
        <v>85</v>
      </c>
      <c r="E7" s="98">
        <v>35.9</v>
      </c>
      <c r="F7" s="104">
        <v>16</v>
      </c>
      <c r="G7" s="104">
        <v>19</v>
      </c>
      <c r="H7" s="103">
        <f t="shared" si="0"/>
        <v>35</v>
      </c>
      <c r="I7" s="98">
        <v>3</v>
      </c>
      <c r="J7" s="101">
        <f t="shared" si="1"/>
        <v>71.783784153891347</v>
      </c>
    </row>
    <row r="8" spans="1:10" ht="15">
      <c r="A8" s="48"/>
      <c r="B8" s="48"/>
      <c r="C8" s="99"/>
      <c r="D8" s="98"/>
      <c r="E8" s="98"/>
      <c r="F8" s="104"/>
      <c r="G8" s="104"/>
      <c r="H8" s="103"/>
      <c r="I8" s="98"/>
      <c r="J8" s="101"/>
    </row>
    <row r="9" spans="1:10" ht="15">
      <c r="A9" s="48">
        <v>53</v>
      </c>
      <c r="B9" s="48" t="s">
        <v>263</v>
      </c>
      <c r="C9" s="99">
        <v>1991</v>
      </c>
      <c r="D9" s="98" t="s">
        <v>86</v>
      </c>
      <c r="E9" s="98">
        <v>51.6</v>
      </c>
      <c r="F9" s="104">
        <v>40</v>
      </c>
      <c r="G9" s="104">
        <v>52</v>
      </c>
      <c r="H9" s="103">
        <f t="shared" si="0"/>
        <v>92</v>
      </c>
      <c r="I9" s="98">
        <v>1</v>
      </c>
      <c r="J9" s="101">
        <f t="shared" si="1"/>
        <v>132.14723682390587</v>
      </c>
    </row>
    <row r="10" spans="1:10" ht="15">
      <c r="A10" s="48"/>
      <c r="B10" s="48"/>
      <c r="C10" s="99"/>
      <c r="D10" s="98"/>
      <c r="E10" s="98"/>
      <c r="F10" s="104"/>
      <c r="G10" s="104"/>
      <c r="H10" s="103"/>
      <c r="I10" s="98"/>
      <c r="J10" s="101"/>
    </row>
    <row r="11" spans="1:10" ht="15">
      <c r="A11" s="48">
        <v>58</v>
      </c>
      <c r="B11" s="48" t="s">
        <v>350</v>
      </c>
      <c r="C11" s="99">
        <v>1994</v>
      </c>
      <c r="D11" s="98" t="s">
        <v>85</v>
      </c>
      <c r="E11" s="98">
        <v>57.5</v>
      </c>
      <c r="F11" s="104">
        <v>39</v>
      </c>
      <c r="G11" s="104">
        <v>60</v>
      </c>
      <c r="H11" s="103">
        <f t="shared" si="0"/>
        <v>99</v>
      </c>
      <c r="I11" s="98">
        <v>1</v>
      </c>
      <c r="J11" s="101">
        <f t="shared" si="1"/>
        <v>130.89011125981105</v>
      </c>
    </row>
    <row r="12" spans="1:10" ht="15">
      <c r="A12" s="48">
        <v>58</v>
      </c>
      <c r="B12" s="48" t="s">
        <v>202</v>
      </c>
      <c r="C12" s="99">
        <v>1995</v>
      </c>
      <c r="D12" s="98" t="s">
        <v>85</v>
      </c>
      <c r="E12" s="98">
        <v>55.4</v>
      </c>
      <c r="F12" s="104">
        <v>40</v>
      </c>
      <c r="G12" s="104">
        <v>50</v>
      </c>
      <c r="H12" s="103">
        <f t="shared" si="0"/>
        <v>90</v>
      </c>
      <c r="I12" s="98">
        <v>2</v>
      </c>
      <c r="J12" s="101">
        <f t="shared" si="1"/>
        <v>122.28083569746076</v>
      </c>
    </row>
    <row r="13" spans="1:10" ht="15">
      <c r="A13" s="48">
        <v>58</v>
      </c>
      <c r="B13" s="48" t="s">
        <v>120</v>
      </c>
      <c r="C13" s="99">
        <v>1995</v>
      </c>
      <c r="D13" s="98" t="s">
        <v>85</v>
      </c>
      <c r="E13" s="98">
        <v>54.2</v>
      </c>
      <c r="F13" s="104">
        <v>35</v>
      </c>
      <c r="G13" s="104">
        <v>51</v>
      </c>
      <c r="H13" s="103">
        <f t="shared" si="0"/>
        <v>86</v>
      </c>
      <c r="I13" s="98">
        <v>3</v>
      </c>
      <c r="J13" s="101">
        <f t="shared" si="1"/>
        <v>118.80745652624155</v>
      </c>
    </row>
    <row r="14" spans="1:10" ht="15">
      <c r="A14" s="48">
        <v>58</v>
      </c>
      <c r="B14" s="48" t="s">
        <v>377</v>
      </c>
      <c r="C14" s="99">
        <v>1995</v>
      </c>
      <c r="D14" s="98" t="s">
        <v>85</v>
      </c>
      <c r="E14" s="98">
        <v>55.5</v>
      </c>
      <c r="F14" s="104">
        <v>26</v>
      </c>
      <c r="G14" s="104">
        <v>32</v>
      </c>
      <c r="H14" s="103">
        <f t="shared" si="0"/>
        <v>58</v>
      </c>
      <c r="I14" s="98">
        <v>4</v>
      </c>
      <c r="J14" s="101">
        <f t="shared" si="1"/>
        <v>78.696794081663512</v>
      </c>
    </row>
    <row r="15" spans="1:10" ht="15">
      <c r="A15" s="48"/>
      <c r="B15" s="48"/>
      <c r="C15" s="99"/>
      <c r="D15" s="98"/>
      <c r="E15" s="98"/>
      <c r="F15" s="104"/>
      <c r="G15" s="104"/>
      <c r="H15" s="103"/>
      <c r="I15" s="98"/>
      <c r="J15" s="101"/>
    </row>
    <row r="16" spans="1:10" ht="15">
      <c r="A16" s="48">
        <v>63</v>
      </c>
      <c r="B16" s="48" t="s">
        <v>128</v>
      </c>
      <c r="C16" s="99">
        <v>1994</v>
      </c>
      <c r="D16" s="98" t="s">
        <v>85</v>
      </c>
      <c r="E16" s="98">
        <v>62.8</v>
      </c>
      <c r="F16" s="104">
        <v>56</v>
      </c>
      <c r="G16" s="104">
        <v>67</v>
      </c>
      <c r="H16" s="103">
        <f t="shared" si="0"/>
        <v>123</v>
      </c>
      <c r="I16" s="98">
        <v>1</v>
      </c>
      <c r="J16" s="101">
        <f t="shared" si="1"/>
        <v>153.21847944605122</v>
      </c>
    </row>
    <row r="17" spans="1:10" ht="15">
      <c r="A17" s="48">
        <v>63</v>
      </c>
      <c r="B17" s="48" t="s">
        <v>127</v>
      </c>
      <c r="C17" s="99">
        <v>1993</v>
      </c>
      <c r="D17" s="98" t="s">
        <v>85</v>
      </c>
      <c r="E17" s="98">
        <v>61.6</v>
      </c>
      <c r="F17" s="104">
        <v>40</v>
      </c>
      <c r="G17" s="104">
        <v>55</v>
      </c>
      <c r="H17" s="103">
        <f t="shared" si="0"/>
        <v>95</v>
      </c>
      <c r="I17" s="105">
        <v>2</v>
      </c>
      <c r="J17" s="101">
        <f t="shared" si="1"/>
        <v>119.8187141930666</v>
      </c>
    </row>
    <row r="18" spans="1:10" ht="15">
      <c r="A18" s="48"/>
      <c r="B18" s="48"/>
      <c r="C18" s="99"/>
      <c r="D18" s="98"/>
      <c r="E18" s="98"/>
      <c r="F18" s="104"/>
      <c r="G18" s="104"/>
      <c r="H18" s="103"/>
      <c r="I18" s="105"/>
      <c r="J18" s="101"/>
    </row>
    <row r="19" spans="1:10" ht="15">
      <c r="A19" s="48">
        <v>69</v>
      </c>
      <c r="B19" s="48" t="s">
        <v>154</v>
      </c>
      <c r="C19" s="99">
        <v>1990</v>
      </c>
      <c r="D19" s="98" t="s">
        <v>86</v>
      </c>
      <c r="E19" s="98">
        <v>68.900000000000006</v>
      </c>
      <c r="F19" s="104">
        <v>62</v>
      </c>
      <c r="G19" s="104">
        <v>80</v>
      </c>
      <c r="H19" s="103">
        <f t="shared" si="0"/>
        <v>142</v>
      </c>
      <c r="I19" s="98">
        <v>1</v>
      </c>
      <c r="J19" s="101">
        <f t="shared" si="1"/>
        <v>167.43308204447752</v>
      </c>
    </row>
    <row r="20" spans="1:10" ht="15">
      <c r="A20" s="48">
        <v>69</v>
      </c>
      <c r="B20" s="48" t="s">
        <v>378</v>
      </c>
      <c r="C20" s="99">
        <v>1990</v>
      </c>
      <c r="D20" s="98" t="s">
        <v>86</v>
      </c>
      <c r="E20" s="98">
        <v>66.5</v>
      </c>
      <c r="F20" s="104">
        <v>47</v>
      </c>
      <c r="G20" s="104">
        <v>69</v>
      </c>
      <c r="H20" s="103">
        <f t="shared" si="0"/>
        <v>116</v>
      </c>
      <c r="I20" s="98">
        <v>2</v>
      </c>
      <c r="J20" s="101">
        <f t="shared" si="1"/>
        <v>139.54979487044653</v>
      </c>
    </row>
    <row r="21" spans="1:10" ht="15">
      <c r="A21" s="48"/>
      <c r="B21" s="48"/>
      <c r="C21" s="99"/>
      <c r="D21" s="98"/>
      <c r="E21" s="98"/>
      <c r="F21" s="104"/>
      <c r="G21" s="104"/>
      <c r="H21" s="103"/>
      <c r="I21" s="98"/>
      <c r="J21" s="101"/>
    </row>
    <row r="22" spans="1:10" ht="15">
      <c r="A22" s="48" t="s">
        <v>15</v>
      </c>
      <c r="B22" s="48" t="s">
        <v>133</v>
      </c>
      <c r="C22" s="99">
        <v>1993</v>
      </c>
      <c r="D22" s="98" t="s">
        <v>85</v>
      </c>
      <c r="E22" s="98">
        <v>94.6</v>
      </c>
      <c r="F22" s="104">
        <v>65</v>
      </c>
      <c r="G22" s="96">
        <v>97</v>
      </c>
      <c r="H22" s="103">
        <f t="shared" si="0"/>
        <v>162</v>
      </c>
      <c r="I22" s="98">
        <v>1</v>
      </c>
      <c r="J22" s="101">
        <f t="shared" si="1"/>
        <v>168.02906202927392</v>
      </c>
    </row>
    <row r="23" spans="1:10" ht="15">
      <c r="A23" s="48" t="s">
        <v>15</v>
      </c>
      <c r="B23" s="48" t="s">
        <v>379</v>
      </c>
      <c r="C23" s="99">
        <v>1995</v>
      </c>
      <c r="D23" s="98" t="s">
        <v>85</v>
      </c>
      <c r="E23" s="98">
        <v>76.5</v>
      </c>
      <c r="F23" s="104">
        <v>36</v>
      </c>
      <c r="G23" s="104">
        <v>52</v>
      </c>
      <c r="H23" s="103">
        <f t="shared" si="0"/>
        <v>88</v>
      </c>
      <c r="I23" s="98">
        <v>2</v>
      </c>
      <c r="J23" s="101">
        <f t="shared" si="1"/>
        <v>98.452579922138185</v>
      </c>
    </row>
    <row r="24" spans="1:10" ht="15">
      <c r="A24" s="48" t="s">
        <v>15</v>
      </c>
      <c r="B24" s="48" t="s">
        <v>221</v>
      </c>
      <c r="C24" s="99">
        <v>1947</v>
      </c>
      <c r="D24" s="98" t="s">
        <v>152</v>
      </c>
      <c r="E24" s="98">
        <v>95.6</v>
      </c>
      <c r="F24" s="104">
        <v>22</v>
      </c>
      <c r="G24" s="104">
        <v>33</v>
      </c>
      <c r="H24" s="103">
        <f t="shared" si="0"/>
        <v>55</v>
      </c>
      <c r="I24" s="98">
        <v>3</v>
      </c>
      <c r="J24" s="101">
        <f t="shared" si="1"/>
        <v>56.894642426435311</v>
      </c>
    </row>
    <row r="25" spans="1:10" ht="15">
      <c r="A25" s="98"/>
      <c r="B25" s="48"/>
      <c r="C25" s="99"/>
      <c r="D25" s="98"/>
      <c r="E25" s="98"/>
      <c r="F25" s="98"/>
      <c r="G25" s="98"/>
      <c r="H25" s="103"/>
      <c r="I25" s="98"/>
      <c r="J25" s="48"/>
    </row>
    <row r="26" spans="1:10" ht="15">
      <c r="A26" s="59">
        <v>56</v>
      </c>
      <c r="B26" s="59" t="s">
        <v>136</v>
      </c>
      <c r="C26" s="100">
        <v>1988</v>
      </c>
      <c r="D26" s="101" t="s">
        <v>152</v>
      </c>
      <c r="E26" s="101">
        <v>55.2</v>
      </c>
      <c r="F26" s="102">
        <v>81</v>
      </c>
      <c r="G26" s="102">
        <v>101</v>
      </c>
      <c r="H26" s="103">
        <f t="shared" si="0"/>
        <v>182</v>
      </c>
      <c r="I26" s="103">
        <v>1</v>
      </c>
      <c r="J26" s="48">
        <f>(10)^((0.784780654)*((LOG10(E26/173.961))^2))*H26</f>
        <v>285.16825319582017</v>
      </c>
    </row>
    <row r="27" spans="1:10" ht="15">
      <c r="A27" s="48">
        <v>56</v>
      </c>
      <c r="B27" s="48" t="s">
        <v>267</v>
      </c>
      <c r="C27" s="99">
        <v>1997</v>
      </c>
      <c r="D27" s="98" t="s">
        <v>85</v>
      </c>
      <c r="E27" s="98">
        <v>42.9</v>
      </c>
      <c r="F27" s="104">
        <v>27</v>
      </c>
      <c r="G27" s="104">
        <v>38</v>
      </c>
      <c r="H27" s="103">
        <f t="shared" si="0"/>
        <v>65</v>
      </c>
      <c r="I27" s="105">
        <v>2</v>
      </c>
      <c r="J27" s="48">
        <f t="shared" ref="J27:J55" si="2">(10)^((0.784780654)*((LOG10(E27/173.961))^2))*H27</f>
        <v>126.76908694493392</v>
      </c>
    </row>
    <row r="28" spans="1:10" ht="15">
      <c r="A28" s="48"/>
      <c r="B28" s="48"/>
      <c r="C28" s="99"/>
      <c r="D28" s="98"/>
      <c r="E28" s="98"/>
      <c r="F28" s="104"/>
      <c r="G28" s="104"/>
      <c r="H28" s="103"/>
      <c r="I28" s="105"/>
      <c r="J28" s="48"/>
    </row>
    <row r="29" spans="1:10" ht="15">
      <c r="A29" s="48">
        <v>69</v>
      </c>
      <c r="B29" s="48" t="s">
        <v>139</v>
      </c>
      <c r="C29" s="99">
        <v>1985</v>
      </c>
      <c r="D29" s="98" t="s">
        <v>152</v>
      </c>
      <c r="E29" s="98">
        <v>69</v>
      </c>
      <c r="F29" s="104">
        <v>92</v>
      </c>
      <c r="G29" s="104">
        <v>117</v>
      </c>
      <c r="H29" s="103">
        <f t="shared" si="0"/>
        <v>209</v>
      </c>
      <c r="I29" s="105">
        <v>1</v>
      </c>
      <c r="J29" s="48">
        <f t="shared" si="2"/>
        <v>279.71740270537606</v>
      </c>
    </row>
    <row r="30" spans="1:10" ht="15">
      <c r="A30" s="48">
        <v>69</v>
      </c>
      <c r="B30" s="48" t="s">
        <v>16</v>
      </c>
      <c r="C30" s="99">
        <v>1988</v>
      </c>
      <c r="D30" s="98" t="s">
        <v>152</v>
      </c>
      <c r="E30" s="98">
        <v>68.400000000000006</v>
      </c>
      <c r="F30" s="104">
        <v>91</v>
      </c>
      <c r="G30" s="104">
        <v>110</v>
      </c>
      <c r="H30" s="103">
        <f t="shared" si="0"/>
        <v>201</v>
      </c>
      <c r="I30" s="105">
        <v>2</v>
      </c>
      <c r="J30" s="48">
        <f t="shared" si="2"/>
        <v>270.50258660934503</v>
      </c>
    </row>
    <row r="31" spans="1:10" ht="15">
      <c r="A31" s="48">
        <v>69</v>
      </c>
      <c r="B31" s="48" t="s">
        <v>380</v>
      </c>
      <c r="C31" s="99">
        <v>1994</v>
      </c>
      <c r="D31" s="98" t="s">
        <v>85</v>
      </c>
      <c r="E31" s="98">
        <v>67.099999999999994</v>
      </c>
      <c r="F31" s="104">
        <v>85</v>
      </c>
      <c r="G31" s="104">
        <v>105</v>
      </c>
      <c r="H31" s="103">
        <f t="shared" si="0"/>
        <v>190</v>
      </c>
      <c r="I31" s="105">
        <v>3</v>
      </c>
      <c r="J31" s="48">
        <f t="shared" si="2"/>
        <v>258.87259185978422</v>
      </c>
    </row>
    <row r="32" spans="1:10" ht="15">
      <c r="A32" s="48">
        <v>69</v>
      </c>
      <c r="B32" s="48" t="s">
        <v>236</v>
      </c>
      <c r="C32" s="99">
        <v>1990</v>
      </c>
      <c r="D32" s="98" t="s">
        <v>86</v>
      </c>
      <c r="E32" s="98">
        <v>68.400000000000006</v>
      </c>
      <c r="F32" s="104">
        <v>77</v>
      </c>
      <c r="G32" s="104">
        <v>105</v>
      </c>
      <c r="H32" s="103">
        <f t="shared" si="0"/>
        <v>182</v>
      </c>
      <c r="I32" s="105">
        <v>4</v>
      </c>
      <c r="J32" s="48">
        <f t="shared" si="2"/>
        <v>244.93269036269055</v>
      </c>
    </row>
    <row r="33" spans="1:10" ht="15">
      <c r="A33" s="48">
        <v>69</v>
      </c>
      <c r="B33" s="48" t="s">
        <v>381</v>
      </c>
      <c r="C33" s="99">
        <v>1994</v>
      </c>
      <c r="D33" s="98" t="s">
        <v>85</v>
      </c>
      <c r="E33" s="98">
        <v>66.900000000000006</v>
      </c>
      <c r="F33" s="104">
        <v>57</v>
      </c>
      <c r="G33" s="104">
        <v>87</v>
      </c>
      <c r="H33" s="103">
        <f t="shared" si="0"/>
        <v>144</v>
      </c>
      <c r="I33" s="105">
        <v>5</v>
      </c>
      <c r="J33" s="48">
        <f t="shared" si="2"/>
        <v>196.57945719767088</v>
      </c>
    </row>
    <row r="34" spans="1:10" ht="15">
      <c r="A34" s="48">
        <v>69</v>
      </c>
      <c r="B34" s="48" t="s">
        <v>382</v>
      </c>
      <c r="C34" s="99">
        <v>1994</v>
      </c>
      <c r="D34" s="98" t="s">
        <v>85</v>
      </c>
      <c r="E34" s="98">
        <v>66.7</v>
      </c>
      <c r="F34" s="104">
        <v>52</v>
      </c>
      <c r="G34" s="104">
        <v>71</v>
      </c>
      <c r="H34" s="103">
        <f t="shared" si="0"/>
        <v>123</v>
      </c>
      <c r="I34" s="105">
        <v>6</v>
      </c>
      <c r="J34" s="48">
        <f t="shared" si="2"/>
        <v>168.23993565295197</v>
      </c>
    </row>
    <row r="35" spans="1:10" ht="15">
      <c r="A35" s="48"/>
      <c r="B35" s="48"/>
      <c r="C35" s="99"/>
      <c r="D35" s="98"/>
      <c r="E35" s="98"/>
      <c r="F35" s="104"/>
      <c r="G35" s="104"/>
      <c r="H35" s="103"/>
      <c r="I35" s="105"/>
      <c r="J35" s="48"/>
    </row>
    <row r="36" spans="1:10" ht="15">
      <c r="A36" s="48">
        <v>77</v>
      </c>
      <c r="B36" s="48" t="s">
        <v>231</v>
      </c>
      <c r="C36" s="99">
        <v>1991</v>
      </c>
      <c r="D36" s="98" t="s">
        <v>86</v>
      </c>
      <c r="E36" s="98">
        <v>75.099999999999994</v>
      </c>
      <c r="F36" s="104">
        <v>102</v>
      </c>
      <c r="G36" s="104">
        <v>144</v>
      </c>
      <c r="H36" s="103">
        <f t="shared" si="0"/>
        <v>246</v>
      </c>
      <c r="I36" s="105">
        <v>1</v>
      </c>
      <c r="J36" s="48">
        <f t="shared" si="2"/>
        <v>312.88144624829772</v>
      </c>
    </row>
    <row r="37" spans="1:10" ht="15">
      <c r="A37" s="48">
        <v>77</v>
      </c>
      <c r="B37" s="48" t="s">
        <v>65</v>
      </c>
      <c r="C37" s="99">
        <v>1992</v>
      </c>
      <c r="D37" s="98" t="s">
        <v>86</v>
      </c>
      <c r="E37" s="98">
        <v>76.900000000000006</v>
      </c>
      <c r="F37" s="104">
        <v>103</v>
      </c>
      <c r="G37" s="104">
        <v>136</v>
      </c>
      <c r="H37" s="103">
        <f t="shared" si="0"/>
        <v>239</v>
      </c>
      <c r="I37" s="105">
        <v>2</v>
      </c>
      <c r="J37" s="48">
        <f t="shared" si="2"/>
        <v>299.94090801257596</v>
      </c>
    </row>
    <row r="38" spans="1:10" ht="15">
      <c r="A38" s="48">
        <v>77</v>
      </c>
      <c r="B38" s="48" t="s">
        <v>137</v>
      </c>
      <c r="C38" s="99">
        <v>1978</v>
      </c>
      <c r="D38" s="98" t="s">
        <v>152</v>
      </c>
      <c r="E38" s="98">
        <v>69.8</v>
      </c>
      <c r="F38" s="104">
        <v>91</v>
      </c>
      <c r="G38" s="104">
        <v>130</v>
      </c>
      <c r="H38" s="103">
        <f t="shared" si="0"/>
        <v>221</v>
      </c>
      <c r="I38" s="105">
        <v>3</v>
      </c>
      <c r="J38" s="48">
        <f t="shared" si="2"/>
        <v>293.64962558179479</v>
      </c>
    </row>
    <row r="39" spans="1:10" ht="15">
      <c r="A39" s="48">
        <v>77</v>
      </c>
      <c r="B39" s="48" t="s">
        <v>61</v>
      </c>
      <c r="C39" s="99">
        <v>1994</v>
      </c>
      <c r="D39" s="98" t="s">
        <v>85</v>
      </c>
      <c r="E39" s="98">
        <v>73.099999999999994</v>
      </c>
      <c r="F39" s="104">
        <v>80</v>
      </c>
      <c r="G39" s="104">
        <v>106</v>
      </c>
      <c r="H39" s="103">
        <f t="shared" si="0"/>
        <v>186</v>
      </c>
      <c r="I39" s="105">
        <v>4</v>
      </c>
      <c r="J39" s="48">
        <f t="shared" si="2"/>
        <v>240.31327773007001</v>
      </c>
    </row>
    <row r="40" spans="1:10" ht="15">
      <c r="A40" s="48"/>
      <c r="B40" s="48"/>
      <c r="C40" s="99"/>
      <c r="D40" s="98"/>
      <c r="E40" s="98"/>
      <c r="F40" s="104"/>
      <c r="G40" s="104"/>
      <c r="H40" s="103"/>
      <c r="I40" s="105"/>
      <c r="J40" s="48"/>
    </row>
    <row r="41" spans="1:10" ht="15">
      <c r="A41" s="48">
        <v>85</v>
      </c>
      <c r="B41" s="48" t="s">
        <v>23</v>
      </c>
      <c r="C41" s="99">
        <v>1992</v>
      </c>
      <c r="D41" s="98" t="s">
        <v>86</v>
      </c>
      <c r="E41" s="98">
        <v>85</v>
      </c>
      <c r="F41" s="104">
        <v>112</v>
      </c>
      <c r="G41" s="104">
        <v>154</v>
      </c>
      <c r="H41" s="103">
        <f t="shared" si="0"/>
        <v>266</v>
      </c>
      <c r="I41" s="105">
        <v>1</v>
      </c>
      <c r="J41" s="48">
        <f t="shared" si="2"/>
        <v>316.81264021770227</v>
      </c>
    </row>
    <row r="42" spans="1:10" ht="15">
      <c r="A42" s="48">
        <v>85</v>
      </c>
      <c r="B42" s="48" t="s">
        <v>279</v>
      </c>
      <c r="C42" s="99">
        <v>1983</v>
      </c>
      <c r="D42" s="98" t="s">
        <v>152</v>
      </c>
      <c r="E42" s="98">
        <v>77.599999999999994</v>
      </c>
      <c r="F42" s="104">
        <v>105</v>
      </c>
      <c r="G42" s="104">
        <v>142</v>
      </c>
      <c r="H42" s="103">
        <f t="shared" si="0"/>
        <v>247</v>
      </c>
      <c r="I42" s="106">
        <v>2</v>
      </c>
      <c r="J42" s="48">
        <f t="shared" si="2"/>
        <v>308.43032170118914</v>
      </c>
    </row>
    <row r="43" spans="1:10" ht="15">
      <c r="A43" s="48">
        <v>85</v>
      </c>
      <c r="B43" s="48" t="s">
        <v>66</v>
      </c>
      <c r="C43" s="99">
        <v>1993</v>
      </c>
      <c r="D43" s="98" t="s">
        <v>85</v>
      </c>
      <c r="E43" s="98">
        <v>84.9</v>
      </c>
      <c r="F43" s="104">
        <v>97</v>
      </c>
      <c r="G43" s="104">
        <v>130</v>
      </c>
      <c r="H43" s="103">
        <f t="shared" si="0"/>
        <v>227</v>
      </c>
      <c r="I43" s="105">
        <v>3</v>
      </c>
      <c r="J43" s="48">
        <f t="shared" si="2"/>
        <v>270.51820940039192</v>
      </c>
    </row>
    <row r="44" spans="1:10" ht="15">
      <c r="A44" s="48">
        <v>85</v>
      </c>
      <c r="B44" s="48" t="s">
        <v>383</v>
      </c>
      <c r="C44" s="99">
        <v>1990</v>
      </c>
      <c r="D44" s="98" t="s">
        <v>86</v>
      </c>
      <c r="E44" s="98">
        <v>83.8</v>
      </c>
      <c r="F44" s="104">
        <v>81</v>
      </c>
      <c r="G44" s="104">
        <v>100</v>
      </c>
      <c r="H44" s="103">
        <f t="shared" si="0"/>
        <v>181</v>
      </c>
      <c r="I44" s="105">
        <v>4</v>
      </c>
      <c r="J44" s="48">
        <f t="shared" si="2"/>
        <v>217.09202078325043</v>
      </c>
    </row>
    <row r="45" spans="1:10" ht="15">
      <c r="A45" s="48"/>
      <c r="B45" s="48"/>
      <c r="C45" s="99"/>
      <c r="D45" s="98"/>
      <c r="E45" s="98"/>
      <c r="F45" s="104"/>
      <c r="G45" s="104"/>
      <c r="H45" s="103"/>
      <c r="I45" s="105"/>
      <c r="J45" s="48"/>
    </row>
    <row r="46" spans="1:10" ht="15">
      <c r="A46" s="48">
        <v>94</v>
      </c>
      <c r="B46" s="48" t="s">
        <v>27</v>
      </c>
      <c r="C46" s="99">
        <v>1973</v>
      </c>
      <c r="D46" s="98" t="s">
        <v>168</v>
      </c>
      <c r="E46" s="98">
        <v>88.1</v>
      </c>
      <c r="F46" s="104">
        <v>117</v>
      </c>
      <c r="G46" s="104">
        <v>132</v>
      </c>
      <c r="H46" s="103">
        <f t="shared" si="0"/>
        <v>249</v>
      </c>
      <c r="I46" s="105">
        <v>1</v>
      </c>
      <c r="J46" s="48">
        <f t="shared" si="2"/>
        <v>291.55161612273736</v>
      </c>
    </row>
    <row r="47" spans="1:10" ht="15">
      <c r="A47" s="48">
        <v>94</v>
      </c>
      <c r="B47" s="48" t="s">
        <v>384</v>
      </c>
      <c r="C47" s="99">
        <v>1991</v>
      </c>
      <c r="D47" s="98" t="s">
        <v>86</v>
      </c>
      <c r="E47" s="98">
        <v>89.6</v>
      </c>
      <c r="F47" s="104">
        <v>92</v>
      </c>
      <c r="G47" s="104">
        <v>135</v>
      </c>
      <c r="H47" s="103">
        <f t="shared" si="0"/>
        <v>227</v>
      </c>
      <c r="I47" s="105">
        <v>2</v>
      </c>
      <c r="J47" s="48">
        <f t="shared" si="2"/>
        <v>263.74471219854547</v>
      </c>
    </row>
    <row r="48" spans="1:10" ht="15">
      <c r="A48" s="48">
        <v>94</v>
      </c>
      <c r="B48" s="48" t="s">
        <v>385</v>
      </c>
      <c r="C48" s="99">
        <v>1983</v>
      </c>
      <c r="D48" s="98" t="s">
        <v>152</v>
      </c>
      <c r="E48" s="98">
        <v>92.1</v>
      </c>
      <c r="F48" s="104">
        <v>93</v>
      </c>
      <c r="G48" s="104">
        <v>122</v>
      </c>
      <c r="H48" s="103">
        <f t="shared" si="0"/>
        <v>215</v>
      </c>
      <c r="I48" s="105">
        <v>3</v>
      </c>
      <c r="J48" s="48">
        <f t="shared" si="2"/>
        <v>246.77617540598754</v>
      </c>
    </row>
    <row r="49" spans="1:10" ht="15">
      <c r="A49" s="48">
        <v>94</v>
      </c>
      <c r="B49" s="48" t="s">
        <v>386</v>
      </c>
      <c r="C49" s="99">
        <v>1992</v>
      </c>
      <c r="D49" s="98" t="s">
        <v>86</v>
      </c>
      <c r="E49" s="98">
        <v>91.3</v>
      </c>
      <c r="F49" s="104">
        <v>80</v>
      </c>
      <c r="G49" s="104">
        <v>100</v>
      </c>
      <c r="H49" s="103">
        <f t="shared" si="0"/>
        <v>180</v>
      </c>
      <c r="I49" s="105">
        <v>4</v>
      </c>
      <c r="J49" s="48">
        <f t="shared" si="2"/>
        <v>207.39152755482644</v>
      </c>
    </row>
    <row r="50" spans="1:10" ht="15">
      <c r="A50" s="48"/>
      <c r="B50" s="48"/>
      <c r="C50" s="99"/>
      <c r="D50" s="98"/>
      <c r="E50" s="98"/>
      <c r="F50" s="104"/>
      <c r="G50" s="104"/>
      <c r="H50" s="103"/>
      <c r="I50" s="105"/>
      <c r="J50" s="48"/>
    </row>
    <row r="51" spans="1:10" ht="15">
      <c r="A51" s="48">
        <v>105</v>
      </c>
      <c r="B51" s="48" t="s">
        <v>371</v>
      </c>
      <c r="C51" s="99">
        <v>1989</v>
      </c>
      <c r="D51" s="98" t="s">
        <v>152</v>
      </c>
      <c r="E51" s="98">
        <v>98.3</v>
      </c>
      <c r="F51" s="104">
        <v>101</v>
      </c>
      <c r="G51" s="104">
        <v>132</v>
      </c>
      <c r="H51" s="103">
        <f t="shared" si="0"/>
        <v>233</v>
      </c>
      <c r="I51" s="105">
        <v>1</v>
      </c>
      <c r="J51" s="48">
        <f t="shared" si="2"/>
        <v>260.36555083415891</v>
      </c>
    </row>
    <row r="52" spans="1:10" ht="15">
      <c r="A52" s="48"/>
      <c r="B52" s="48"/>
      <c r="C52" s="99"/>
      <c r="D52" s="98"/>
      <c r="E52" s="98"/>
      <c r="F52" s="104"/>
      <c r="G52" s="104"/>
      <c r="H52" s="103"/>
      <c r="I52" s="105"/>
      <c r="J52" s="48"/>
    </row>
    <row r="53" spans="1:10" ht="15">
      <c r="A53" s="48" t="s">
        <v>75</v>
      </c>
      <c r="B53" s="48" t="s">
        <v>387</v>
      </c>
      <c r="C53" s="99">
        <v>1988</v>
      </c>
      <c r="D53" s="98" t="s">
        <v>152</v>
      </c>
      <c r="E53" s="98">
        <v>123.8</v>
      </c>
      <c r="F53" s="104">
        <v>120</v>
      </c>
      <c r="G53" s="104">
        <v>166</v>
      </c>
      <c r="H53" s="103">
        <f t="shared" si="0"/>
        <v>286</v>
      </c>
      <c r="I53" s="105">
        <v>1</v>
      </c>
      <c r="J53" s="48">
        <f t="shared" si="2"/>
        <v>297.5044705235606</v>
      </c>
    </row>
    <row r="54" spans="1:10" ht="15">
      <c r="A54" s="48" t="s">
        <v>75</v>
      </c>
      <c r="B54" s="48" t="s">
        <v>374</v>
      </c>
      <c r="C54" s="99">
        <v>1982</v>
      </c>
      <c r="D54" s="98" t="s">
        <v>152</v>
      </c>
      <c r="E54" s="98">
        <v>126.7</v>
      </c>
      <c r="F54" s="104">
        <v>125</v>
      </c>
      <c r="G54" s="104">
        <v>161</v>
      </c>
      <c r="H54" s="103">
        <f t="shared" si="0"/>
        <v>286</v>
      </c>
      <c r="I54" s="105">
        <v>2</v>
      </c>
      <c r="J54" s="48">
        <f t="shared" si="2"/>
        <v>295.9655376758048</v>
      </c>
    </row>
    <row r="55" spans="1:10" ht="15">
      <c r="A55" s="48" t="s">
        <v>75</v>
      </c>
      <c r="B55" s="48" t="s">
        <v>388</v>
      </c>
      <c r="C55" s="99">
        <v>1993</v>
      </c>
      <c r="D55" s="98" t="s">
        <v>85</v>
      </c>
      <c r="E55" s="98">
        <v>112</v>
      </c>
      <c r="F55" s="104">
        <v>95</v>
      </c>
      <c r="G55" s="104">
        <v>143</v>
      </c>
      <c r="H55" s="103">
        <f t="shared" si="0"/>
        <v>238</v>
      </c>
      <c r="I55" s="105">
        <v>3</v>
      </c>
      <c r="J55" s="48">
        <f t="shared" si="2"/>
        <v>254.25921093410383</v>
      </c>
    </row>
    <row r="56" spans="1:10" ht="15">
      <c r="A56" s="98"/>
      <c r="B56" s="48"/>
      <c r="C56" s="99"/>
      <c r="D56" s="98"/>
      <c r="E56" s="98"/>
      <c r="F56" s="98"/>
      <c r="G56" s="98"/>
      <c r="H56" s="98"/>
      <c r="I56" s="98"/>
      <c r="J56" s="48"/>
    </row>
  </sheetData>
  <mergeCells count="2">
    <mergeCell ref="B1:D1"/>
    <mergeCell ref="F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activeCell="G1" sqref="G1:J1"/>
    </sheetView>
  </sheetViews>
  <sheetFormatPr defaultRowHeight="12.75"/>
  <cols>
    <col min="2" max="2" width="26" customWidth="1"/>
    <col min="4" max="4" width="17.7109375" customWidth="1"/>
  </cols>
  <sheetData>
    <row r="1" spans="1:12" ht="16.5" thickBot="1">
      <c r="A1" s="1" t="s">
        <v>0</v>
      </c>
      <c r="B1" s="117" t="s">
        <v>338</v>
      </c>
      <c r="C1" s="118"/>
      <c r="D1" s="119"/>
      <c r="E1" s="1" t="s">
        <v>1</v>
      </c>
      <c r="F1" s="2"/>
      <c r="G1" s="90" t="s">
        <v>79</v>
      </c>
      <c r="H1" s="90"/>
      <c r="I1" s="90"/>
      <c r="J1" s="90"/>
    </row>
    <row r="2" spans="1:12" ht="15.75">
      <c r="A2" s="1" t="s">
        <v>2</v>
      </c>
      <c r="B2" s="2"/>
      <c r="C2" s="34" t="s">
        <v>80</v>
      </c>
      <c r="D2" s="2"/>
      <c r="E2" s="1" t="s">
        <v>3</v>
      </c>
      <c r="F2" s="2"/>
      <c r="G2" s="2"/>
      <c r="H2" s="2"/>
      <c r="I2" s="93"/>
      <c r="J2" s="2" t="s">
        <v>303</v>
      </c>
    </row>
    <row r="3" spans="1:12" ht="15.75">
      <c r="A3" s="3" t="s">
        <v>4</v>
      </c>
      <c r="B3" s="4"/>
      <c r="C3" s="4"/>
      <c r="D3" s="46" t="s">
        <v>339</v>
      </c>
      <c r="E3" s="4"/>
      <c r="F3" s="4"/>
      <c r="G3" s="4"/>
      <c r="H3" s="4"/>
      <c r="I3" s="4"/>
      <c r="J3" s="4"/>
      <c r="L3" s="94" t="s">
        <v>340</v>
      </c>
    </row>
    <row r="4" spans="1:12" ht="15.75">
      <c r="A4" s="7" t="s">
        <v>6</v>
      </c>
      <c r="B4" s="8" t="s">
        <v>7</v>
      </c>
      <c r="C4" s="7" t="s">
        <v>8</v>
      </c>
      <c r="D4" s="8" t="s">
        <v>9</v>
      </c>
      <c r="E4" s="7" t="s">
        <v>10</v>
      </c>
      <c r="F4" s="8" t="s">
        <v>11</v>
      </c>
      <c r="G4" s="7" t="s">
        <v>12</v>
      </c>
      <c r="H4" s="8" t="s">
        <v>13</v>
      </c>
      <c r="I4" s="7" t="s">
        <v>14</v>
      </c>
      <c r="J4" s="7" t="s">
        <v>83</v>
      </c>
      <c r="L4" s="95" t="s">
        <v>341</v>
      </c>
    </row>
    <row r="5" spans="1:12" ht="15">
      <c r="A5" s="59">
        <v>44</v>
      </c>
      <c r="B5" s="59" t="s">
        <v>342</v>
      </c>
      <c r="C5" s="62">
        <v>1994</v>
      </c>
      <c r="D5" s="59" t="s">
        <v>85</v>
      </c>
      <c r="E5" s="59">
        <v>43.7</v>
      </c>
      <c r="F5" s="59">
        <v>33</v>
      </c>
      <c r="G5" s="59">
        <v>37</v>
      </c>
      <c r="H5" s="59">
        <f>G5+F5</f>
        <v>70</v>
      </c>
      <c r="I5" s="59">
        <v>1</v>
      </c>
      <c r="J5" s="59">
        <f>(10)^((1.056683941)*((LOG10(E5/125.441))^2))*H5</f>
        <v>116.6035325084755</v>
      </c>
      <c r="L5" s="81" t="s">
        <v>343</v>
      </c>
    </row>
    <row r="6" spans="1:12" ht="15">
      <c r="A6" s="48"/>
      <c r="B6" s="48"/>
      <c r="C6" s="49"/>
      <c r="D6" s="48"/>
      <c r="E6" s="48"/>
      <c r="F6" s="48"/>
      <c r="G6" s="48"/>
      <c r="H6" s="48"/>
      <c r="I6" s="48"/>
      <c r="J6" s="48"/>
    </row>
    <row r="7" spans="1:12" ht="15">
      <c r="A7" s="48">
        <v>48</v>
      </c>
      <c r="B7" s="48" t="s">
        <v>198</v>
      </c>
      <c r="C7" s="49">
        <v>1991</v>
      </c>
      <c r="D7" s="48" t="s">
        <v>86</v>
      </c>
      <c r="E7" s="48">
        <v>45.9</v>
      </c>
      <c r="F7" s="48">
        <v>47</v>
      </c>
      <c r="G7" s="48">
        <v>66</v>
      </c>
      <c r="H7" s="48">
        <f t="shared" ref="H7:H70" si="0">G7+F7</f>
        <v>113</v>
      </c>
      <c r="I7" s="48">
        <v>1</v>
      </c>
      <c r="J7" s="48">
        <f t="shared" ref="J7:J30" si="1">(10)^((1.056683941)*((LOG10(E7/125.441))^2))*H7</f>
        <v>179.6916185929779</v>
      </c>
      <c r="L7" s="94" t="s">
        <v>344</v>
      </c>
    </row>
    <row r="8" spans="1:12" ht="15">
      <c r="A8" s="48"/>
      <c r="B8" s="48"/>
      <c r="C8" s="49"/>
      <c r="D8" s="48"/>
      <c r="E8" s="48"/>
      <c r="F8" s="48"/>
      <c r="G8" s="48"/>
      <c r="H8" s="48"/>
      <c r="I8" s="48"/>
      <c r="J8" s="48"/>
      <c r="L8" s="81" t="s">
        <v>345</v>
      </c>
    </row>
    <row r="9" spans="1:12" ht="15">
      <c r="A9" s="48">
        <v>53</v>
      </c>
      <c r="B9" s="48" t="s">
        <v>38</v>
      </c>
      <c r="C9" s="49">
        <v>1994</v>
      </c>
      <c r="D9" s="48" t="s">
        <v>85</v>
      </c>
      <c r="E9" s="48">
        <v>51.3</v>
      </c>
      <c r="F9" s="48">
        <v>58</v>
      </c>
      <c r="G9" s="48">
        <v>75</v>
      </c>
      <c r="H9" s="48">
        <f t="shared" si="0"/>
        <v>133</v>
      </c>
      <c r="I9" s="48">
        <v>1</v>
      </c>
      <c r="J9" s="48">
        <f t="shared" si="1"/>
        <v>191.95230444560332</v>
      </c>
      <c r="L9" s="81" t="s">
        <v>346</v>
      </c>
    </row>
    <row r="10" spans="1:12" ht="15">
      <c r="A10" s="48">
        <v>53</v>
      </c>
      <c r="B10" s="48" t="s">
        <v>347</v>
      </c>
      <c r="C10" s="49">
        <v>1981</v>
      </c>
      <c r="D10" s="48" t="s">
        <v>152</v>
      </c>
      <c r="E10" s="48">
        <v>50.7</v>
      </c>
      <c r="F10" s="48">
        <v>52</v>
      </c>
      <c r="G10" s="48">
        <v>64</v>
      </c>
      <c r="H10" s="48">
        <f t="shared" si="0"/>
        <v>116</v>
      </c>
      <c r="I10" s="48">
        <v>2</v>
      </c>
      <c r="J10" s="48">
        <f t="shared" si="1"/>
        <v>169.05202910077148</v>
      </c>
      <c r="L10" s="81" t="s">
        <v>348</v>
      </c>
    </row>
    <row r="11" spans="1:12" ht="15">
      <c r="A11" s="48">
        <v>53</v>
      </c>
      <c r="B11" s="48" t="s">
        <v>263</v>
      </c>
      <c r="C11" s="49">
        <v>1991</v>
      </c>
      <c r="D11" s="48" t="s">
        <v>86</v>
      </c>
      <c r="E11" s="48">
        <v>52.3</v>
      </c>
      <c r="F11" s="48">
        <v>42</v>
      </c>
      <c r="G11" s="48" t="s">
        <v>153</v>
      </c>
      <c r="H11" s="48" t="s">
        <v>153</v>
      </c>
      <c r="I11" s="48" t="s">
        <v>153</v>
      </c>
      <c r="J11" s="48" t="s">
        <v>153</v>
      </c>
    </row>
    <row r="12" spans="1:12" ht="15">
      <c r="A12" s="48"/>
      <c r="B12" s="48"/>
      <c r="C12" s="49"/>
      <c r="D12" s="48"/>
      <c r="E12" s="48"/>
      <c r="F12" s="48"/>
      <c r="G12" s="48"/>
      <c r="H12" s="48"/>
      <c r="I12" s="48"/>
      <c r="J12" s="48"/>
      <c r="L12" s="94" t="s">
        <v>349</v>
      </c>
    </row>
    <row r="13" spans="1:12" ht="15">
      <c r="A13" s="48">
        <v>58</v>
      </c>
      <c r="B13" s="48" t="s">
        <v>350</v>
      </c>
      <c r="C13" s="49">
        <v>1994</v>
      </c>
      <c r="D13" s="48" t="s">
        <v>85</v>
      </c>
      <c r="E13" s="48">
        <v>57.5</v>
      </c>
      <c r="F13" s="48">
        <v>45</v>
      </c>
      <c r="G13" s="48">
        <v>61</v>
      </c>
      <c r="H13" s="48">
        <f t="shared" si="0"/>
        <v>106</v>
      </c>
      <c r="I13" s="48">
        <v>1</v>
      </c>
      <c r="J13" s="48">
        <f t="shared" si="1"/>
        <v>140.14496761151486</v>
      </c>
      <c r="L13" s="81" t="s">
        <v>351</v>
      </c>
    </row>
    <row r="14" spans="1:12" ht="15">
      <c r="A14" s="48">
        <v>58</v>
      </c>
      <c r="B14" s="48" t="s">
        <v>179</v>
      </c>
      <c r="C14" s="49">
        <v>1994</v>
      </c>
      <c r="D14" s="48" t="s">
        <v>85</v>
      </c>
      <c r="E14" s="48">
        <v>54.5</v>
      </c>
      <c r="F14" s="48">
        <v>45</v>
      </c>
      <c r="G14" s="48">
        <v>60</v>
      </c>
      <c r="H14" s="48">
        <f t="shared" si="0"/>
        <v>105</v>
      </c>
      <c r="I14" s="48">
        <v>2</v>
      </c>
      <c r="J14" s="48">
        <f t="shared" si="1"/>
        <v>144.44226569287997</v>
      </c>
    </row>
    <row r="15" spans="1:12" ht="15">
      <c r="A15" s="48">
        <v>58</v>
      </c>
      <c r="B15" s="48" t="s">
        <v>261</v>
      </c>
      <c r="C15" s="49">
        <v>1964</v>
      </c>
      <c r="D15" s="48" t="s">
        <v>168</v>
      </c>
      <c r="E15" s="48">
        <v>55.4</v>
      </c>
      <c r="F15" s="48">
        <v>38</v>
      </c>
      <c r="G15" s="48">
        <v>51</v>
      </c>
      <c r="H15" s="48">
        <f t="shared" si="0"/>
        <v>89</v>
      </c>
      <c r="I15" s="48">
        <v>3</v>
      </c>
      <c r="J15" s="48">
        <f t="shared" si="1"/>
        <v>120.92215974526674</v>
      </c>
      <c r="L15" s="94" t="s">
        <v>352</v>
      </c>
    </row>
    <row r="16" spans="1:12" ht="15">
      <c r="A16" s="48">
        <v>58</v>
      </c>
      <c r="B16" s="48" t="s">
        <v>120</v>
      </c>
      <c r="C16" s="49">
        <v>1995</v>
      </c>
      <c r="D16" s="48" t="s">
        <v>85</v>
      </c>
      <c r="E16" s="48">
        <v>54.6</v>
      </c>
      <c r="F16" s="48">
        <v>30</v>
      </c>
      <c r="G16" s="48">
        <v>49</v>
      </c>
      <c r="H16" s="48">
        <f t="shared" si="0"/>
        <v>79</v>
      </c>
      <c r="I16" s="48">
        <v>4</v>
      </c>
      <c r="J16" s="48">
        <f t="shared" si="1"/>
        <v>108.52345284688037</v>
      </c>
      <c r="L16" s="81" t="s">
        <v>353</v>
      </c>
    </row>
    <row r="17" spans="1:12" ht="15">
      <c r="A17" s="48">
        <v>58</v>
      </c>
      <c r="B17" s="48" t="s">
        <v>354</v>
      </c>
      <c r="C17" s="49">
        <v>1993</v>
      </c>
      <c r="D17" s="48" t="s">
        <v>85</v>
      </c>
      <c r="E17" s="48">
        <v>55.2</v>
      </c>
      <c r="F17" s="48">
        <v>40</v>
      </c>
      <c r="G17" s="48" t="s">
        <v>153</v>
      </c>
      <c r="H17" s="48" t="s">
        <v>153</v>
      </c>
      <c r="I17" s="48" t="s">
        <v>153</v>
      </c>
      <c r="J17" s="48" t="s">
        <v>153</v>
      </c>
    </row>
    <row r="18" spans="1:12" ht="15">
      <c r="A18" s="48"/>
      <c r="B18" s="48"/>
      <c r="C18" s="49"/>
      <c r="D18" s="48"/>
      <c r="E18" s="48"/>
      <c r="F18" s="48"/>
      <c r="G18" s="48"/>
      <c r="H18" s="48"/>
      <c r="I18" s="48"/>
      <c r="J18" s="48"/>
      <c r="L18" s="94" t="s">
        <v>355</v>
      </c>
    </row>
    <row r="19" spans="1:12" ht="15">
      <c r="A19" s="48">
        <v>63</v>
      </c>
      <c r="B19" s="48" t="s">
        <v>206</v>
      </c>
      <c r="C19" s="49">
        <v>1989</v>
      </c>
      <c r="D19" s="48" t="s">
        <v>152</v>
      </c>
      <c r="E19" s="48">
        <v>62.3</v>
      </c>
      <c r="F19" s="48">
        <v>74</v>
      </c>
      <c r="G19" s="48">
        <v>95</v>
      </c>
      <c r="H19" s="48">
        <f t="shared" si="0"/>
        <v>169</v>
      </c>
      <c r="I19" s="48">
        <v>1</v>
      </c>
      <c r="J19" s="48">
        <f t="shared" si="1"/>
        <v>211.59725311691562</v>
      </c>
      <c r="L19" s="81" t="s">
        <v>353</v>
      </c>
    </row>
    <row r="20" spans="1:12" ht="15">
      <c r="A20" s="48">
        <v>63</v>
      </c>
      <c r="B20" s="48" t="s">
        <v>128</v>
      </c>
      <c r="C20" s="49">
        <v>1994</v>
      </c>
      <c r="D20" s="48" t="s">
        <v>85</v>
      </c>
      <c r="E20" s="48">
        <v>62.5</v>
      </c>
      <c r="F20" s="48">
        <v>58</v>
      </c>
      <c r="G20" s="48">
        <v>70</v>
      </c>
      <c r="H20" s="48">
        <f t="shared" si="0"/>
        <v>128</v>
      </c>
      <c r="I20" s="48">
        <v>2</v>
      </c>
      <c r="J20" s="48">
        <f t="shared" si="1"/>
        <v>159.93414388900652</v>
      </c>
    </row>
    <row r="21" spans="1:12" ht="15">
      <c r="A21" s="48">
        <v>63</v>
      </c>
      <c r="B21" s="48" t="s">
        <v>180</v>
      </c>
      <c r="C21" s="49">
        <v>1994</v>
      </c>
      <c r="D21" s="48" t="s">
        <v>85</v>
      </c>
      <c r="E21" s="48">
        <v>58.9</v>
      </c>
      <c r="F21" s="48">
        <v>43</v>
      </c>
      <c r="G21" s="48">
        <v>60</v>
      </c>
      <c r="H21" s="48">
        <f t="shared" si="0"/>
        <v>103</v>
      </c>
      <c r="I21" s="48">
        <v>3</v>
      </c>
      <c r="J21" s="48">
        <f t="shared" si="1"/>
        <v>133.88883422655354</v>
      </c>
      <c r="L21" s="94" t="s">
        <v>356</v>
      </c>
    </row>
    <row r="22" spans="1:12" ht="15">
      <c r="A22" s="48"/>
      <c r="B22" s="48"/>
      <c r="C22" s="49"/>
      <c r="D22" s="48"/>
      <c r="E22" s="48"/>
      <c r="F22" s="48"/>
      <c r="G22" s="48"/>
      <c r="H22" s="48"/>
      <c r="I22" s="48"/>
      <c r="J22" s="48"/>
      <c r="L22" s="81" t="s">
        <v>357</v>
      </c>
    </row>
    <row r="23" spans="1:12" ht="15">
      <c r="A23" s="48">
        <v>69</v>
      </c>
      <c r="B23" s="48" t="s">
        <v>154</v>
      </c>
      <c r="C23" s="49">
        <v>1990</v>
      </c>
      <c r="D23" s="48" t="s">
        <v>152</v>
      </c>
      <c r="E23" s="48">
        <v>68.7</v>
      </c>
      <c r="F23" s="48">
        <v>67</v>
      </c>
      <c r="G23" s="48">
        <v>80</v>
      </c>
      <c r="H23" s="48">
        <f t="shared" si="0"/>
        <v>147</v>
      </c>
      <c r="I23" s="48">
        <v>1</v>
      </c>
      <c r="J23" s="48">
        <f t="shared" si="1"/>
        <v>173.60660276602547</v>
      </c>
    </row>
    <row r="24" spans="1:12" ht="15">
      <c r="A24" s="48">
        <v>69</v>
      </c>
      <c r="B24" s="48" t="s">
        <v>214</v>
      </c>
      <c r="C24" s="49">
        <v>1988</v>
      </c>
      <c r="D24" s="48" t="s">
        <v>152</v>
      </c>
      <c r="E24" s="48">
        <v>67.5</v>
      </c>
      <c r="F24" s="48">
        <v>50</v>
      </c>
      <c r="G24" s="48">
        <v>60</v>
      </c>
      <c r="H24" s="48">
        <f t="shared" si="0"/>
        <v>110</v>
      </c>
      <c r="I24" s="48">
        <v>2</v>
      </c>
      <c r="J24" s="48">
        <f t="shared" si="1"/>
        <v>131.19961961238624</v>
      </c>
      <c r="L24" s="94" t="s">
        <v>358</v>
      </c>
    </row>
    <row r="25" spans="1:12" ht="15">
      <c r="A25" s="48"/>
      <c r="B25" s="48"/>
      <c r="C25" s="49"/>
      <c r="D25" s="48"/>
      <c r="E25" s="48"/>
      <c r="F25" s="48"/>
      <c r="G25" s="48"/>
      <c r="H25" s="48"/>
      <c r="I25" s="48"/>
      <c r="J25" s="48"/>
      <c r="L25" s="81" t="s">
        <v>359</v>
      </c>
    </row>
    <row r="26" spans="1:12" ht="15">
      <c r="A26" s="48">
        <v>75</v>
      </c>
      <c r="B26" s="48" t="s">
        <v>360</v>
      </c>
      <c r="C26" s="49">
        <v>1992</v>
      </c>
      <c r="D26" s="48" t="s">
        <v>86</v>
      </c>
      <c r="E26" s="48">
        <v>71.7</v>
      </c>
      <c r="F26" s="48">
        <v>52</v>
      </c>
      <c r="G26" s="48">
        <v>73</v>
      </c>
      <c r="H26" s="48">
        <f t="shared" si="0"/>
        <v>125</v>
      </c>
      <c r="I26" s="48">
        <v>1</v>
      </c>
      <c r="J26" s="48">
        <f t="shared" si="1"/>
        <v>144.29963964759335</v>
      </c>
    </row>
    <row r="27" spans="1:12" ht="15">
      <c r="A27" s="48"/>
      <c r="B27" s="48"/>
      <c r="C27" s="49"/>
      <c r="D27" s="48"/>
      <c r="E27" s="48"/>
      <c r="F27" s="48"/>
      <c r="G27" s="48"/>
      <c r="H27" s="48"/>
      <c r="I27" s="48"/>
      <c r="J27" s="48"/>
      <c r="L27" s="94" t="s">
        <v>361</v>
      </c>
    </row>
    <row r="28" spans="1:12" ht="15">
      <c r="A28" s="48" t="s">
        <v>15</v>
      </c>
      <c r="B28" s="48" t="s">
        <v>133</v>
      </c>
      <c r="C28" s="49">
        <v>1993</v>
      </c>
      <c r="D28" s="48" t="s">
        <v>85</v>
      </c>
      <c r="E28" s="48">
        <v>94.4</v>
      </c>
      <c r="F28" s="96">
        <v>71</v>
      </c>
      <c r="G28" s="48">
        <v>89</v>
      </c>
      <c r="H28" s="48">
        <f t="shared" si="0"/>
        <v>160</v>
      </c>
      <c r="I28" s="48">
        <v>1</v>
      </c>
      <c r="J28" s="48">
        <f t="shared" si="1"/>
        <v>166.0459595842193</v>
      </c>
      <c r="L28" s="81" t="s">
        <v>359</v>
      </c>
    </row>
    <row r="29" spans="1:12" ht="15">
      <c r="A29" s="48" t="s">
        <v>15</v>
      </c>
      <c r="B29" s="48" t="s">
        <v>216</v>
      </c>
      <c r="C29" s="49">
        <v>1989</v>
      </c>
      <c r="D29" s="48" t="s">
        <v>152</v>
      </c>
      <c r="E29" s="48">
        <v>88.2</v>
      </c>
      <c r="F29" s="48">
        <v>69</v>
      </c>
      <c r="G29" s="48">
        <v>82</v>
      </c>
      <c r="H29" s="48">
        <f t="shared" si="0"/>
        <v>151</v>
      </c>
      <c r="I29" s="48">
        <v>2</v>
      </c>
      <c r="J29" s="48">
        <f t="shared" si="1"/>
        <v>159.84662110945209</v>
      </c>
    </row>
    <row r="30" spans="1:12" ht="15">
      <c r="A30" s="48" t="s">
        <v>15</v>
      </c>
      <c r="B30" s="48" t="s">
        <v>55</v>
      </c>
      <c r="C30" s="49">
        <v>1989</v>
      </c>
      <c r="D30" s="48" t="s">
        <v>152</v>
      </c>
      <c r="E30" s="48">
        <v>85.8</v>
      </c>
      <c r="F30" s="48">
        <v>60</v>
      </c>
      <c r="G30" s="48">
        <v>72</v>
      </c>
      <c r="H30" s="48">
        <f t="shared" si="0"/>
        <v>132</v>
      </c>
      <c r="I30" s="48">
        <v>3</v>
      </c>
      <c r="J30" s="48">
        <f t="shared" si="1"/>
        <v>141.03454203155559</v>
      </c>
      <c r="L30" s="94" t="s">
        <v>362</v>
      </c>
    </row>
    <row r="31" spans="1:12" ht="15">
      <c r="A31" s="48"/>
      <c r="B31" s="48"/>
      <c r="C31" s="49"/>
      <c r="D31" s="48"/>
      <c r="E31" s="48"/>
      <c r="F31" s="48"/>
      <c r="G31" s="48"/>
      <c r="H31" s="48"/>
      <c r="I31" s="48"/>
      <c r="J31" s="48"/>
      <c r="L31" s="81" t="s">
        <v>359</v>
      </c>
    </row>
    <row r="32" spans="1:12" ht="15">
      <c r="A32" s="48">
        <v>50</v>
      </c>
      <c r="B32" s="48" t="s">
        <v>313</v>
      </c>
      <c r="C32" s="49">
        <v>1994</v>
      </c>
      <c r="D32" s="48" t="s">
        <v>85</v>
      </c>
      <c r="E32" s="48">
        <v>49.3</v>
      </c>
      <c r="F32" s="48">
        <v>44</v>
      </c>
      <c r="G32" s="48">
        <v>56</v>
      </c>
      <c r="H32" s="48">
        <f t="shared" si="0"/>
        <v>100</v>
      </c>
      <c r="I32" s="48">
        <v>1</v>
      </c>
      <c r="J32" s="48">
        <f>(10)^((0.784780654)*((LOG10(E32/173.961))^2))*H32</f>
        <v>171.92266091845752</v>
      </c>
    </row>
    <row r="33" spans="1:10" ht="15">
      <c r="A33" s="48">
        <v>50</v>
      </c>
      <c r="B33" s="48" t="s">
        <v>363</v>
      </c>
      <c r="C33" s="49">
        <v>1996</v>
      </c>
      <c r="D33" s="48" t="s">
        <v>85</v>
      </c>
      <c r="E33" s="48">
        <v>46.7</v>
      </c>
      <c r="F33" s="48">
        <v>40</v>
      </c>
      <c r="G33" s="48">
        <v>52</v>
      </c>
      <c r="H33" s="48">
        <f t="shared" si="0"/>
        <v>92</v>
      </c>
      <c r="I33" s="48">
        <v>2</v>
      </c>
      <c r="J33" s="48">
        <f t="shared" ref="J33:J80" si="2">(10)^((0.784780654)*((LOG10(E33/173.961))^2))*H33</f>
        <v>165.87445688490976</v>
      </c>
    </row>
    <row r="34" spans="1:10" ht="15">
      <c r="A34" s="48"/>
      <c r="B34" s="48"/>
      <c r="C34" s="49"/>
      <c r="D34" s="48"/>
      <c r="E34" s="48"/>
      <c r="F34" s="48"/>
      <c r="G34" s="48"/>
      <c r="H34" s="48"/>
      <c r="I34" s="48"/>
      <c r="J34" s="48"/>
    </row>
    <row r="35" spans="1:10" ht="15">
      <c r="A35" s="48">
        <v>56</v>
      </c>
      <c r="B35" s="48" t="s">
        <v>136</v>
      </c>
      <c r="C35" s="49">
        <v>1988</v>
      </c>
      <c r="D35" s="48" t="s">
        <v>152</v>
      </c>
      <c r="E35" s="48">
        <v>55.5</v>
      </c>
      <c r="F35" s="48">
        <v>83</v>
      </c>
      <c r="G35" s="48">
        <v>100</v>
      </c>
      <c r="H35" s="48">
        <f t="shared" si="0"/>
        <v>183</v>
      </c>
      <c r="I35" s="48">
        <v>1</v>
      </c>
      <c r="J35" s="48">
        <f t="shared" si="2"/>
        <v>285.52452689575239</v>
      </c>
    </row>
    <row r="36" spans="1:10" ht="15">
      <c r="A36" s="48">
        <v>56</v>
      </c>
      <c r="B36" s="48" t="s">
        <v>39</v>
      </c>
      <c r="C36" s="49">
        <v>1995</v>
      </c>
      <c r="D36" s="48" t="s">
        <v>85</v>
      </c>
      <c r="E36" s="48">
        <v>55.6</v>
      </c>
      <c r="F36" s="48">
        <v>50</v>
      </c>
      <c r="G36" s="48">
        <v>70</v>
      </c>
      <c r="H36" s="48">
        <f t="shared" si="0"/>
        <v>120</v>
      </c>
      <c r="I36" s="48">
        <v>2</v>
      </c>
      <c r="J36" s="48">
        <f t="shared" si="2"/>
        <v>186.96711290053042</v>
      </c>
    </row>
    <row r="37" spans="1:10" ht="15">
      <c r="A37" s="48"/>
      <c r="B37" s="48"/>
      <c r="C37" s="49"/>
      <c r="D37" s="48"/>
      <c r="E37" s="48"/>
      <c r="F37" s="48"/>
      <c r="G37" s="48"/>
      <c r="H37" s="48"/>
      <c r="I37" s="48"/>
      <c r="J37" s="48"/>
    </row>
    <row r="38" spans="1:10" ht="15">
      <c r="A38" s="48">
        <v>62</v>
      </c>
      <c r="B38" s="48" t="s">
        <v>364</v>
      </c>
      <c r="C38" s="49">
        <v>1988</v>
      </c>
      <c r="D38" s="48" t="s">
        <v>152</v>
      </c>
      <c r="E38" s="48">
        <v>61.7</v>
      </c>
      <c r="F38" s="48">
        <v>85</v>
      </c>
      <c r="G38" s="48">
        <v>117</v>
      </c>
      <c r="H38" s="48">
        <f t="shared" si="0"/>
        <v>202</v>
      </c>
      <c r="I38" s="48">
        <v>1</v>
      </c>
      <c r="J38" s="48">
        <f t="shared" si="2"/>
        <v>291.33136022666713</v>
      </c>
    </row>
    <row r="39" spans="1:10" ht="15">
      <c r="A39" s="48">
        <v>62</v>
      </c>
      <c r="B39" s="48" t="s">
        <v>315</v>
      </c>
      <c r="C39" s="49">
        <v>1992</v>
      </c>
      <c r="D39" s="48" t="s">
        <v>86</v>
      </c>
      <c r="E39" s="48">
        <v>60.7</v>
      </c>
      <c r="F39" s="48">
        <v>91</v>
      </c>
      <c r="G39" s="48">
        <v>110</v>
      </c>
      <c r="H39" s="48">
        <f t="shared" si="0"/>
        <v>201</v>
      </c>
      <c r="I39" s="48">
        <v>2</v>
      </c>
      <c r="J39" s="48">
        <f t="shared" si="2"/>
        <v>293.2821020578495</v>
      </c>
    </row>
    <row r="40" spans="1:10" ht="15">
      <c r="A40" s="48">
        <v>62</v>
      </c>
      <c r="B40" s="48" t="s">
        <v>60</v>
      </c>
      <c r="C40" s="49">
        <v>1989</v>
      </c>
      <c r="D40" s="48" t="s">
        <v>86</v>
      </c>
      <c r="E40" s="48">
        <v>61.2</v>
      </c>
      <c r="F40" s="48">
        <v>80</v>
      </c>
      <c r="G40" s="48">
        <v>106</v>
      </c>
      <c r="H40" s="48">
        <f t="shared" si="0"/>
        <v>186</v>
      </c>
      <c r="I40" s="48">
        <v>3</v>
      </c>
      <c r="J40" s="48">
        <f t="shared" si="2"/>
        <v>269.80837542130689</v>
      </c>
    </row>
    <row r="41" spans="1:10" ht="15">
      <c r="A41" s="48">
        <v>62</v>
      </c>
      <c r="B41" s="48" t="s">
        <v>57</v>
      </c>
      <c r="C41" s="49">
        <v>1993</v>
      </c>
      <c r="D41" s="48" t="s">
        <v>85</v>
      </c>
      <c r="E41" s="48">
        <v>60.4</v>
      </c>
      <c r="F41" s="48">
        <v>75</v>
      </c>
      <c r="G41" s="48">
        <v>106</v>
      </c>
      <c r="H41" s="48">
        <f t="shared" si="0"/>
        <v>181</v>
      </c>
      <c r="I41" s="48">
        <v>4</v>
      </c>
      <c r="J41" s="48">
        <f t="shared" si="2"/>
        <v>265.04281151007706</v>
      </c>
    </row>
    <row r="42" spans="1:10" ht="15">
      <c r="A42" s="48">
        <v>62</v>
      </c>
      <c r="B42" s="48" t="s">
        <v>224</v>
      </c>
      <c r="C42" s="49">
        <v>1993</v>
      </c>
      <c r="D42" s="48" t="s">
        <v>85</v>
      </c>
      <c r="E42" s="48">
        <v>61.1</v>
      </c>
      <c r="F42" s="48">
        <v>75</v>
      </c>
      <c r="G42" s="48">
        <v>106</v>
      </c>
      <c r="H42" s="48">
        <f t="shared" si="0"/>
        <v>181</v>
      </c>
      <c r="I42" s="48">
        <v>5</v>
      </c>
      <c r="J42" s="48">
        <f t="shared" si="2"/>
        <v>262.86163383552588</v>
      </c>
    </row>
    <row r="43" spans="1:10" ht="15">
      <c r="A43" s="48"/>
      <c r="B43" s="48"/>
      <c r="C43" s="49"/>
      <c r="D43" s="48"/>
      <c r="E43" s="48"/>
      <c r="F43" s="48"/>
      <c r="G43" s="48"/>
      <c r="H43" s="48"/>
      <c r="I43" s="48"/>
      <c r="J43" s="48"/>
    </row>
    <row r="44" spans="1:10" ht="15">
      <c r="A44" s="48">
        <v>69</v>
      </c>
      <c r="B44" s="48" t="s">
        <v>274</v>
      </c>
      <c r="C44" s="49">
        <v>1978</v>
      </c>
      <c r="D44" s="48" t="s">
        <v>152</v>
      </c>
      <c r="E44" s="48">
        <v>68.400000000000006</v>
      </c>
      <c r="F44" s="48">
        <v>96</v>
      </c>
      <c r="G44" s="48">
        <v>125</v>
      </c>
      <c r="H44" s="48">
        <f t="shared" si="0"/>
        <v>221</v>
      </c>
      <c r="I44" s="48">
        <v>1</v>
      </c>
      <c r="J44" s="48">
        <f t="shared" si="2"/>
        <v>297.41826686898139</v>
      </c>
    </row>
    <row r="45" spans="1:10" ht="15">
      <c r="A45" s="48">
        <v>69</v>
      </c>
      <c r="B45" s="48" t="s">
        <v>16</v>
      </c>
      <c r="C45" s="49">
        <v>1988</v>
      </c>
      <c r="D45" s="48" t="s">
        <v>152</v>
      </c>
      <c r="E45" s="48">
        <v>67.5</v>
      </c>
      <c r="F45" s="48">
        <v>95</v>
      </c>
      <c r="G45" s="48">
        <v>121</v>
      </c>
      <c r="H45" s="48">
        <f t="shared" si="0"/>
        <v>216</v>
      </c>
      <c r="I45" s="48">
        <v>2</v>
      </c>
      <c r="J45" s="48">
        <f t="shared" si="2"/>
        <v>293.16711527304011</v>
      </c>
    </row>
    <row r="46" spans="1:10" ht="15">
      <c r="A46" s="48">
        <v>69</v>
      </c>
      <c r="B46" s="48" t="s">
        <v>59</v>
      </c>
      <c r="C46" s="49">
        <v>1994</v>
      </c>
      <c r="D46" s="48" t="s">
        <v>85</v>
      </c>
      <c r="E46" s="48">
        <v>67.5</v>
      </c>
      <c r="F46" s="48">
        <v>90</v>
      </c>
      <c r="G46" s="48">
        <v>105</v>
      </c>
      <c r="H46" s="48">
        <f t="shared" si="0"/>
        <v>195</v>
      </c>
      <c r="I46" s="48">
        <v>3</v>
      </c>
      <c r="J46" s="48">
        <f t="shared" si="2"/>
        <v>264.66475684371676</v>
      </c>
    </row>
    <row r="47" spans="1:10" ht="15">
      <c r="A47" s="48">
        <v>69</v>
      </c>
      <c r="B47" s="48" t="s">
        <v>43</v>
      </c>
      <c r="C47" s="49">
        <v>1993</v>
      </c>
      <c r="D47" s="48" t="s">
        <v>85</v>
      </c>
      <c r="E47" s="48">
        <v>65.7</v>
      </c>
      <c r="F47" s="48">
        <v>66</v>
      </c>
      <c r="G47" s="48">
        <v>96</v>
      </c>
      <c r="H47" s="48">
        <f t="shared" si="0"/>
        <v>162</v>
      </c>
      <c r="I47" s="48">
        <v>4</v>
      </c>
      <c r="J47" s="48">
        <f t="shared" si="2"/>
        <v>223.79980515695482</v>
      </c>
    </row>
    <row r="48" spans="1:10" ht="15">
      <c r="A48" s="48">
        <v>69</v>
      </c>
      <c r="B48" s="48" t="s">
        <v>64</v>
      </c>
      <c r="C48" s="49">
        <v>1996</v>
      </c>
      <c r="D48" s="48" t="s">
        <v>85</v>
      </c>
      <c r="E48" s="48">
        <v>64.8</v>
      </c>
      <c r="F48" s="48">
        <v>55</v>
      </c>
      <c r="G48" s="48">
        <v>75</v>
      </c>
      <c r="H48" s="48">
        <f t="shared" si="0"/>
        <v>130</v>
      </c>
      <c r="I48" s="48">
        <v>5</v>
      </c>
      <c r="J48" s="48">
        <f t="shared" si="2"/>
        <v>181.25595556765433</v>
      </c>
    </row>
    <row r="49" spans="1:10" ht="15">
      <c r="A49" s="48">
        <v>69</v>
      </c>
      <c r="B49" s="48" t="s">
        <v>365</v>
      </c>
      <c r="C49" s="49">
        <v>1994</v>
      </c>
      <c r="D49" s="48" t="s">
        <v>85</v>
      </c>
      <c r="E49" s="48">
        <v>67.400000000000006</v>
      </c>
      <c r="F49" s="48">
        <v>53</v>
      </c>
      <c r="G49" s="48">
        <v>65</v>
      </c>
      <c r="H49" s="48">
        <f t="shared" si="0"/>
        <v>118</v>
      </c>
      <c r="I49" s="48">
        <v>6</v>
      </c>
      <c r="J49" s="48">
        <f t="shared" si="2"/>
        <v>160.30953072320176</v>
      </c>
    </row>
    <row r="50" spans="1:10" ht="15">
      <c r="A50" s="48"/>
      <c r="B50" s="48"/>
      <c r="C50" s="49"/>
      <c r="D50" s="48"/>
      <c r="E50" s="48"/>
      <c r="F50" s="48"/>
      <c r="G50" s="48"/>
      <c r="H50" s="48"/>
      <c r="I50" s="48"/>
      <c r="J50" s="48"/>
    </row>
    <row r="51" spans="1:10" ht="15">
      <c r="A51" s="48">
        <v>77</v>
      </c>
      <c r="B51" s="48" t="s">
        <v>65</v>
      </c>
      <c r="C51" s="49">
        <v>1992</v>
      </c>
      <c r="D51" s="48" t="s">
        <v>86</v>
      </c>
      <c r="E51" s="48">
        <v>76.599999999999994</v>
      </c>
      <c r="F51" s="48">
        <v>107</v>
      </c>
      <c r="G51" s="48">
        <v>139</v>
      </c>
      <c r="H51" s="48">
        <f t="shared" si="0"/>
        <v>246</v>
      </c>
      <c r="I51" s="48">
        <v>1</v>
      </c>
      <c r="J51" s="48">
        <f t="shared" si="2"/>
        <v>309.39962415748329</v>
      </c>
    </row>
    <row r="52" spans="1:10" ht="15">
      <c r="A52" s="48">
        <v>77</v>
      </c>
      <c r="B52" s="48" t="s">
        <v>140</v>
      </c>
      <c r="C52" s="49">
        <v>1991</v>
      </c>
      <c r="D52" s="48" t="s">
        <v>86</v>
      </c>
      <c r="E52" s="48">
        <v>76.2</v>
      </c>
      <c r="F52" s="48">
        <v>107</v>
      </c>
      <c r="G52" s="48">
        <v>132</v>
      </c>
      <c r="H52" s="48">
        <f t="shared" si="0"/>
        <v>239</v>
      </c>
      <c r="I52" s="48">
        <v>2</v>
      </c>
      <c r="J52" s="48">
        <f t="shared" si="2"/>
        <v>301.47961058432895</v>
      </c>
    </row>
    <row r="53" spans="1:10" ht="15">
      <c r="A53" s="48">
        <v>77</v>
      </c>
      <c r="B53" s="48" t="s">
        <v>366</v>
      </c>
      <c r="C53" s="49">
        <v>1990</v>
      </c>
      <c r="D53" s="48" t="s">
        <v>86</v>
      </c>
      <c r="E53" s="48">
        <v>76.8</v>
      </c>
      <c r="F53" s="48">
        <v>108</v>
      </c>
      <c r="G53" s="48">
        <v>130</v>
      </c>
      <c r="H53" s="48">
        <f t="shared" si="0"/>
        <v>238</v>
      </c>
      <c r="I53" s="48">
        <v>3</v>
      </c>
      <c r="J53" s="48">
        <f t="shared" si="2"/>
        <v>298.90244619244788</v>
      </c>
    </row>
    <row r="54" spans="1:10" ht="15">
      <c r="A54" s="48">
        <v>77</v>
      </c>
      <c r="B54" s="48" t="s">
        <v>31</v>
      </c>
      <c r="C54" s="49">
        <v>1994</v>
      </c>
      <c r="D54" s="48" t="s">
        <v>85</v>
      </c>
      <c r="E54" s="48">
        <v>72.8</v>
      </c>
      <c r="F54" s="48">
        <v>83</v>
      </c>
      <c r="G54" s="48">
        <v>112</v>
      </c>
      <c r="H54" s="48">
        <f t="shared" si="0"/>
        <v>195</v>
      </c>
      <c r="I54" s="48">
        <v>4</v>
      </c>
      <c r="J54" s="48">
        <f t="shared" si="2"/>
        <v>252.5558608905732</v>
      </c>
    </row>
    <row r="55" spans="1:10" ht="15">
      <c r="A55" s="48">
        <v>77</v>
      </c>
      <c r="B55" s="48" t="s">
        <v>367</v>
      </c>
      <c r="C55" s="49">
        <v>1993</v>
      </c>
      <c r="D55" s="48" t="s">
        <v>85</v>
      </c>
      <c r="E55" s="48">
        <v>75.7</v>
      </c>
      <c r="F55" s="48">
        <v>80</v>
      </c>
      <c r="G55" s="48">
        <v>112</v>
      </c>
      <c r="H55" s="48">
        <f t="shared" si="0"/>
        <v>192</v>
      </c>
      <c r="I55" s="48">
        <v>5</v>
      </c>
      <c r="J55" s="48">
        <f t="shared" si="2"/>
        <v>243.09523748130931</v>
      </c>
    </row>
    <row r="56" spans="1:10" ht="15">
      <c r="A56" s="48">
        <v>77</v>
      </c>
      <c r="B56" s="48" t="s">
        <v>17</v>
      </c>
      <c r="C56" s="49">
        <v>1993</v>
      </c>
      <c r="D56" s="48" t="s">
        <v>85</v>
      </c>
      <c r="E56" s="48">
        <v>76.3</v>
      </c>
      <c r="F56" s="48">
        <v>85</v>
      </c>
      <c r="G56" s="48">
        <v>105</v>
      </c>
      <c r="H56" s="48">
        <f t="shared" si="0"/>
        <v>190</v>
      </c>
      <c r="I56" s="48">
        <v>6</v>
      </c>
      <c r="J56" s="48">
        <f t="shared" si="2"/>
        <v>239.49332570412372</v>
      </c>
    </row>
    <row r="57" spans="1:10" ht="15">
      <c r="A57" s="48">
        <v>77</v>
      </c>
      <c r="B57" s="48" t="s">
        <v>18</v>
      </c>
      <c r="C57" s="49">
        <v>1990</v>
      </c>
      <c r="D57" s="48" t="s">
        <v>86</v>
      </c>
      <c r="E57" s="48">
        <v>76.8</v>
      </c>
      <c r="F57" s="48">
        <v>84</v>
      </c>
      <c r="G57" s="48">
        <v>106</v>
      </c>
      <c r="H57" s="48">
        <f t="shared" si="0"/>
        <v>190</v>
      </c>
      <c r="I57" s="48">
        <v>7</v>
      </c>
      <c r="J57" s="48">
        <f t="shared" si="2"/>
        <v>238.61959990153403</v>
      </c>
    </row>
    <row r="58" spans="1:10" ht="15">
      <c r="A58" s="48">
        <v>77</v>
      </c>
      <c r="B58" s="48" t="s">
        <v>278</v>
      </c>
      <c r="C58" s="49">
        <v>1994</v>
      </c>
      <c r="D58" s="48" t="s">
        <v>85</v>
      </c>
      <c r="E58" s="48">
        <v>72.400000000000006</v>
      </c>
      <c r="F58" s="48">
        <v>56</v>
      </c>
      <c r="G58" s="48">
        <v>68</v>
      </c>
      <c r="H58" s="48">
        <f t="shared" si="0"/>
        <v>124</v>
      </c>
      <c r="I58" s="48">
        <v>8</v>
      </c>
      <c r="J58" s="48">
        <f t="shared" si="2"/>
        <v>161.12757253138031</v>
      </c>
    </row>
    <row r="59" spans="1:10" ht="15">
      <c r="A59" s="48">
        <v>77</v>
      </c>
      <c r="B59" s="48" t="s">
        <v>272</v>
      </c>
      <c r="C59" s="49">
        <v>1984</v>
      </c>
      <c r="D59" s="48" t="s">
        <v>152</v>
      </c>
      <c r="E59" s="48">
        <v>76.7</v>
      </c>
      <c r="F59" s="48" t="s">
        <v>153</v>
      </c>
      <c r="G59" s="48" t="s">
        <v>153</v>
      </c>
      <c r="H59" s="48" t="s">
        <v>153</v>
      </c>
      <c r="I59" s="48" t="s">
        <v>153</v>
      </c>
      <c r="J59" s="48" t="s">
        <v>153</v>
      </c>
    </row>
    <row r="60" spans="1:10" ht="15">
      <c r="A60" s="48"/>
      <c r="B60" s="48"/>
      <c r="C60" s="49"/>
      <c r="D60" s="48"/>
      <c r="E60" s="48"/>
      <c r="F60" s="48"/>
      <c r="G60" s="48"/>
      <c r="H60" s="48"/>
      <c r="I60" s="48"/>
      <c r="J60" s="48"/>
    </row>
    <row r="61" spans="1:10" ht="15">
      <c r="A61" s="48">
        <v>85</v>
      </c>
      <c r="B61" s="48" t="s">
        <v>21</v>
      </c>
      <c r="C61" s="49">
        <v>1993</v>
      </c>
      <c r="D61" s="48" t="s">
        <v>85</v>
      </c>
      <c r="E61" s="48">
        <v>83.6</v>
      </c>
      <c r="F61" s="96">
        <v>118</v>
      </c>
      <c r="G61" s="96">
        <v>151</v>
      </c>
      <c r="H61" s="96">
        <f t="shared" si="0"/>
        <v>269</v>
      </c>
      <c r="I61" s="48">
        <v>1</v>
      </c>
      <c r="J61" s="48">
        <f t="shared" si="2"/>
        <v>323.02421459968917</v>
      </c>
    </row>
    <row r="62" spans="1:10" ht="15">
      <c r="A62" s="48">
        <v>85</v>
      </c>
      <c r="B62" s="48" t="s">
        <v>23</v>
      </c>
      <c r="C62" s="49">
        <v>1992</v>
      </c>
      <c r="D62" s="48" t="s">
        <v>86</v>
      </c>
      <c r="E62" s="48">
        <v>84.5</v>
      </c>
      <c r="F62" s="48">
        <v>116</v>
      </c>
      <c r="G62" s="48">
        <v>146</v>
      </c>
      <c r="H62" s="48">
        <f t="shared" si="0"/>
        <v>262</v>
      </c>
      <c r="I62" s="48">
        <v>2</v>
      </c>
      <c r="J62" s="48">
        <f t="shared" si="2"/>
        <v>312.95229742660609</v>
      </c>
    </row>
    <row r="63" spans="1:10" ht="15">
      <c r="A63" s="48">
        <v>85</v>
      </c>
      <c r="B63" s="48" t="s">
        <v>66</v>
      </c>
      <c r="C63" s="49">
        <v>1993</v>
      </c>
      <c r="D63" s="48" t="s">
        <v>85</v>
      </c>
      <c r="E63" s="48">
        <v>84.5</v>
      </c>
      <c r="F63" s="48">
        <v>100</v>
      </c>
      <c r="G63" s="48">
        <v>128</v>
      </c>
      <c r="H63" s="48">
        <f t="shared" si="0"/>
        <v>228</v>
      </c>
      <c r="I63" s="48">
        <v>3</v>
      </c>
      <c r="J63" s="48">
        <f t="shared" si="2"/>
        <v>272.3401672262068</v>
      </c>
    </row>
    <row r="64" spans="1:10" ht="15">
      <c r="A64" s="48">
        <v>85</v>
      </c>
      <c r="B64" s="48" t="s">
        <v>141</v>
      </c>
      <c r="C64" s="49">
        <v>1990</v>
      </c>
      <c r="D64" s="48" t="s">
        <v>86</v>
      </c>
      <c r="E64" s="48">
        <v>82.7</v>
      </c>
      <c r="F64" s="48">
        <v>84</v>
      </c>
      <c r="G64" s="48">
        <v>105</v>
      </c>
      <c r="H64" s="48">
        <f t="shared" si="0"/>
        <v>189</v>
      </c>
      <c r="I64" s="48">
        <v>4</v>
      </c>
      <c r="J64" s="48">
        <f t="shared" si="2"/>
        <v>228.19703993677362</v>
      </c>
    </row>
    <row r="65" spans="1:10" ht="15">
      <c r="A65" s="48">
        <v>85</v>
      </c>
      <c r="B65" s="48" t="s">
        <v>368</v>
      </c>
      <c r="C65" s="49">
        <v>1994</v>
      </c>
      <c r="D65" s="48" t="s">
        <v>85</v>
      </c>
      <c r="E65" s="48">
        <v>84.8</v>
      </c>
      <c r="F65" s="48">
        <v>66</v>
      </c>
      <c r="G65" s="48">
        <v>79</v>
      </c>
      <c r="H65" s="48">
        <f t="shared" si="0"/>
        <v>145</v>
      </c>
      <c r="I65" s="48">
        <v>5</v>
      </c>
      <c r="J65" s="48">
        <f t="shared" si="2"/>
        <v>172.89766862807929</v>
      </c>
    </row>
    <row r="66" spans="1:10" ht="15">
      <c r="A66" s="48"/>
      <c r="B66" s="48"/>
      <c r="C66" s="49"/>
      <c r="D66" s="48"/>
      <c r="E66" s="48"/>
      <c r="F66" s="48"/>
      <c r="G66" s="48"/>
      <c r="H66" s="48"/>
      <c r="I66" s="48"/>
      <c r="J66" s="48"/>
    </row>
    <row r="67" spans="1:10" ht="15">
      <c r="A67" s="48">
        <v>94</v>
      </c>
      <c r="B67" s="48" t="s">
        <v>70</v>
      </c>
      <c r="C67" s="49">
        <v>1990</v>
      </c>
      <c r="D67" s="48" t="s">
        <v>86</v>
      </c>
      <c r="E67" s="48">
        <v>93.7</v>
      </c>
      <c r="F67" s="48">
        <v>115</v>
      </c>
      <c r="G67" s="48">
        <v>145</v>
      </c>
      <c r="H67" s="48">
        <f t="shared" si="0"/>
        <v>260</v>
      </c>
      <c r="I67" s="48">
        <v>1</v>
      </c>
      <c r="J67" s="48">
        <f t="shared" si="2"/>
        <v>296.23710670795521</v>
      </c>
    </row>
    <row r="68" spans="1:10" ht="15">
      <c r="A68" s="48">
        <v>94</v>
      </c>
      <c r="B68" s="48" t="s">
        <v>240</v>
      </c>
      <c r="C68" s="49">
        <v>1990</v>
      </c>
      <c r="D68" s="48" t="s">
        <v>152</v>
      </c>
      <c r="E68" s="48">
        <v>93</v>
      </c>
      <c r="F68" s="48">
        <v>105</v>
      </c>
      <c r="G68" s="48">
        <v>135</v>
      </c>
      <c r="H68" s="48">
        <f t="shared" si="0"/>
        <v>240</v>
      </c>
      <c r="I68" s="48">
        <v>2</v>
      </c>
      <c r="J68" s="48">
        <f t="shared" si="2"/>
        <v>274.32108963963071</v>
      </c>
    </row>
    <row r="69" spans="1:10" ht="15">
      <c r="A69" s="48">
        <v>94</v>
      </c>
      <c r="B69" s="48" t="s">
        <v>334</v>
      </c>
      <c r="C69" s="49">
        <v>1992</v>
      </c>
      <c r="D69" s="48" t="s">
        <v>86</v>
      </c>
      <c r="E69" s="48">
        <v>92.5</v>
      </c>
      <c r="F69" s="48">
        <v>83</v>
      </c>
      <c r="G69" s="48">
        <v>105</v>
      </c>
      <c r="H69" s="48">
        <f t="shared" si="0"/>
        <v>188</v>
      </c>
      <c r="I69" s="48">
        <v>3</v>
      </c>
      <c r="J69" s="48">
        <f t="shared" si="2"/>
        <v>215.3820497171576</v>
      </c>
    </row>
    <row r="70" spans="1:10" ht="15">
      <c r="A70" s="48">
        <v>94</v>
      </c>
      <c r="B70" s="48" t="s">
        <v>242</v>
      </c>
      <c r="C70" s="49">
        <v>1994</v>
      </c>
      <c r="D70" s="48" t="s">
        <v>85</v>
      </c>
      <c r="E70" s="48">
        <v>88</v>
      </c>
      <c r="F70" s="48">
        <v>70</v>
      </c>
      <c r="G70" s="48">
        <v>95</v>
      </c>
      <c r="H70" s="48">
        <f t="shared" si="0"/>
        <v>165</v>
      </c>
      <c r="I70" s="48">
        <v>4</v>
      </c>
      <c r="J70" s="48">
        <f t="shared" si="2"/>
        <v>193.29872445885547</v>
      </c>
    </row>
    <row r="71" spans="1:10" ht="15">
      <c r="A71" s="48">
        <v>94</v>
      </c>
      <c r="B71" s="48" t="s">
        <v>369</v>
      </c>
      <c r="C71" s="49">
        <v>1989</v>
      </c>
      <c r="D71" s="48" t="s">
        <v>152</v>
      </c>
      <c r="E71" s="48">
        <v>90.3</v>
      </c>
      <c r="F71" s="48" t="s">
        <v>153</v>
      </c>
      <c r="G71" s="97" t="s">
        <v>153</v>
      </c>
      <c r="H71" s="48" t="s">
        <v>153</v>
      </c>
      <c r="I71" s="48" t="s">
        <v>153</v>
      </c>
      <c r="J71" s="48" t="s">
        <v>153</v>
      </c>
    </row>
    <row r="72" spans="1:10" ht="15">
      <c r="A72" s="48">
        <v>94</v>
      </c>
      <c r="B72" s="48" t="s">
        <v>370</v>
      </c>
      <c r="C72" s="49">
        <v>1990</v>
      </c>
      <c r="D72" s="48" t="s">
        <v>86</v>
      </c>
      <c r="E72" s="48">
        <v>93.4</v>
      </c>
      <c r="F72" s="48">
        <v>115</v>
      </c>
      <c r="G72" s="48" t="s">
        <v>153</v>
      </c>
      <c r="H72" s="48" t="s">
        <v>153</v>
      </c>
      <c r="I72" s="48" t="s">
        <v>153</v>
      </c>
      <c r="J72" s="48" t="s">
        <v>153</v>
      </c>
    </row>
    <row r="73" spans="1:10" ht="15">
      <c r="A73" s="48"/>
      <c r="B73" s="48"/>
      <c r="C73" s="49"/>
      <c r="D73" s="48"/>
      <c r="E73" s="48"/>
      <c r="F73" s="48"/>
      <c r="G73" s="48"/>
      <c r="H73" s="48"/>
      <c r="I73" s="48"/>
      <c r="J73" s="48"/>
    </row>
    <row r="74" spans="1:10" ht="15">
      <c r="A74" s="48">
        <v>105</v>
      </c>
      <c r="B74" s="48" t="s">
        <v>76</v>
      </c>
      <c r="C74" s="49">
        <v>1982</v>
      </c>
      <c r="D74" s="48" t="s">
        <v>152</v>
      </c>
      <c r="E74" s="48">
        <v>104.6</v>
      </c>
      <c r="F74" s="48">
        <v>112</v>
      </c>
      <c r="G74" s="48">
        <v>143</v>
      </c>
      <c r="H74" s="48">
        <f t="shared" ref="H74:H84" si="3">G74+F74</f>
        <v>255</v>
      </c>
      <c r="I74" s="48">
        <v>1</v>
      </c>
      <c r="J74" s="48">
        <f t="shared" si="2"/>
        <v>278.51076147412419</v>
      </c>
    </row>
    <row r="75" spans="1:10" ht="15">
      <c r="A75" s="48">
        <v>105</v>
      </c>
      <c r="B75" s="48" t="s">
        <v>371</v>
      </c>
      <c r="C75" s="49">
        <v>1989</v>
      </c>
      <c r="D75" s="48" t="s">
        <v>152</v>
      </c>
      <c r="E75" s="48">
        <v>99.4</v>
      </c>
      <c r="F75" s="48">
        <v>105</v>
      </c>
      <c r="G75" s="48">
        <v>137</v>
      </c>
      <c r="H75" s="48">
        <f t="shared" si="3"/>
        <v>242</v>
      </c>
      <c r="I75" s="48">
        <v>2</v>
      </c>
      <c r="J75" s="48">
        <f t="shared" si="2"/>
        <v>269.26559667602447</v>
      </c>
    </row>
    <row r="76" spans="1:10" ht="15">
      <c r="A76" s="48">
        <v>105</v>
      </c>
      <c r="B76" s="48" t="s">
        <v>170</v>
      </c>
      <c r="C76" s="49">
        <v>1992</v>
      </c>
      <c r="D76" s="48" t="s">
        <v>86</v>
      </c>
      <c r="E76" s="48">
        <v>102.2</v>
      </c>
      <c r="F76" s="48">
        <v>95</v>
      </c>
      <c r="G76" s="48">
        <v>120</v>
      </c>
      <c r="H76" s="48">
        <f t="shared" si="3"/>
        <v>215</v>
      </c>
      <c r="I76" s="48">
        <v>3</v>
      </c>
      <c r="J76" s="48">
        <f t="shared" si="2"/>
        <v>236.76390967861062</v>
      </c>
    </row>
    <row r="77" spans="1:10" ht="15">
      <c r="A77" s="48">
        <v>105</v>
      </c>
      <c r="B77" s="48" t="s">
        <v>73</v>
      </c>
      <c r="C77" s="49">
        <v>1990</v>
      </c>
      <c r="D77" s="48" t="s">
        <v>86</v>
      </c>
      <c r="E77" s="48">
        <v>103.1</v>
      </c>
      <c r="F77" s="48">
        <v>91</v>
      </c>
      <c r="G77" s="48">
        <v>111</v>
      </c>
      <c r="H77" s="48">
        <f t="shared" si="3"/>
        <v>202</v>
      </c>
      <c r="I77" s="48">
        <v>4</v>
      </c>
      <c r="J77" s="48">
        <f t="shared" si="2"/>
        <v>221.74774247344732</v>
      </c>
    </row>
    <row r="78" spans="1:10" ht="15">
      <c r="A78" s="48">
        <v>105</v>
      </c>
      <c r="B78" s="48" t="s">
        <v>74</v>
      </c>
      <c r="C78" s="49">
        <v>1993</v>
      </c>
      <c r="D78" s="48" t="s">
        <v>85</v>
      </c>
      <c r="E78" s="48">
        <v>100.9</v>
      </c>
      <c r="F78" s="48">
        <v>85</v>
      </c>
      <c r="G78" s="48">
        <v>100</v>
      </c>
      <c r="H78" s="48">
        <f t="shared" si="3"/>
        <v>185</v>
      </c>
      <c r="I78" s="48">
        <v>5</v>
      </c>
      <c r="J78" s="48">
        <f t="shared" si="2"/>
        <v>204.68632179361819</v>
      </c>
    </row>
    <row r="79" spans="1:10" ht="15">
      <c r="A79" s="48"/>
      <c r="B79" s="48"/>
      <c r="C79" s="49"/>
      <c r="D79" s="48"/>
      <c r="E79" s="48"/>
      <c r="F79" s="48"/>
      <c r="G79" s="48"/>
      <c r="H79" s="48"/>
      <c r="I79" s="48"/>
      <c r="J79" s="48"/>
    </row>
    <row r="80" spans="1:10" ht="15">
      <c r="A80" s="48" t="s">
        <v>75</v>
      </c>
      <c r="B80" s="48" t="s">
        <v>147</v>
      </c>
      <c r="C80" s="49">
        <v>1993</v>
      </c>
      <c r="D80" s="48" t="s">
        <v>85</v>
      </c>
      <c r="E80" s="48">
        <v>112.3</v>
      </c>
      <c r="F80" s="48">
        <v>97</v>
      </c>
      <c r="G80" s="96">
        <v>156</v>
      </c>
      <c r="H80" s="48">
        <f t="shared" si="3"/>
        <v>253</v>
      </c>
      <c r="I80" s="48">
        <v>1</v>
      </c>
      <c r="J80" s="48">
        <f t="shared" si="2"/>
        <v>270.06768393359312</v>
      </c>
    </row>
    <row r="81" spans="1:10" ht="15">
      <c r="A81" s="98"/>
      <c r="B81" s="48"/>
      <c r="C81" s="99"/>
      <c r="D81" s="98"/>
      <c r="E81" s="98"/>
      <c r="F81" s="98"/>
      <c r="G81" s="98"/>
      <c r="H81" s="48"/>
      <c r="I81" s="98"/>
      <c r="J81" s="98"/>
    </row>
  </sheetData>
  <mergeCells count="2">
    <mergeCell ref="B1:D1"/>
    <mergeCell ref="G1:J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22"/>
  <sheetViews>
    <sheetView tabSelected="1" workbookViewId="0">
      <selection activeCell="F1" sqref="F1:I1"/>
    </sheetView>
  </sheetViews>
  <sheetFormatPr defaultColWidth="8.85546875" defaultRowHeight="15"/>
  <cols>
    <col min="1" max="1" width="8.85546875" style="21" customWidth="1"/>
    <col min="2" max="2" width="7.7109375" style="21" customWidth="1"/>
    <col min="3" max="3" width="24.42578125" style="21" customWidth="1"/>
    <col min="4" max="4" width="9" style="21" customWidth="1"/>
    <col min="5" max="5" width="12.28515625" style="21" customWidth="1"/>
    <col min="6" max="10" width="8.85546875" style="21" customWidth="1"/>
    <col min="11" max="11" width="15.140625" style="21" customWidth="1"/>
    <col min="12" max="12" width="8.85546875" style="2" customWidth="1"/>
    <col min="13" max="16384" width="8.85546875" style="21"/>
  </cols>
  <sheetData>
    <row r="1" spans="1:12" ht="16.5" thickBot="1">
      <c r="A1" s="1" t="s">
        <v>0</v>
      </c>
      <c r="B1" s="85" t="s">
        <v>304</v>
      </c>
      <c r="C1" s="86"/>
      <c r="D1" s="52"/>
      <c r="E1" s="1" t="s">
        <v>1</v>
      </c>
      <c r="F1" s="90" t="s">
        <v>306</v>
      </c>
      <c r="G1" s="90"/>
      <c r="H1" s="90"/>
      <c r="I1" s="90"/>
      <c r="J1" s="52"/>
    </row>
    <row r="2" spans="1:12" ht="16.5" thickBot="1">
      <c r="A2" s="1" t="s">
        <v>2</v>
      </c>
      <c r="C2" s="33" t="s">
        <v>92</v>
      </c>
      <c r="E2" s="1" t="s">
        <v>3</v>
      </c>
      <c r="F2" s="2"/>
      <c r="G2" s="2" t="s">
        <v>302</v>
      </c>
      <c r="H2" s="2"/>
      <c r="J2" s="70"/>
      <c r="K2" s="2" t="s">
        <v>257</v>
      </c>
    </row>
    <row r="3" spans="1:12" ht="15.75">
      <c r="A3" s="3" t="s">
        <v>4</v>
      </c>
      <c r="B3" s="4"/>
      <c r="C3" s="37" t="s">
        <v>305</v>
      </c>
      <c r="D3" s="4"/>
      <c r="E3" s="4"/>
      <c r="F3" s="4"/>
      <c r="G3" s="4"/>
      <c r="H3" s="4"/>
      <c r="I3" s="4"/>
      <c r="J3" s="4"/>
    </row>
    <row r="4" spans="1:12" ht="15.75">
      <c r="A4" s="13"/>
      <c r="B4" s="53" t="s">
        <v>6</v>
      </c>
      <c r="C4" s="53" t="s">
        <v>7</v>
      </c>
      <c r="D4" s="53" t="s">
        <v>8</v>
      </c>
      <c r="E4" s="53" t="s">
        <v>9</v>
      </c>
      <c r="F4" s="53" t="s">
        <v>10</v>
      </c>
      <c r="G4" s="53" t="s">
        <v>11</v>
      </c>
      <c r="H4" s="53" t="s">
        <v>12</v>
      </c>
      <c r="I4" s="53" t="s">
        <v>13</v>
      </c>
      <c r="J4" s="53" t="s">
        <v>14</v>
      </c>
      <c r="K4" s="65" t="s">
        <v>256</v>
      </c>
    </row>
    <row r="5" spans="1:12" ht="15.75">
      <c r="A5" s="13"/>
      <c r="B5" s="59">
        <v>48</v>
      </c>
      <c r="C5" s="59" t="s">
        <v>337</v>
      </c>
      <c r="D5" s="62">
        <v>1996</v>
      </c>
      <c r="E5" s="48" t="s">
        <v>85</v>
      </c>
      <c r="F5" s="59">
        <v>46.04</v>
      </c>
      <c r="G5" s="59">
        <v>31</v>
      </c>
      <c r="H5" s="59">
        <v>45</v>
      </c>
      <c r="I5" s="59">
        <v>76</v>
      </c>
      <c r="J5" s="59">
        <v>1</v>
      </c>
      <c r="K5" s="48">
        <f>(10)^((1.056683941)*((LOG10(F5/125.441))^2))*I5</f>
        <v>120.51590254990332</v>
      </c>
      <c r="L5" s="75"/>
    </row>
    <row r="6" spans="1:12" ht="15.75">
      <c r="A6" s="13"/>
      <c r="B6" s="48">
        <v>48</v>
      </c>
      <c r="C6" s="48" t="s">
        <v>307</v>
      </c>
      <c r="D6" s="48">
        <v>2000</v>
      </c>
      <c r="E6" s="48" t="s">
        <v>85</v>
      </c>
      <c r="F6" s="48">
        <v>29.41</v>
      </c>
      <c r="G6" s="48">
        <v>14</v>
      </c>
      <c r="H6" s="48">
        <v>20</v>
      </c>
      <c r="I6" s="48">
        <v>34</v>
      </c>
      <c r="J6" s="48">
        <v>2</v>
      </c>
      <c r="K6" s="48">
        <f t="shared" ref="K6:K16" si="0">(10)^((1.056683941)*((LOG10(F6/125.441))^2))*I6</f>
        <v>89.290007598872478</v>
      </c>
      <c r="L6" s="75"/>
    </row>
    <row r="7" spans="1:12" ht="15.75">
      <c r="A7" s="13"/>
      <c r="B7" s="48"/>
      <c r="C7" s="48"/>
      <c r="D7" s="48"/>
      <c r="E7" s="48"/>
      <c r="F7" s="48"/>
      <c r="G7" s="48"/>
      <c r="H7" s="48"/>
      <c r="I7" s="48"/>
      <c r="J7" s="48"/>
      <c r="K7" s="48"/>
      <c r="L7" s="75"/>
    </row>
    <row r="8" spans="1:12" ht="15.75">
      <c r="A8" s="13"/>
      <c r="B8" s="48">
        <v>53</v>
      </c>
      <c r="C8" s="48" t="s">
        <v>308</v>
      </c>
      <c r="D8" s="49">
        <v>2001</v>
      </c>
      <c r="E8" s="48" t="s">
        <v>85</v>
      </c>
      <c r="F8" s="48">
        <v>50.67</v>
      </c>
      <c r="G8" s="48">
        <v>17</v>
      </c>
      <c r="H8" s="48">
        <v>26</v>
      </c>
      <c r="I8" s="48">
        <v>43</v>
      </c>
      <c r="J8" s="48">
        <v>1</v>
      </c>
      <c r="K8" s="48">
        <f t="shared" si="0"/>
        <v>62.696696227189811</v>
      </c>
      <c r="L8" s="75"/>
    </row>
    <row r="9" spans="1:12" ht="15.75">
      <c r="A9" s="13"/>
      <c r="B9" s="48"/>
      <c r="C9" s="48"/>
      <c r="D9" s="49"/>
      <c r="E9" s="48"/>
      <c r="F9" s="48"/>
      <c r="G9" s="48"/>
      <c r="H9" s="48"/>
      <c r="I9" s="48"/>
      <c r="J9" s="48"/>
      <c r="K9" s="48"/>
      <c r="L9" s="75"/>
    </row>
    <row r="10" spans="1:12" ht="15.75">
      <c r="A10" s="13"/>
      <c r="B10" s="48">
        <v>63</v>
      </c>
      <c r="C10" s="48" t="s">
        <v>309</v>
      </c>
      <c r="D10" s="49">
        <v>1991</v>
      </c>
      <c r="E10" s="48" t="s">
        <v>86</v>
      </c>
      <c r="F10" s="48">
        <v>62.57</v>
      </c>
      <c r="G10" s="48">
        <v>51</v>
      </c>
      <c r="H10" s="48">
        <v>73</v>
      </c>
      <c r="I10" s="48">
        <v>124</v>
      </c>
      <c r="J10" s="48">
        <v>1</v>
      </c>
      <c r="K10" s="48">
        <f t="shared" si="0"/>
        <v>154.82543514873942</v>
      </c>
      <c r="L10" s="75"/>
    </row>
    <row r="11" spans="1:12" ht="15.75">
      <c r="A11" s="13"/>
      <c r="B11" s="48"/>
      <c r="C11" s="48"/>
      <c r="D11" s="49"/>
      <c r="E11" s="48"/>
      <c r="F11" s="48"/>
      <c r="G11" s="48"/>
      <c r="H11" s="48"/>
      <c r="I11" s="48"/>
      <c r="J11" s="48"/>
      <c r="K11" s="48"/>
      <c r="L11" s="75"/>
    </row>
    <row r="12" spans="1:12" ht="15.75">
      <c r="A12" s="13"/>
      <c r="B12" s="48">
        <v>69</v>
      </c>
      <c r="C12" s="48" t="s">
        <v>154</v>
      </c>
      <c r="D12" s="49">
        <v>1990</v>
      </c>
      <c r="E12" s="48" t="s">
        <v>86</v>
      </c>
      <c r="F12" s="48">
        <v>68.900000000000006</v>
      </c>
      <c r="G12" s="48">
        <v>68</v>
      </c>
      <c r="H12" s="48">
        <v>86</v>
      </c>
      <c r="I12" s="48">
        <v>154</v>
      </c>
      <c r="J12" s="48">
        <v>1</v>
      </c>
      <c r="K12" s="48">
        <f t="shared" si="0"/>
        <v>181.58235658344745</v>
      </c>
      <c r="L12" s="75"/>
    </row>
    <row r="13" spans="1:12" ht="15.75">
      <c r="A13" s="13"/>
      <c r="B13" s="48">
        <v>69</v>
      </c>
      <c r="C13" s="48" t="s">
        <v>310</v>
      </c>
      <c r="D13" s="49">
        <v>1955</v>
      </c>
      <c r="E13" s="48" t="s">
        <v>168</v>
      </c>
      <c r="F13" s="48">
        <v>63.81</v>
      </c>
      <c r="G13" s="48">
        <v>31</v>
      </c>
      <c r="H13" s="48">
        <v>41</v>
      </c>
      <c r="I13" s="48">
        <v>72</v>
      </c>
      <c r="J13" s="48">
        <v>2</v>
      </c>
      <c r="K13" s="48">
        <f t="shared" si="0"/>
        <v>88.79512403711</v>
      </c>
      <c r="L13" s="75"/>
    </row>
    <row r="14" spans="1:12" ht="16.5" thickBot="1">
      <c r="A14" s="13"/>
      <c r="B14" s="48"/>
      <c r="C14" s="48"/>
      <c r="D14" s="49"/>
      <c r="E14" s="48"/>
      <c r="F14" s="48"/>
      <c r="G14" s="63"/>
      <c r="H14" s="48"/>
      <c r="I14" s="63"/>
      <c r="J14" s="48"/>
      <c r="K14" s="48"/>
      <c r="L14" s="75"/>
    </row>
    <row r="15" spans="1:12" ht="16.5" thickBot="1">
      <c r="A15" s="13"/>
      <c r="B15" s="48">
        <v>75</v>
      </c>
      <c r="C15" s="48" t="s">
        <v>311</v>
      </c>
      <c r="D15" s="49">
        <v>1990</v>
      </c>
      <c r="E15" s="48" t="s">
        <v>86</v>
      </c>
      <c r="F15" s="71">
        <v>70.569999999999993</v>
      </c>
      <c r="G15" s="83">
        <v>77</v>
      </c>
      <c r="H15" s="84">
        <v>90</v>
      </c>
      <c r="I15" s="83">
        <v>167</v>
      </c>
      <c r="J15" s="80">
        <v>1</v>
      </c>
      <c r="K15" s="48">
        <f t="shared" si="0"/>
        <v>194.38548303648761</v>
      </c>
      <c r="L15" s="75"/>
    </row>
    <row r="16" spans="1:12" ht="15.75">
      <c r="A16" s="13"/>
      <c r="B16" s="48">
        <v>75</v>
      </c>
      <c r="C16" s="48" t="s">
        <v>312</v>
      </c>
      <c r="D16" s="49">
        <v>1978</v>
      </c>
      <c r="E16" s="48" t="s">
        <v>152</v>
      </c>
      <c r="F16" s="48">
        <v>72.5</v>
      </c>
      <c r="G16" s="59">
        <v>70</v>
      </c>
      <c r="H16" s="48">
        <v>80</v>
      </c>
      <c r="I16" s="59">
        <v>150</v>
      </c>
      <c r="J16" s="48">
        <v>2</v>
      </c>
      <c r="K16" s="48">
        <f t="shared" si="0"/>
        <v>172.18571890144406</v>
      </c>
      <c r="L16" s="75"/>
    </row>
    <row r="17" spans="1:12" ht="15.75">
      <c r="A17" s="13"/>
      <c r="B17" s="48"/>
      <c r="C17" s="48"/>
      <c r="D17" s="49"/>
      <c r="E17" s="48"/>
      <c r="F17" s="48"/>
      <c r="G17" s="48"/>
      <c r="H17" s="48"/>
      <c r="I17" s="48"/>
      <c r="J17" s="48"/>
      <c r="K17" s="19"/>
      <c r="L17" s="75"/>
    </row>
    <row r="18" spans="1:12" ht="15.75">
      <c r="A18" s="13"/>
      <c r="B18" s="48">
        <v>56</v>
      </c>
      <c r="C18" s="48" t="s">
        <v>313</v>
      </c>
      <c r="D18" s="49">
        <v>1994</v>
      </c>
      <c r="E18" s="48" t="s">
        <v>85</v>
      </c>
      <c r="F18" s="48">
        <v>53.05</v>
      </c>
      <c r="G18" s="48">
        <v>45</v>
      </c>
      <c r="H18" s="48">
        <v>58</v>
      </c>
      <c r="I18" s="48">
        <v>103</v>
      </c>
      <c r="J18" s="48">
        <v>1</v>
      </c>
      <c r="K18" s="48">
        <f>(10)^((0.784780654)*((LOG10(F18/173.961))^2))*I18</f>
        <v>166.57150935203535</v>
      </c>
      <c r="L18" s="75"/>
    </row>
    <row r="19" spans="1:12" ht="15.75">
      <c r="A19" s="13"/>
      <c r="B19" s="48">
        <v>56</v>
      </c>
      <c r="C19" s="48" t="s">
        <v>222</v>
      </c>
      <c r="D19" s="49">
        <v>1998</v>
      </c>
      <c r="E19" s="48" t="s">
        <v>85</v>
      </c>
      <c r="F19" s="48">
        <v>56</v>
      </c>
      <c r="G19" s="48">
        <v>24</v>
      </c>
      <c r="H19" s="48">
        <v>35</v>
      </c>
      <c r="I19" s="48">
        <v>59</v>
      </c>
      <c r="J19" s="48">
        <v>2</v>
      </c>
      <c r="K19" s="48">
        <f t="shared" ref="K19:K62" si="1">(10)^((0.784780654)*((LOG10(F19/173.961))^2))*I19</f>
        <v>91.416160347919785</v>
      </c>
      <c r="L19" s="75"/>
    </row>
    <row r="20" spans="1:12" ht="15.75">
      <c r="A20" s="13"/>
      <c r="B20" s="48">
        <v>56</v>
      </c>
      <c r="C20" s="48" t="s">
        <v>314</v>
      </c>
      <c r="D20" s="49">
        <v>1999</v>
      </c>
      <c r="E20" s="48" t="s">
        <v>85</v>
      </c>
      <c r="F20" s="48">
        <v>30.2</v>
      </c>
      <c r="G20" s="48">
        <v>20</v>
      </c>
      <c r="H20" s="48">
        <v>25</v>
      </c>
      <c r="I20" s="48">
        <v>45</v>
      </c>
      <c r="J20" s="48">
        <v>3</v>
      </c>
      <c r="K20" s="48">
        <f t="shared" si="1"/>
        <v>127.9477767622318</v>
      </c>
      <c r="L20" s="75"/>
    </row>
    <row r="21" spans="1:12" ht="15.75">
      <c r="A21" s="13"/>
      <c r="B21" s="48">
        <v>56</v>
      </c>
      <c r="C21" s="48" t="s">
        <v>136</v>
      </c>
      <c r="D21" s="49">
        <v>1988</v>
      </c>
      <c r="E21" s="48" t="s">
        <v>152</v>
      </c>
      <c r="F21" s="48">
        <v>55.13</v>
      </c>
      <c r="G21" s="48">
        <v>83</v>
      </c>
      <c r="H21" s="48" t="s">
        <v>153</v>
      </c>
      <c r="I21" s="48" t="s">
        <v>153</v>
      </c>
      <c r="J21" s="48" t="s">
        <v>153</v>
      </c>
      <c r="K21" s="48" t="s">
        <v>153</v>
      </c>
      <c r="L21" s="75"/>
    </row>
    <row r="22" spans="1:12" ht="15.75">
      <c r="A22" s="13"/>
      <c r="B22" s="48"/>
      <c r="C22" s="48"/>
      <c r="D22" s="49"/>
      <c r="E22" s="48"/>
      <c r="F22" s="48"/>
      <c r="G22" s="48"/>
      <c r="H22" s="48"/>
      <c r="I22" s="48"/>
      <c r="J22" s="48"/>
      <c r="K22" s="48"/>
      <c r="L22" s="75"/>
    </row>
    <row r="23" spans="1:12" ht="15.75">
      <c r="A23" s="13"/>
      <c r="B23" s="48">
        <v>62</v>
      </c>
      <c r="C23" s="48" t="s">
        <v>315</v>
      </c>
      <c r="D23" s="49">
        <v>1992</v>
      </c>
      <c r="E23" s="48" t="s">
        <v>86</v>
      </c>
      <c r="F23" s="48">
        <v>61.2</v>
      </c>
      <c r="G23" s="48">
        <v>95</v>
      </c>
      <c r="H23" s="48">
        <v>116</v>
      </c>
      <c r="I23" s="48">
        <v>211</v>
      </c>
      <c r="J23" s="48">
        <v>1</v>
      </c>
      <c r="K23" s="48">
        <f t="shared" si="1"/>
        <v>306.07294201019221</v>
      </c>
      <c r="L23" s="75"/>
    </row>
    <row r="24" spans="1:12" ht="15.75">
      <c r="A24" s="13"/>
      <c r="B24" s="48">
        <v>62</v>
      </c>
      <c r="C24" s="48" t="s">
        <v>223</v>
      </c>
      <c r="D24" s="49">
        <v>1992</v>
      </c>
      <c r="E24" s="48" t="s">
        <v>86</v>
      </c>
      <c r="F24" s="48">
        <v>61.91</v>
      </c>
      <c r="G24" s="48">
        <v>90</v>
      </c>
      <c r="H24" s="48">
        <v>115</v>
      </c>
      <c r="I24" s="48">
        <v>205</v>
      </c>
      <c r="J24" s="48">
        <v>2</v>
      </c>
      <c r="K24" s="48">
        <f t="shared" si="1"/>
        <v>294.95027304268831</v>
      </c>
      <c r="L24" s="75"/>
    </row>
    <row r="25" spans="1:12" ht="15.75">
      <c r="A25" s="13"/>
      <c r="B25" s="48">
        <v>62</v>
      </c>
      <c r="C25" s="48" t="s">
        <v>60</v>
      </c>
      <c r="D25" s="49">
        <v>1989</v>
      </c>
      <c r="E25" s="48" t="s">
        <v>152</v>
      </c>
      <c r="F25" s="48">
        <v>61.89</v>
      </c>
      <c r="G25" s="48">
        <v>75</v>
      </c>
      <c r="H25" s="48">
        <v>107</v>
      </c>
      <c r="I25" s="48">
        <v>182</v>
      </c>
      <c r="J25" s="48">
        <v>3</v>
      </c>
      <c r="K25" s="48">
        <f t="shared" si="1"/>
        <v>261.9178915287244</v>
      </c>
      <c r="L25" s="75"/>
    </row>
    <row r="26" spans="1:12" ht="15.75">
      <c r="A26" s="13"/>
      <c r="B26" s="48"/>
      <c r="C26" s="48"/>
      <c r="D26" s="49"/>
      <c r="E26" s="48"/>
      <c r="F26" s="48"/>
      <c r="G26" s="48"/>
      <c r="H26" s="48"/>
      <c r="I26" s="48"/>
      <c r="J26" s="48"/>
      <c r="K26" s="48"/>
      <c r="L26" s="75"/>
    </row>
    <row r="27" spans="1:12" ht="15.75">
      <c r="A27" s="13"/>
      <c r="B27" s="48">
        <v>69</v>
      </c>
      <c r="C27" s="48" t="s">
        <v>229</v>
      </c>
      <c r="D27" s="49">
        <v>1995</v>
      </c>
      <c r="E27" s="48" t="s">
        <v>85</v>
      </c>
      <c r="F27" s="48">
        <v>64.81</v>
      </c>
      <c r="G27" s="48">
        <v>67</v>
      </c>
      <c r="H27" s="48">
        <v>86</v>
      </c>
      <c r="I27" s="48">
        <v>153</v>
      </c>
      <c r="J27" s="48">
        <v>1</v>
      </c>
      <c r="K27" s="48">
        <f t="shared" si="1"/>
        <v>213.30216119567439</v>
      </c>
      <c r="L27" s="75"/>
    </row>
    <row r="28" spans="1:12" ht="15.75">
      <c r="A28" s="13"/>
      <c r="B28" s="48">
        <v>69</v>
      </c>
      <c r="C28" s="48" t="s">
        <v>64</v>
      </c>
      <c r="D28" s="49">
        <v>1996</v>
      </c>
      <c r="E28" s="48" t="s">
        <v>85</v>
      </c>
      <c r="F28" s="48">
        <v>67.13</v>
      </c>
      <c r="G28" s="48">
        <v>60</v>
      </c>
      <c r="H28" s="48">
        <v>85</v>
      </c>
      <c r="I28" s="48">
        <v>145</v>
      </c>
      <c r="J28" s="48">
        <v>2</v>
      </c>
      <c r="K28" s="48">
        <f t="shared" si="1"/>
        <v>197.50333881850688</v>
      </c>
      <c r="L28" s="75"/>
    </row>
    <row r="29" spans="1:12" ht="15.75">
      <c r="A29" s="13"/>
      <c r="B29" s="48">
        <v>69</v>
      </c>
      <c r="C29" s="48" t="s">
        <v>316</v>
      </c>
      <c r="D29" s="49">
        <v>1995</v>
      </c>
      <c r="E29" s="48" t="s">
        <v>85</v>
      </c>
      <c r="F29" s="48">
        <v>68.14</v>
      </c>
      <c r="G29" s="48">
        <v>48</v>
      </c>
      <c r="H29" s="48">
        <v>72</v>
      </c>
      <c r="I29" s="48">
        <v>120</v>
      </c>
      <c r="J29" s="48">
        <v>3</v>
      </c>
      <c r="K29" s="48">
        <f t="shared" si="1"/>
        <v>161.88669984603959</v>
      </c>
      <c r="L29" s="75"/>
    </row>
    <row r="30" spans="1:12" ht="15.75">
      <c r="A30" s="13"/>
      <c r="B30" s="48">
        <v>69</v>
      </c>
      <c r="C30" s="48" t="s">
        <v>317</v>
      </c>
      <c r="D30" s="49">
        <v>1955</v>
      </c>
      <c r="E30" s="48" t="s">
        <v>168</v>
      </c>
      <c r="F30" s="48">
        <v>68.61</v>
      </c>
      <c r="G30" s="48" t="s">
        <v>153</v>
      </c>
      <c r="H30" s="48">
        <v>74</v>
      </c>
      <c r="I30" s="48" t="s">
        <v>153</v>
      </c>
      <c r="J30" s="48" t="s">
        <v>153</v>
      </c>
      <c r="K30" s="48" t="s">
        <v>153</v>
      </c>
      <c r="L30" s="75"/>
    </row>
    <row r="31" spans="1:12" ht="15.75">
      <c r="A31" s="13"/>
      <c r="B31" s="48"/>
      <c r="C31" s="48"/>
      <c r="D31" s="49"/>
      <c r="E31" s="48"/>
      <c r="F31" s="48"/>
      <c r="G31" s="48"/>
      <c r="H31" s="48"/>
      <c r="I31" s="48"/>
      <c r="J31" s="48"/>
      <c r="K31" s="48"/>
      <c r="L31" s="75"/>
    </row>
    <row r="32" spans="1:12" ht="15.75">
      <c r="A32" s="13"/>
      <c r="B32" s="48">
        <v>77</v>
      </c>
      <c r="C32" s="48" t="s">
        <v>272</v>
      </c>
      <c r="D32" s="49">
        <v>1984</v>
      </c>
      <c r="E32" s="48" t="s">
        <v>152</v>
      </c>
      <c r="F32" s="48">
        <v>76.77</v>
      </c>
      <c r="G32" s="48">
        <v>100</v>
      </c>
      <c r="H32" s="48">
        <v>130</v>
      </c>
      <c r="I32" s="48">
        <v>230</v>
      </c>
      <c r="J32" s="48">
        <v>1</v>
      </c>
      <c r="K32" s="48">
        <f t="shared" si="1"/>
        <v>288.91822588366114</v>
      </c>
      <c r="L32" s="75"/>
    </row>
    <row r="33" spans="1:12" ht="15.75">
      <c r="A33" s="13"/>
      <c r="B33" s="48">
        <v>77</v>
      </c>
      <c r="C33" s="48" t="s">
        <v>318</v>
      </c>
      <c r="D33" s="49">
        <v>1990</v>
      </c>
      <c r="E33" s="48" t="s">
        <v>86</v>
      </c>
      <c r="F33" s="48">
        <v>76.040000000000006</v>
      </c>
      <c r="G33" s="48">
        <v>93</v>
      </c>
      <c r="H33" s="48">
        <v>125</v>
      </c>
      <c r="I33" s="48">
        <v>218</v>
      </c>
      <c r="J33" s="48">
        <v>2</v>
      </c>
      <c r="K33" s="48">
        <f t="shared" si="1"/>
        <v>275.31561556425652</v>
      </c>
      <c r="L33" s="75"/>
    </row>
    <row r="34" spans="1:12" ht="15.75">
      <c r="A34" s="13"/>
      <c r="B34" s="48">
        <v>77</v>
      </c>
      <c r="C34" s="48" t="s">
        <v>319</v>
      </c>
      <c r="D34" s="49">
        <v>1970</v>
      </c>
      <c r="E34" s="48" t="s">
        <v>168</v>
      </c>
      <c r="F34" s="48">
        <v>75.989999999999995</v>
      </c>
      <c r="G34" s="48">
        <v>85</v>
      </c>
      <c r="H34" s="48">
        <v>115</v>
      </c>
      <c r="I34" s="48">
        <v>200</v>
      </c>
      <c r="J34" s="48">
        <v>3</v>
      </c>
      <c r="K34" s="48">
        <f t="shared" si="1"/>
        <v>252.67691056264309</v>
      </c>
      <c r="L34" s="75"/>
    </row>
    <row r="35" spans="1:12" ht="15.75">
      <c r="A35" s="13"/>
      <c r="B35" s="48">
        <v>77</v>
      </c>
      <c r="C35" s="48" t="s">
        <v>63</v>
      </c>
      <c r="D35" s="49">
        <v>1997</v>
      </c>
      <c r="E35" s="48" t="s">
        <v>85</v>
      </c>
      <c r="F35" s="48">
        <v>74.31</v>
      </c>
      <c r="G35" s="48">
        <v>83</v>
      </c>
      <c r="H35" s="48">
        <v>100</v>
      </c>
      <c r="I35" s="48">
        <v>183</v>
      </c>
      <c r="J35" s="48">
        <v>4</v>
      </c>
      <c r="K35" s="48">
        <f t="shared" si="1"/>
        <v>234.17584072294113</v>
      </c>
      <c r="L35" s="75"/>
    </row>
    <row r="36" spans="1:12" ht="15.75">
      <c r="A36" s="13"/>
      <c r="B36" s="48">
        <v>77</v>
      </c>
      <c r="C36" s="48" t="s">
        <v>320</v>
      </c>
      <c r="D36" s="49">
        <v>1993</v>
      </c>
      <c r="E36" s="48" t="s">
        <v>85</v>
      </c>
      <c r="F36" s="48">
        <v>69.55</v>
      </c>
      <c r="G36" s="48">
        <v>60</v>
      </c>
      <c r="H36" s="48">
        <v>85</v>
      </c>
      <c r="I36" s="48">
        <v>145</v>
      </c>
      <c r="J36" s="48">
        <v>5</v>
      </c>
      <c r="K36" s="48">
        <f t="shared" si="1"/>
        <v>193.09769639711521</v>
      </c>
      <c r="L36" s="75"/>
    </row>
    <row r="37" spans="1:12" ht="15.75">
      <c r="A37" s="13"/>
      <c r="B37" s="48">
        <v>77</v>
      </c>
      <c r="C37" s="48" t="s">
        <v>321</v>
      </c>
      <c r="D37" s="49">
        <v>1948</v>
      </c>
      <c r="E37" s="48" t="s">
        <v>168</v>
      </c>
      <c r="F37" s="48">
        <v>75.58</v>
      </c>
      <c r="G37" s="48">
        <v>60</v>
      </c>
      <c r="H37" s="48">
        <v>85</v>
      </c>
      <c r="I37" s="48">
        <v>145</v>
      </c>
      <c r="J37" s="48">
        <v>6</v>
      </c>
      <c r="K37" s="48">
        <f t="shared" si="1"/>
        <v>183.75297219474979</v>
      </c>
      <c r="L37" s="75"/>
    </row>
    <row r="38" spans="1:12" ht="15.75">
      <c r="A38" s="13"/>
      <c r="B38" s="48">
        <v>77</v>
      </c>
      <c r="C38" s="48" t="s">
        <v>322</v>
      </c>
      <c r="D38" s="49">
        <v>1977</v>
      </c>
      <c r="E38" s="48" t="s">
        <v>152</v>
      </c>
      <c r="F38" s="48">
        <v>72.62</v>
      </c>
      <c r="G38" s="48">
        <v>55</v>
      </c>
      <c r="H38" s="48">
        <v>76</v>
      </c>
      <c r="I38" s="48">
        <v>131</v>
      </c>
      <c r="J38" s="48">
        <v>7</v>
      </c>
      <c r="K38" s="48">
        <f t="shared" si="1"/>
        <v>169.91567880268744</v>
      </c>
      <c r="L38" s="75"/>
    </row>
    <row r="39" spans="1:12" ht="15.75">
      <c r="A39" s="13"/>
      <c r="B39" s="48">
        <v>77</v>
      </c>
      <c r="C39" s="48" t="s">
        <v>323</v>
      </c>
      <c r="D39" s="48">
        <v>1987</v>
      </c>
      <c r="E39" s="48" t="s">
        <v>152</v>
      </c>
      <c r="F39" s="48">
        <v>70.34</v>
      </c>
      <c r="G39" s="48">
        <v>50</v>
      </c>
      <c r="H39" s="48">
        <v>64</v>
      </c>
      <c r="I39" s="48">
        <v>114</v>
      </c>
      <c r="J39" s="48">
        <v>8</v>
      </c>
      <c r="K39" s="48">
        <f t="shared" si="1"/>
        <v>150.75350140201925</v>
      </c>
      <c r="L39" s="75"/>
    </row>
    <row r="40" spans="1:12" ht="15.75">
      <c r="A40" s="13"/>
      <c r="B40" s="48">
        <v>77</v>
      </c>
      <c r="C40" s="48" t="s">
        <v>324</v>
      </c>
      <c r="D40" s="49">
        <v>1981</v>
      </c>
      <c r="E40" s="48" t="s">
        <v>152</v>
      </c>
      <c r="F40" s="48">
        <v>75.180000000000007</v>
      </c>
      <c r="G40" s="48">
        <v>36</v>
      </c>
      <c r="H40" s="48">
        <v>53</v>
      </c>
      <c r="I40" s="48">
        <v>89</v>
      </c>
      <c r="J40" s="48">
        <v>9</v>
      </c>
      <c r="K40" s="48">
        <f t="shared" si="1"/>
        <v>113.12800250533392</v>
      </c>
      <c r="L40" s="75"/>
    </row>
    <row r="41" spans="1:12" ht="15.75">
      <c r="A41" s="13"/>
      <c r="B41" s="59">
        <v>77</v>
      </c>
      <c r="C41" s="59" t="s">
        <v>17</v>
      </c>
      <c r="D41" s="62">
        <v>1993</v>
      </c>
      <c r="E41" s="48" t="s">
        <v>85</v>
      </c>
      <c r="F41" s="59">
        <v>75.599999999999994</v>
      </c>
      <c r="G41" s="59">
        <v>93</v>
      </c>
      <c r="H41" s="59" t="s">
        <v>153</v>
      </c>
      <c r="I41" s="59" t="s">
        <v>153</v>
      </c>
      <c r="J41" s="59" t="s">
        <v>153</v>
      </c>
      <c r="K41" s="48" t="s">
        <v>153</v>
      </c>
      <c r="L41" s="75"/>
    </row>
    <row r="42" spans="1:12" ht="15.75">
      <c r="A42" s="13"/>
      <c r="B42" s="48"/>
      <c r="C42" s="48"/>
      <c r="D42" s="49"/>
      <c r="E42" s="48"/>
      <c r="F42" s="48"/>
      <c r="G42" s="48"/>
      <c r="H42" s="48"/>
      <c r="I42" s="48"/>
      <c r="J42" s="48"/>
      <c r="K42" s="48"/>
      <c r="L42" s="75"/>
    </row>
    <row r="43" spans="1:12" ht="15.75">
      <c r="A43" s="13"/>
      <c r="B43" s="48">
        <v>85</v>
      </c>
      <c r="C43" s="48" t="s">
        <v>237</v>
      </c>
      <c r="D43" s="49">
        <v>1984</v>
      </c>
      <c r="E43" s="48" t="s">
        <v>152</v>
      </c>
      <c r="F43" s="49">
        <v>81.66</v>
      </c>
      <c r="G43" s="48">
        <v>81</v>
      </c>
      <c r="H43" s="48">
        <v>98</v>
      </c>
      <c r="I43" s="48">
        <v>179</v>
      </c>
      <c r="J43" s="48">
        <v>1</v>
      </c>
      <c r="K43" s="48">
        <f t="shared" si="1"/>
        <v>217.52583424697718</v>
      </c>
      <c r="L43" s="75"/>
    </row>
    <row r="44" spans="1:12" ht="15.75">
      <c r="A44" s="13"/>
      <c r="B44" s="48">
        <v>85</v>
      </c>
      <c r="C44" s="48" t="s">
        <v>325</v>
      </c>
      <c r="D44" s="49">
        <v>1983</v>
      </c>
      <c r="E44" s="48" t="s">
        <v>152</v>
      </c>
      <c r="F44" s="48">
        <v>81.44</v>
      </c>
      <c r="G44" s="48">
        <v>71</v>
      </c>
      <c r="H44" s="48">
        <v>90</v>
      </c>
      <c r="I44" s="48">
        <v>161</v>
      </c>
      <c r="J44" s="48">
        <v>2</v>
      </c>
      <c r="K44" s="48">
        <f t="shared" si="1"/>
        <v>195.92449813344217</v>
      </c>
      <c r="L44" s="75"/>
    </row>
    <row r="45" spans="1:12" ht="15.75">
      <c r="A45" s="13"/>
      <c r="B45" s="48">
        <v>85</v>
      </c>
      <c r="C45" s="48" t="s">
        <v>326</v>
      </c>
      <c r="D45" s="49">
        <v>1997</v>
      </c>
      <c r="E45" s="48" t="s">
        <v>85</v>
      </c>
      <c r="F45" s="48">
        <v>77.45</v>
      </c>
      <c r="G45" s="48">
        <v>37</v>
      </c>
      <c r="H45" s="48">
        <v>45</v>
      </c>
      <c r="I45" s="48">
        <v>82</v>
      </c>
      <c r="J45" s="48">
        <v>3</v>
      </c>
      <c r="K45" s="48">
        <f t="shared" si="1"/>
        <v>102.50307968018211</v>
      </c>
      <c r="L45" s="75"/>
    </row>
    <row r="46" spans="1:12" ht="15.75">
      <c r="A46" s="13"/>
      <c r="B46" s="48">
        <v>85</v>
      </c>
      <c r="C46" s="48" t="s">
        <v>141</v>
      </c>
      <c r="D46" s="49">
        <v>1990</v>
      </c>
      <c r="E46" s="48" t="s">
        <v>86</v>
      </c>
      <c r="F46" s="48">
        <v>84.95</v>
      </c>
      <c r="G46" s="48">
        <v>92</v>
      </c>
      <c r="H46" s="48" t="s">
        <v>153</v>
      </c>
      <c r="I46" s="48" t="s">
        <v>153</v>
      </c>
      <c r="J46" s="48" t="s">
        <v>153</v>
      </c>
      <c r="K46" s="48" t="s">
        <v>153</v>
      </c>
      <c r="L46" s="75"/>
    </row>
    <row r="47" spans="1:12" ht="15.75">
      <c r="A47" s="13"/>
      <c r="B47" s="48"/>
      <c r="C47" s="48"/>
      <c r="D47" s="49"/>
      <c r="E47" s="48"/>
      <c r="F47" s="48"/>
      <c r="G47" s="48"/>
      <c r="H47" s="48"/>
      <c r="I47" s="48"/>
      <c r="J47" s="48"/>
      <c r="K47" s="48"/>
      <c r="L47" s="75"/>
    </row>
    <row r="48" spans="1:12" ht="15.75">
      <c r="A48" s="13"/>
      <c r="B48" s="48">
        <v>94</v>
      </c>
      <c r="C48" s="48" t="s">
        <v>327</v>
      </c>
      <c r="D48" s="49">
        <v>1987</v>
      </c>
      <c r="E48" s="48" t="s">
        <v>152</v>
      </c>
      <c r="F48" s="48">
        <v>87.12</v>
      </c>
      <c r="G48" s="48">
        <v>71</v>
      </c>
      <c r="H48" s="48">
        <v>96</v>
      </c>
      <c r="I48" s="48">
        <v>167</v>
      </c>
      <c r="J48" s="48">
        <v>1</v>
      </c>
      <c r="K48" s="48">
        <f t="shared" si="1"/>
        <v>196.56405425386311</v>
      </c>
      <c r="L48" s="75"/>
    </row>
    <row r="49" spans="1:12" ht="15.75">
      <c r="A49" s="13"/>
      <c r="B49" s="48">
        <v>94</v>
      </c>
      <c r="C49" s="48" t="s">
        <v>328</v>
      </c>
      <c r="D49" s="49">
        <v>1995</v>
      </c>
      <c r="E49" s="48" t="s">
        <v>85</v>
      </c>
      <c r="F49" s="48">
        <v>91.17</v>
      </c>
      <c r="G49" s="48">
        <v>71</v>
      </c>
      <c r="H49" s="48">
        <v>89</v>
      </c>
      <c r="I49" s="48">
        <v>160</v>
      </c>
      <c r="J49" s="48">
        <v>2</v>
      </c>
      <c r="K49" s="48">
        <f t="shared" si="1"/>
        <v>184.46362061732228</v>
      </c>
      <c r="L49" s="75"/>
    </row>
    <row r="50" spans="1:12" ht="15.75">
      <c r="A50" s="13"/>
      <c r="B50" s="48">
        <v>94</v>
      </c>
      <c r="C50" s="48" t="s">
        <v>70</v>
      </c>
      <c r="D50" s="49">
        <v>1990</v>
      </c>
      <c r="E50" s="48" t="s">
        <v>86</v>
      </c>
      <c r="F50" s="48">
        <v>93.98</v>
      </c>
      <c r="G50" s="48" t="s">
        <v>153</v>
      </c>
      <c r="H50" s="48" t="s">
        <v>153</v>
      </c>
      <c r="I50" s="48" t="s">
        <v>153</v>
      </c>
      <c r="J50" s="48" t="s">
        <v>153</v>
      </c>
      <c r="K50" s="48" t="s">
        <v>153</v>
      </c>
      <c r="L50" s="75"/>
    </row>
    <row r="51" spans="1:12" ht="15.75">
      <c r="A51" s="13"/>
      <c r="B51" s="48"/>
      <c r="C51" s="48"/>
      <c r="D51" s="49"/>
      <c r="E51" s="48"/>
      <c r="F51" s="48"/>
      <c r="G51" s="48"/>
      <c r="H51" s="48"/>
      <c r="I51" s="48"/>
      <c r="J51" s="48"/>
      <c r="K51" s="48"/>
      <c r="L51" s="75"/>
    </row>
    <row r="52" spans="1:12" ht="15.75">
      <c r="A52" s="13"/>
      <c r="B52" s="48">
        <v>105</v>
      </c>
      <c r="C52" s="48" t="s">
        <v>329</v>
      </c>
      <c r="D52" s="49">
        <v>1984</v>
      </c>
      <c r="E52" s="48" t="s">
        <v>152</v>
      </c>
      <c r="F52" s="82">
        <v>104.92</v>
      </c>
      <c r="G52" s="48">
        <v>100</v>
      </c>
      <c r="H52" s="48">
        <v>132</v>
      </c>
      <c r="I52" s="48">
        <v>232</v>
      </c>
      <c r="J52" s="48">
        <v>1</v>
      </c>
      <c r="K52" s="48">
        <f t="shared" si="1"/>
        <v>253.12274496370054</v>
      </c>
      <c r="L52" s="75"/>
    </row>
    <row r="53" spans="1:12" ht="15.75">
      <c r="A53" s="13"/>
      <c r="B53" s="48">
        <v>105</v>
      </c>
      <c r="C53" s="48" t="s">
        <v>330</v>
      </c>
      <c r="D53" s="49">
        <v>1985</v>
      </c>
      <c r="E53" s="48" t="s">
        <v>152</v>
      </c>
      <c r="F53" s="82">
        <v>101.75</v>
      </c>
      <c r="G53" s="48">
        <v>100</v>
      </c>
      <c r="H53" s="48">
        <v>130</v>
      </c>
      <c r="I53" s="48">
        <v>230</v>
      </c>
      <c r="J53" s="48">
        <v>2</v>
      </c>
      <c r="K53" s="48">
        <f t="shared" si="1"/>
        <v>253.68957401303459</v>
      </c>
      <c r="L53" s="75"/>
    </row>
    <row r="54" spans="1:12" ht="15.75">
      <c r="A54" s="13"/>
      <c r="B54" s="48">
        <v>105</v>
      </c>
      <c r="C54" s="48" t="s">
        <v>331</v>
      </c>
      <c r="D54" s="49">
        <v>1987</v>
      </c>
      <c r="E54" s="48" t="s">
        <v>152</v>
      </c>
      <c r="F54" s="48">
        <v>97.08</v>
      </c>
      <c r="G54" s="48">
        <v>93</v>
      </c>
      <c r="H54" s="48">
        <v>124</v>
      </c>
      <c r="I54" s="48">
        <v>217</v>
      </c>
      <c r="J54" s="48">
        <v>3</v>
      </c>
      <c r="K54" s="48">
        <f t="shared" si="1"/>
        <v>243.68048861291962</v>
      </c>
      <c r="L54" s="75"/>
    </row>
    <row r="55" spans="1:12" ht="15.75">
      <c r="A55" s="13"/>
      <c r="B55" s="48">
        <v>105</v>
      </c>
      <c r="C55" s="48" t="s">
        <v>332</v>
      </c>
      <c r="D55" s="49">
        <v>1977</v>
      </c>
      <c r="E55" s="48" t="s">
        <v>152</v>
      </c>
      <c r="F55" s="82">
        <v>102.44</v>
      </c>
      <c r="G55" s="48">
        <v>100</v>
      </c>
      <c r="H55" s="48">
        <v>110</v>
      </c>
      <c r="I55" s="48">
        <v>210</v>
      </c>
      <c r="J55" s="48">
        <v>4</v>
      </c>
      <c r="K55" s="48">
        <f t="shared" si="1"/>
        <v>231.06161854546554</v>
      </c>
      <c r="L55" s="75"/>
    </row>
    <row r="56" spans="1:12" ht="15.75">
      <c r="A56" s="13"/>
      <c r="B56" s="48">
        <v>105</v>
      </c>
      <c r="C56" s="48" t="s">
        <v>73</v>
      </c>
      <c r="D56" s="49">
        <v>1990</v>
      </c>
      <c r="E56" s="48" t="s">
        <v>86</v>
      </c>
      <c r="F56" s="82">
        <v>104.98</v>
      </c>
      <c r="G56" s="48">
        <v>87</v>
      </c>
      <c r="H56" s="48">
        <v>110</v>
      </c>
      <c r="I56" s="48">
        <v>197</v>
      </c>
      <c r="J56" s="48">
        <v>5</v>
      </c>
      <c r="K56" s="48">
        <f t="shared" si="1"/>
        <v>214.89379984290443</v>
      </c>
      <c r="L56" s="75"/>
    </row>
    <row r="57" spans="1:12" ht="15.75">
      <c r="A57" s="13"/>
      <c r="B57" s="48">
        <v>105</v>
      </c>
      <c r="C57" s="48" t="s">
        <v>333</v>
      </c>
      <c r="D57" s="49">
        <v>1961</v>
      </c>
      <c r="E57" s="48" t="s">
        <v>168</v>
      </c>
      <c r="F57" s="48">
        <v>98.75</v>
      </c>
      <c r="G57" s="48">
        <v>78</v>
      </c>
      <c r="H57" s="48">
        <v>95</v>
      </c>
      <c r="I57" s="48">
        <v>173</v>
      </c>
      <c r="J57" s="48">
        <v>6</v>
      </c>
      <c r="K57" s="48">
        <f t="shared" si="1"/>
        <v>192.97675299577509</v>
      </c>
      <c r="L57" s="75"/>
    </row>
    <row r="58" spans="1:12" ht="15.75">
      <c r="A58" s="13"/>
      <c r="B58" s="48">
        <v>105</v>
      </c>
      <c r="C58" s="48" t="s">
        <v>74</v>
      </c>
      <c r="D58" s="49">
        <v>1993</v>
      </c>
      <c r="E58" s="48" t="s">
        <v>85</v>
      </c>
      <c r="F58" s="48">
        <v>102</v>
      </c>
      <c r="G58" s="48">
        <v>85</v>
      </c>
      <c r="H58" s="48">
        <v>100</v>
      </c>
      <c r="I58" s="48">
        <v>185</v>
      </c>
      <c r="J58" s="48">
        <v>7</v>
      </c>
      <c r="K58" s="48">
        <f t="shared" si="1"/>
        <v>203.87209535276327</v>
      </c>
      <c r="L58" s="75"/>
    </row>
    <row r="59" spans="1:12" ht="15.75">
      <c r="A59" s="13"/>
      <c r="B59" s="48">
        <v>105</v>
      </c>
      <c r="C59" s="48" t="s">
        <v>334</v>
      </c>
      <c r="D59" s="49">
        <v>1992</v>
      </c>
      <c r="E59" s="48" t="s">
        <v>86</v>
      </c>
      <c r="F59" s="48">
        <v>95.9</v>
      </c>
      <c r="G59" s="48" t="s">
        <v>153</v>
      </c>
      <c r="H59" s="48">
        <v>108</v>
      </c>
      <c r="I59" s="48" t="s">
        <v>153</v>
      </c>
      <c r="J59" s="48" t="s">
        <v>153</v>
      </c>
      <c r="K59" s="48" t="s">
        <v>153</v>
      </c>
      <c r="L59" s="75"/>
    </row>
    <row r="60" spans="1:12" ht="15.75">
      <c r="A60" s="13"/>
      <c r="B60" s="48"/>
      <c r="C60" s="48"/>
      <c r="D60" s="49"/>
      <c r="E60" s="48"/>
      <c r="F60" s="82"/>
      <c r="G60" s="48"/>
      <c r="H60" s="48"/>
      <c r="I60" s="48"/>
      <c r="J60" s="48"/>
      <c r="K60" s="48"/>
      <c r="L60" s="75"/>
    </row>
    <row r="61" spans="1:12" ht="15.75">
      <c r="A61" s="13"/>
      <c r="B61" s="48" t="s">
        <v>75</v>
      </c>
      <c r="C61" s="48" t="s">
        <v>335</v>
      </c>
      <c r="D61" s="49">
        <v>1985</v>
      </c>
      <c r="E61" s="48" t="s">
        <v>152</v>
      </c>
      <c r="F61" s="82">
        <v>117.63</v>
      </c>
      <c r="G61" s="48">
        <v>125</v>
      </c>
      <c r="H61" s="48">
        <v>172</v>
      </c>
      <c r="I61" s="48">
        <v>297</v>
      </c>
      <c r="J61" s="48">
        <v>1</v>
      </c>
      <c r="K61" s="48">
        <f t="shared" si="1"/>
        <v>312.90964466903995</v>
      </c>
      <c r="L61" s="75"/>
    </row>
    <row r="62" spans="1:12" ht="16.5" thickBot="1">
      <c r="A62" s="13"/>
      <c r="B62" s="48" t="s">
        <v>75</v>
      </c>
      <c r="C62" s="48" t="s">
        <v>336</v>
      </c>
      <c r="D62" s="49">
        <v>1988</v>
      </c>
      <c r="E62" s="48" t="s">
        <v>152</v>
      </c>
      <c r="F62" s="82">
        <v>109.94</v>
      </c>
      <c r="G62" s="48">
        <v>55</v>
      </c>
      <c r="H62" s="48">
        <v>65</v>
      </c>
      <c r="I62" s="48">
        <v>120</v>
      </c>
      <c r="J62" s="48">
        <v>2</v>
      </c>
      <c r="K62" s="48">
        <f t="shared" si="1"/>
        <v>128.92938702251126</v>
      </c>
      <c r="L62" s="75"/>
    </row>
    <row r="63" spans="1:12" ht="16.5" thickBot="1">
      <c r="A63" s="13"/>
      <c r="B63" s="25">
        <v>77</v>
      </c>
      <c r="C63" s="25" t="s">
        <v>272</v>
      </c>
      <c r="D63" s="25">
        <v>1984</v>
      </c>
      <c r="E63" s="25" t="s">
        <v>297</v>
      </c>
      <c r="F63" s="77">
        <v>76</v>
      </c>
      <c r="G63" s="79">
        <v>132</v>
      </c>
      <c r="H63" s="78">
        <v>150</v>
      </c>
      <c r="I63" s="25">
        <v>282</v>
      </c>
      <c r="J63" s="25">
        <v>1</v>
      </c>
      <c r="K63" s="25">
        <v>356.24797948126979</v>
      </c>
      <c r="L63" s="75"/>
    </row>
    <row r="64" spans="1:12" ht="15.75">
      <c r="A64" s="13"/>
      <c r="B64" s="25">
        <v>77</v>
      </c>
      <c r="C64" s="25" t="s">
        <v>273</v>
      </c>
      <c r="D64" s="43">
        <v>1991</v>
      </c>
      <c r="E64" s="25" t="s">
        <v>295</v>
      </c>
      <c r="F64" s="25">
        <v>73.8</v>
      </c>
      <c r="G64" s="31">
        <v>96</v>
      </c>
      <c r="H64" s="25">
        <v>138</v>
      </c>
      <c r="I64" s="25">
        <v>234</v>
      </c>
      <c r="J64" s="25">
        <v>2</v>
      </c>
      <c r="K64" s="25">
        <v>300.64086281828889</v>
      </c>
      <c r="L64" s="75"/>
    </row>
    <row r="65" spans="1:12" ht="15.75">
      <c r="A65" s="13"/>
      <c r="B65" s="73">
        <v>77</v>
      </c>
      <c r="C65" s="73" t="s">
        <v>274</v>
      </c>
      <c r="D65" s="74">
        <v>1978</v>
      </c>
      <c r="E65" s="73" t="s">
        <v>297</v>
      </c>
      <c r="F65" s="76">
        <v>71</v>
      </c>
      <c r="G65" s="73">
        <v>97</v>
      </c>
      <c r="H65" s="73">
        <v>125</v>
      </c>
      <c r="I65" s="73">
        <v>222</v>
      </c>
      <c r="J65" s="73">
        <v>3</v>
      </c>
      <c r="K65" s="25">
        <v>291.89386625847777</v>
      </c>
      <c r="L65" s="75"/>
    </row>
    <row r="66" spans="1:12" ht="15.75">
      <c r="A66" s="13"/>
      <c r="B66" s="25">
        <v>77</v>
      </c>
      <c r="C66" s="25" t="s">
        <v>275</v>
      </c>
      <c r="D66" s="43">
        <v>1984</v>
      </c>
      <c r="E66" s="25" t="s">
        <v>297</v>
      </c>
      <c r="F66" s="25">
        <v>74</v>
      </c>
      <c r="G66" s="25">
        <v>85</v>
      </c>
      <c r="H66" s="25">
        <v>105</v>
      </c>
      <c r="I66" s="25">
        <v>190</v>
      </c>
      <c r="J66" s="25">
        <v>4</v>
      </c>
      <c r="K66" s="25">
        <v>243.72486749030105</v>
      </c>
      <c r="L66" s="75"/>
    </row>
    <row r="67" spans="1:12" ht="15.75">
      <c r="A67" s="13"/>
      <c r="B67" s="25">
        <v>77</v>
      </c>
      <c r="C67" s="25" t="s">
        <v>276</v>
      </c>
      <c r="D67" s="43">
        <v>1992</v>
      </c>
      <c r="E67" s="25" t="s">
        <v>295</v>
      </c>
      <c r="F67" s="25">
        <v>75.3</v>
      </c>
      <c r="G67" s="25">
        <v>80</v>
      </c>
      <c r="H67" s="25">
        <v>102</v>
      </c>
      <c r="I67" s="25">
        <v>182</v>
      </c>
      <c r="J67" s="25">
        <v>5</v>
      </c>
      <c r="K67" s="25">
        <v>231.12970709156644</v>
      </c>
      <c r="L67" s="75"/>
    </row>
    <row r="68" spans="1:12" ht="15.75">
      <c r="A68" s="13"/>
      <c r="B68" s="25">
        <v>77</v>
      </c>
      <c r="C68" s="25" t="s">
        <v>17</v>
      </c>
      <c r="D68" s="43">
        <v>1993</v>
      </c>
      <c r="E68" s="25" t="s">
        <v>296</v>
      </c>
      <c r="F68" s="25">
        <v>70.400000000000006</v>
      </c>
      <c r="G68" s="25">
        <v>75</v>
      </c>
      <c r="H68" s="25">
        <v>102</v>
      </c>
      <c r="I68" s="25">
        <v>177</v>
      </c>
      <c r="J68" s="25">
        <v>6</v>
      </c>
      <c r="K68" s="25">
        <v>233.94155562832847</v>
      </c>
      <c r="L68" s="75"/>
    </row>
    <row r="69" spans="1:12" ht="15.75">
      <c r="A69" s="13"/>
      <c r="B69" s="25">
        <v>77</v>
      </c>
      <c r="C69" s="25" t="s">
        <v>61</v>
      </c>
      <c r="D69" s="43">
        <v>1994</v>
      </c>
      <c r="E69" s="25" t="s">
        <v>296</v>
      </c>
      <c r="F69" s="25">
        <v>71</v>
      </c>
      <c r="G69" s="25">
        <v>71</v>
      </c>
      <c r="H69" s="25">
        <v>102</v>
      </c>
      <c r="I69" s="25">
        <v>173</v>
      </c>
      <c r="J69" s="25">
        <v>7</v>
      </c>
      <c r="K69" s="25">
        <v>227.46684172394887</v>
      </c>
      <c r="L69" s="75"/>
    </row>
    <row r="70" spans="1:12" ht="15.75">
      <c r="A70" s="13"/>
      <c r="B70" s="25">
        <v>77</v>
      </c>
      <c r="C70" s="25" t="s">
        <v>63</v>
      </c>
      <c r="D70" s="43">
        <v>1997</v>
      </c>
      <c r="E70" s="25" t="s">
        <v>296</v>
      </c>
      <c r="F70" s="25">
        <v>74</v>
      </c>
      <c r="G70" s="25">
        <v>72</v>
      </c>
      <c r="H70" s="25">
        <v>88</v>
      </c>
      <c r="I70" s="25">
        <v>160</v>
      </c>
      <c r="J70" s="25">
        <v>8</v>
      </c>
      <c r="K70" s="25">
        <v>205.24199367604299</v>
      </c>
      <c r="L70" s="75"/>
    </row>
    <row r="71" spans="1:12" ht="15.75">
      <c r="A71" s="13"/>
      <c r="B71" s="25">
        <v>77</v>
      </c>
      <c r="C71" s="25" t="s">
        <v>277</v>
      </c>
      <c r="D71" s="43">
        <v>1993</v>
      </c>
      <c r="E71" s="25" t="s">
        <v>296</v>
      </c>
      <c r="F71" s="25">
        <v>71.2</v>
      </c>
      <c r="G71" s="25">
        <v>62</v>
      </c>
      <c r="H71" s="25">
        <v>92</v>
      </c>
      <c r="I71" s="25">
        <v>154</v>
      </c>
      <c r="J71" s="25">
        <v>9</v>
      </c>
      <c r="K71" s="25">
        <v>202.13784378931294</v>
      </c>
      <c r="L71" s="75"/>
    </row>
    <row r="72" spans="1:12" ht="15.75">
      <c r="A72" s="13"/>
      <c r="B72" s="25">
        <v>77</v>
      </c>
      <c r="C72" s="25" t="s">
        <v>189</v>
      </c>
      <c r="D72" s="43">
        <v>1994</v>
      </c>
      <c r="E72" s="25" t="s">
        <v>296</v>
      </c>
      <c r="F72" s="25">
        <v>77</v>
      </c>
      <c r="G72" s="25">
        <v>68</v>
      </c>
      <c r="H72" s="25">
        <v>83</v>
      </c>
      <c r="I72" s="25">
        <v>151</v>
      </c>
      <c r="J72" s="25">
        <v>10</v>
      </c>
      <c r="K72" s="25">
        <v>189.36553805704452</v>
      </c>
      <c r="L72" s="75"/>
    </row>
    <row r="73" spans="1:12" ht="15.75">
      <c r="A73" s="13"/>
      <c r="B73" s="25">
        <v>77</v>
      </c>
      <c r="C73" s="25" t="s">
        <v>278</v>
      </c>
      <c r="D73" s="43">
        <v>1994</v>
      </c>
      <c r="E73" s="25" t="s">
        <v>296</v>
      </c>
      <c r="F73" s="25">
        <v>74.3</v>
      </c>
      <c r="G73" s="25">
        <v>55</v>
      </c>
      <c r="H73" s="25">
        <v>68</v>
      </c>
      <c r="I73" s="25">
        <v>123</v>
      </c>
      <c r="J73" s="25">
        <v>11</v>
      </c>
      <c r="K73" s="25">
        <v>157.40915970831338</v>
      </c>
      <c r="L73" s="75"/>
    </row>
    <row r="74" spans="1:12" ht="15.75">
      <c r="A74" s="13"/>
      <c r="B74" s="25"/>
      <c r="C74" s="25"/>
      <c r="D74" s="43"/>
      <c r="E74" s="25"/>
      <c r="F74" s="25"/>
      <c r="G74" s="25"/>
      <c r="H74" s="25"/>
      <c r="I74" s="25"/>
      <c r="J74" s="25"/>
      <c r="K74" s="25"/>
      <c r="L74" s="75"/>
    </row>
    <row r="75" spans="1:12" ht="16.5" thickBot="1">
      <c r="A75" s="10"/>
      <c r="B75" s="25">
        <v>85</v>
      </c>
      <c r="C75" s="25" t="s">
        <v>23</v>
      </c>
      <c r="D75" s="43">
        <v>1992</v>
      </c>
      <c r="E75" s="25" t="s">
        <v>295</v>
      </c>
      <c r="F75" s="25">
        <v>83</v>
      </c>
      <c r="G75" s="25">
        <v>114</v>
      </c>
      <c r="H75" s="73">
        <v>148</v>
      </c>
      <c r="I75" s="25">
        <v>262</v>
      </c>
      <c r="J75" s="25">
        <v>1</v>
      </c>
      <c r="K75" s="25">
        <v>315.75796704875705</v>
      </c>
      <c r="L75" s="75"/>
    </row>
    <row r="76" spans="1:12" ht="16.5" thickBot="1">
      <c r="A76" s="10"/>
      <c r="B76" s="25">
        <v>85</v>
      </c>
      <c r="C76" s="25" t="s">
        <v>21</v>
      </c>
      <c r="D76" s="43">
        <v>1993</v>
      </c>
      <c r="E76" s="25" t="s">
        <v>296</v>
      </c>
      <c r="F76" s="25">
        <v>83.1</v>
      </c>
      <c r="G76" s="77">
        <v>110</v>
      </c>
      <c r="H76" s="79">
        <v>148</v>
      </c>
      <c r="I76" s="78">
        <v>258</v>
      </c>
      <c r="J76" s="25">
        <v>2</v>
      </c>
      <c r="K76" s="25">
        <v>310.74859348408768</v>
      </c>
      <c r="L76" s="75"/>
    </row>
    <row r="77" spans="1:12" ht="15.75">
      <c r="A77" s="10"/>
      <c r="B77" s="25">
        <v>85</v>
      </c>
      <c r="C77" s="25" t="s">
        <v>279</v>
      </c>
      <c r="D77" s="43">
        <v>1983</v>
      </c>
      <c r="E77" s="25" t="s">
        <v>297</v>
      </c>
      <c r="F77" s="25">
        <v>77.2</v>
      </c>
      <c r="G77" s="25">
        <v>103</v>
      </c>
      <c r="H77" s="31">
        <v>130</v>
      </c>
      <c r="I77" s="25">
        <v>233</v>
      </c>
      <c r="J77" s="25">
        <v>3</v>
      </c>
      <c r="K77" s="25">
        <v>291.77967191137992</v>
      </c>
      <c r="L77" s="75"/>
    </row>
    <row r="78" spans="1:12" ht="15.75">
      <c r="A78" s="10"/>
      <c r="B78" s="25">
        <v>85</v>
      </c>
      <c r="C78" s="25" t="s">
        <v>280</v>
      </c>
      <c r="D78" s="43">
        <v>1983</v>
      </c>
      <c r="E78" s="25" t="s">
        <v>297</v>
      </c>
      <c r="F78" s="25">
        <v>83.6</v>
      </c>
      <c r="G78" s="25">
        <v>87</v>
      </c>
      <c r="H78" s="25">
        <v>130</v>
      </c>
      <c r="I78" s="25">
        <v>217</v>
      </c>
      <c r="J78" s="25">
        <v>4</v>
      </c>
      <c r="K78" s="25">
        <v>260.58087200049272</v>
      </c>
      <c r="L78" s="75"/>
    </row>
    <row r="79" spans="1:12" ht="15.75">
      <c r="A79" s="10"/>
      <c r="B79" s="25">
        <v>85</v>
      </c>
      <c r="C79" s="25" t="s">
        <v>66</v>
      </c>
      <c r="D79" s="43">
        <v>1993</v>
      </c>
      <c r="E79" s="25" t="s">
        <v>296</v>
      </c>
      <c r="F79" s="25">
        <v>81.3</v>
      </c>
      <c r="G79" s="25">
        <v>85</v>
      </c>
      <c r="H79" s="25">
        <v>111</v>
      </c>
      <c r="I79" s="25">
        <v>196</v>
      </c>
      <c r="J79" s="25">
        <v>5</v>
      </c>
      <c r="K79" s="25">
        <v>238.72942396504689</v>
      </c>
      <c r="L79" s="75"/>
    </row>
    <row r="80" spans="1:12" ht="15.75">
      <c r="A80" s="10"/>
      <c r="B80" s="25">
        <v>85</v>
      </c>
      <c r="C80" s="25" t="s">
        <v>281</v>
      </c>
      <c r="D80" s="43">
        <v>1985</v>
      </c>
      <c r="E80" s="25" t="s">
        <v>297</v>
      </c>
      <c r="F80" s="25">
        <v>84.8</v>
      </c>
      <c r="G80" s="25">
        <v>85</v>
      </c>
      <c r="H80" s="25">
        <v>110</v>
      </c>
      <c r="I80" s="25">
        <v>195</v>
      </c>
      <c r="J80" s="25">
        <v>6</v>
      </c>
      <c r="K80" s="25">
        <v>232.51755436189973</v>
      </c>
      <c r="L80" s="75"/>
    </row>
    <row r="81" spans="1:12" ht="15.75">
      <c r="A81" s="10"/>
      <c r="B81" s="25">
        <v>85</v>
      </c>
      <c r="C81" s="25" t="s">
        <v>237</v>
      </c>
      <c r="D81" s="43">
        <v>1984</v>
      </c>
      <c r="E81" s="25" t="s">
        <v>297</v>
      </c>
      <c r="F81" s="25">
        <v>82.4</v>
      </c>
      <c r="G81" s="25">
        <v>78</v>
      </c>
      <c r="H81" s="25">
        <v>102</v>
      </c>
      <c r="I81" s="25">
        <v>180</v>
      </c>
      <c r="J81" s="25">
        <v>7</v>
      </c>
      <c r="K81" s="25">
        <v>217.73220796715307</v>
      </c>
      <c r="L81" s="75"/>
    </row>
    <row r="82" spans="1:12" ht="15.75">
      <c r="A82" s="10"/>
      <c r="B82" s="25">
        <v>85</v>
      </c>
      <c r="C82" s="25" t="s">
        <v>282</v>
      </c>
      <c r="D82" s="43">
        <v>1988</v>
      </c>
      <c r="E82" s="25" t="s">
        <v>297</v>
      </c>
      <c r="F82" s="25">
        <v>77.5</v>
      </c>
      <c r="G82" s="25">
        <v>80</v>
      </c>
      <c r="H82" s="25">
        <v>95</v>
      </c>
      <c r="I82" s="25">
        <v>175</v>
      </c>
      <c r="J82" s="25">
        <v>8</v>
      </c>
      <c r="K82" s="25">
        <v>218.67874432859196</v>
      </c>
      <c r="L82" s="75"/>
    </row>
    <row r="83" spans="1:12" ht="15.75">
      <c r="A83" s="10"/>
      <c r="B83" s="25">
        <v>85</v>
      </c>
      <c r="C83" s="25" t="s">
        <v>18</v>
      </c>
      <c r="D83" s="43">
        <v>1990</v>
      </c>
      <c r="E83" s="25" t="s">
        <v>295</v>
      </c>
      <c r="F83" s="25">
        <v>78.599999999999994</v>
      </c>
      <c r="G83" s="25">
        <v>60</v>
      </c>
      <c r="H83" s="25">
        <v>95</v>
      </c>
      <c r="I83" s="25">
        <v>155</v>
      </c>
      <c r="J83" s="25">
        <v>9</v>
      </c>
      <c r="K83" s="25">
        <v>192.20120621565286</v>
      </c>
      <c r="L83" s="75"/>
    </row>
    <row r="84" spans="1:12" ht="15.75">
      <c r="A84" s="10"/>
      <c r="B84" s="25">
        <v>85</v>
      </c>
      <c r="C84" s="25" t="s">
        <v>283</v>
      </c>
      <c r="D84" s="43">
        <v>1994</v>
      </c>
      <c r="E84" s="25" t="s">
        <v>296</v>
      </c>
      <c r="F84" s="25">
        <v>78.3</v>
      </c>
      <c r="G84" s="25">
        <v>65</v>
      </c>
      <c r="H84" s="25">
        <v>85</v>
      </c>
      <c r="I84" s="25">
        <v>150</v>
      </c>
      <c r="J84" s="25">
        <v>10</v>
      </c>
      <c r="K84" s="25">
        <v>186.38768880625057</v>
      </c>
      <c r="L84" s="75"/>
    </row>
    <row r="85" spans="1:12" ht="15.75">
      <c r="A85" s="10"/>
      <c r="B85" s="25"/>
      <c r="C85" s="25"/>
      <c r="D85" s="43"/>
      <c r="E85" s="25"/>
      <c r="F85" s="25"/>
      <c r="G85" s="25"/>
      <c r="H85" s="25"/>
      <c r="I85" s="25"/>
      <c r="J85" s="25"/>
      <c r="K85" s="25"/>
      <c r="L85" s="75"/>
    </row>
    <row r="86" spans="1:12" ht="15.75">
      <c r="A86" s="10"/>
      <c r="B86" s="25">
        <v>94</v>
      </c>
      <c r="C86" s="25" t="s">
        <v>70</v>
      </c>
      <c r="D86" s="43">
        <v>1990</v>
      </c>
      <c r="E86" s="25" t="s">
        <v>295</v>
      </c>
      <c r="F86" s="25">
        <v>93</v>
      </c>
      <c r="G86" s="25">
        <v>115</v>
      </c>
      <c r="H86" s="25">
        <v>145</v>
      </c>
      <c r="I86" s="25">
        <v>260</v>
      </c>
      <c r="J86" s="25">
        <v>1</v>
      </c>
      <c r="K86" s="25">
        <v>297.18118044293328</v>
      </c>
      <c r="L86" s="75"/>
    </row>
    <row r="87" spans="1:12" ht="15.75">
      <c r="A87" s="10"/>
      <c r="B87" s="25">
        <v>94</v>
      </c>
      <c r="C87" s="25" t="s">
        <v>190</v>
      </c>
      <c r="D87" s="43">
        <v>1992</v>
      </c>
      <c r="E87" s="25" t="s">
        <v>295</v>
      </c>
      <c r="F87" s="25">
        <v>89.4</v>
      </c>
      <c r="G87" s="25">
        <v>93</v>
      </c>
      <c r="H87" s="25">
        <v>125</v>
      </c>
      <c r="I87" s="25">
        <v>218</v>
      </c>
      <c r="J87" s="25">
        <v>2</v>
      </c>
      <c r="K87" s="25">
        <v>253.54441618868705</v>
      </c>
      <c r="L87" s="75"/>
    </row>
    <row r="88" spans="1:12" ht="15.75">
      <c r="A88" s="10"/>
      <c r="B88" s="25">
        <v>94</v>
      </c>
      <c r="C88" s="25" t="s">
        <v>284</v>
      </c>
      <c r="D88" s="43">
        <v>1993</v>
      </c>
      <c r="E88" s="25" t="s">
        <v>296</v>
      </c>
      <c r="F88" s="25">
        <v>90.7</v>
      </c>
      <c r="G88" s="25">
        <v>80</v>
      </c>
      <c r="H88" s="25">
        <v>120</v>
      </c>
      <c r="I88" s="25">
        <v>200</v>
      </c>
      <c r="J88" s="25">
        <v>3</v>
      </c>
      <c r="K88" s="25">
        <v>231.10710092531326</v>
      </c>
      <c r="L88" s="75"/>
    </row>
    <row r="89" spans="1:12" ht="15.75">
      <c r="A89" s="10"/>
      <c r="B89" s="25">
        <v>94</v>
      </c>
      <c r="C89" s="25" t="s">
        <v>285</v>
      </c>
      <c r="D89" s="43">
        <v>1977</v>
      </c>
      <c r="E89" s="25" t="s">
        <v>297</v>
      </c>
      <c r="F89" s="25">
        <v>93.8</v>
      </c>
      <c r="G89" s="25">
        <v>85</v>
      </c>
      <c r="H89" s="25">
        <v>115</v>
      </c>
      <c r="I89" s="25">
        <v>200</v>
      </c>
      <c r="J89" s="25">
        <v>4</v>
      </c>
      <c r="K89" s="25">
        <v>227.77229307346821</v>
      </c>
      <c r="L89" s="75"/>
    </row>
    <row r="90" spans="1:12" ht="15.75">
      <c r="A90" s="10"/>
      <c r="B90" s="25">
        <v>94</v>
      </c>
      <c r="C90" s="25" t="s">
        <v>286</v>
      </c>
      <c r="D90" s="43">
        <v>1996</v>
      </c>
      <c r="E90" s="25" t="s">
        <v>296</v>
      </c>
      <c r="F90" s="25">
        <v>92.2</v>
      </c>
      <c r="G90" s="25">
        <v>55</v>
      </c>
      <c r="H90" s="25">
        <v>70</v>
      </c>
      <c r="I90" s="25">
        <v>125</v>
      </c>
      <c r="J90" s="25">
        <v>5</v>
      </c>
      <c r="K90" s="25">
        <v>143.407099377603</v>
      </c>
      <c r="L90" s="75"/>
    </row>
    <row r="91" spans="1:12" ht="15.75">
      <c r="A91" s="10"/>
      <c r="B91" s="25"/>
      <c r="C91" s="25"/>
      <c r="D91" s="43"/>
      <c r="E91" s="25"/>
      <c r="F91" s="25"/>
      <c r="G91" s="25"/>
      <c r="H91" s="25"/>
      <c r="I91" s="25"/>
      <c r="J91" s="25"/>
      <c r="K91" s="25"/>
      <c r="L91" s="75"/>
    </row>
    <row r="92" spans="1:12" ht="15.75">
      <c r="A92" s="10"/>
      <c r="B92" s="25">
        <v>105</v>
      </c>
      <c r="C92" s="25" t="s">
        <v>287</v>
      </c>
      <c r="D92" s="43">
        <v>1982</v>
      </c>
      <c r="E92" s="25" t="s">
        <v>297</v>
      </c>
      <c r="F92" s="25">
        <v>104.6</v>
      </c>
      <c r="G92" s="25">
        <v>120</v>
      </c>
      <c r="H92" s="25">
        <v>157</v>
      </c>
      <c r="I92" s="25">
        <v>277</v>
      </c>
      <c r="J92" s="25">
        <v>1</v>
      </c>
      <c r="K92" s="25">
        <v>302.53914089542121</v>
      </c>
      <c r="L92" s="75"/>
    </row>
    <row r="93" spans="1:12" ht="15.75">
      <c r="A93" s="10"/>
      <c r="B93" s="25">
        <v>105</v>
      </c>
      <c r="C93" s="25" t="s">
        <v>288</v>
      </c>
      <c r="D93" s="43">
        <v>1982</v>
      </c>
      <c r="E93" s="25" t="s">
        <v>297</v>
      </c>
      <c r="F93" s="25">
        <v>95.8</v>
      </c>
      <c r="G93" s="25">
        <v>120</v>
      </c>
      <c r="H93" s="25">
        <v>150</v>
      </c>
      <c r="I93" s="25">
        <v>270</v>
      </c>
      <c r="J93" s="25">
        <v>2</v>
      </c>
      <c r="K93" s="25">
        <v>304.81950856083517</v>
      </c>
      <c r="L93" s="75"/>
    </row>
    <row r="94" spans="1:12" ht="15.75">
      <c r="A94" s="10"/>
      <c r="B94" s="25">
        <v>105</v>
      </c>
      <c r="C94" s="25" t="s">
        <v>245</v>
      </c>
      <c r="D94" s="43">
        <v>1992</v>
      </c>
      <c r="E94" s="25" t="s">
        <v>295</v>
      </c>
      <c r="F94" s="25">
        <v>101.6</v>
      </c>
      <c r="G94" s="25">
        <v>95</v>
      </c>
      <c r="H94" s="25">
        <v>132</v>
      </c>
      <c r="I94" s="25">
        <v>227</v>
      </c>
      <c r="J94" s="25">
        <v>3</v>
      </c>
      <c r="K94" s="25">
        <v>250.51584049637171</v>
      </c>
      <c r="L94" s="75"/>
    </row>
    <row r="95" spans="1:12" ht="15.75">
      <c r="A95" s="10"/>
      <c r="B95" s="25">
        <v>105</v>
      </c>
      <c r="C95" s="25" t="s">
        <v>289</v>
      </c>
      <c r="D95" s="43">
        <v>1958</v>
      </c>
      <c r="E95" s="25" t="s">
        <v>297</v>
      </c>
      <c r="F95" s="25">
        <v>103.2</v>
      </c>
      <c r="G95" s="25">
        <v>85</v>
      </c>
      <c r="H95" s="25">
        <v>110</v>
      </c>
      <c r="I95" s="25">
        <v>195</v>
      </c>
      <c r="J95" s="25">
        <v>4</v>
      </c>
      <c r="K95" s="25">
        <v>213.98949351044004</v>
      </c>
      <c r="L95" s="75"/>
    </row>
    <row r="96" spans="1:12" ht="15.75">
      <c r="A96" s="10"/>
      <c r="B96" s="25">
        <v>105</v>
      </c>
      <c r="C96" s="25" t="s">
        <v>290</v>
      </c>
      <c r="D96" s="43">
        <v>1984</v>
      </c>
      <c r="E96" s="25" t="s">
        <v>297</v>
      </c>
      <c r="F96" s="25">
        <v>99.3</v>
      </c>
      <c r="G96" s="25">
        <v>82</v>
      </c>
      <c r="H96" s="25">
        <v>110</v>
      </c>
      <c r="I96" s="25">
        <v>192</v>
      </c>
      <c r="J96" s="25">
        <v>5</v>
      </c>
      <c r="K96" s="25">
        <v>213.71433373438344</v>
      </c>
      <c r="L96" s="75"/>
    </row>
    <row r="97" spans="1:12" ht="15.75">
      <c r="A97" s="10"/>
      <c r="B97" s="25">
        <v>105</v>
      </c>
      <c r="C97" s="25" t="s">
        <v>73</v>
      </c>
      <c r="D97" s="43">
        <v>1990</v>
      </c>
      <c r="E97" s="25" t="s">
        <v>295</v>
      </c>
      <c r="F97" s="25">
        <v>96.6</v>
      </c>
      <c r="G97" s="25">
        <v>83</v>
      </c>
      <c r="H97" s="25">
        <v>107</v>
      </c>
      <c r="I97" s="25">
        <v>190</v>
      </c>
      <c r="J97" s="25">
        <v>6</v>
      </c>
      <c r="K97" s="25">
        <v>213.78348899042061</v>
      </c>
      <c r="L97" s="75"/>
    </row>
    <row r="98" spans="1:12" ht="15.75">
      <c r="A98" s="10"/>
      <c r="B98" s="25">
        <v>105</v>
      </c>
      <c r="C98" s="25" t="s">
        <v>291</v>
      </c>
      <c r="D98" s="43">
        <v>1974</v>
      </c>
      <c r="E98" s="25" t="s">
        <v>298</v>
      </c>
      <c r="F98" s="25">
        <v>99.6</v>
      </c>
      <c r="G98" s="25">
        <v>73</v>
      </c>
      <c r="H98" s="25">
        <v>88</v>
      </c>
      <c r="I98" s="25">
        <v>161</v>
      </c>
      <c r="J98" s="25">
        <v>7</v>
      </c>
      <c r="K98" s="25">
        <v>179.00243510125031</v>
      </c>
      <c r="L98" s="75"/>
    </row>
    <row r="99" spans="1:12" ht="15.75">
      <c r="A99" s="10"/>
      <c r="B99" s="25">
        <v>105</v>
      </c>
      <c r="C99" s="25" t="s">
        <v>292</v>
      </c>
      <c r="D99" s="43">
        <v>1996</v>
      </c>
      <c r="E99" s="25" t="s">
        <v>296</v>
      </c>
      <c r="F99" s="25">
        <v>100.5</v>
      </c>
      <c r="G99" s="25">
        <v>50</v>
      </c>
      <c r="H99" s="25">
        <v>65</v>
      </c>
      <c r="I99" s="25">
        <v>115</v>
      </c>
      <c r="J99" s="25">
        <v>8</v>
      </c>
      <c r="K99" s="25">
        <v>127.4259249306038</v>
      </c>
      <c r="L99" s="75"/>
    </row>
    <row r="100" spans="1:12" ht="15.75">
      <c r="A100" s="10"/>
      <c r="B100" s="25"/>
      <c r="C100" s="25"/>
      <c r="D100" s="43"/>
      <c r="E100" s="25"/>
      <c r="F100" s="25"/>
      <c r="G100" s="25"/>
      <c r="H100" s="25"/>
      <c r="I100" s="25"/>
      <c r="J100" s="25"/>
      <c r="K100" s="25"/>
      <c r="L100" s="75"/>
    </row>
    <row r="101" spans="1:12" ht="15.75">
      <c r="A101" s="10"/>
      <c r="B101" s="25" t="s">
        <v>75</v>
      </c>
      <c r="C101" s="25" t="s">
        <v>253</v>
      </c>
      <c r="D101" s="43">
        <v>1989</v>
      </c>
      <c r="E101" s="25" t="s">
        <v>295</v>
      </c>
      <c r="F101" s="25">
        <v>107.2</v>
      </c>
      <c r="G101" s="25">
        <v>125</v>
      </c>
      <c r="H101" s="25">
        <v>155</v>
      </c>
      <c r="I101" s="25">
        <v>280</v>
      </c>
      <c r="J101" s="25">
        <v>1</v>
      </c>
      <c r="K101" s="25">
        <v>303.28550578899797</v>
      </c>
      <c r="L101" s="75"/>
    </row>
    <row r="102" spans="1:12" ht="15.75">
      <c r="A102" s="10"/>
      <c r="B102" s="25" t="s">
        <v>75</v>
      </c>
      <c r="C102" s="25" t="s">
        <v>293</v>
      </c>
      <c r="D102" s="43">
        <v>1971</v>
      </c>
      <c r="E102" s="25" t="s">
        <v>297</v>
      </c>
      <c r="F102" s="25">
        <v>110.5</v>
      </c>
      <c r="G102" s="25">
        <v>95</v>
      </c>
      <c r="H102" s="25">
        <v>115</v>
      </c>
      <c r="I102" s="25">
        <v>210</v>
      </c>
      <c r="J102" s="25">
        <v>2</v>
      </c>
      <c r="K102" s="25">
        <v>225.27010604218003</v>
      </c>
      <c r="L102" s="75"/>
    </row>
    <row r="103" spans="1:12" ht="15.75">
      <c r="A103" s="10"/>
      <c r="B103" s="25" t="s">
        <v>75</v>
      </c>
      <c r="C103" s="25" t="s">
        <v>294</v>
      </c>
      <c r="D103" s="43">
        <v>1991</v>
      </c>
      <c r="E103" s="25" t="s">
        <v>295</v>
      </c>
      <c r="F103" s="25">
        <v>109.5</v>
      </c>
      <c r="G103" s="25">
        <v>123</v>
      </c>
      <c r="H103" s="25" t="s">
        <v>153</v>
      </c>
      <c r="I103" s="25" t="s">
        <v>153</v>
      </c>
      <c r="J103" s="25" t="s">
        <v>153</v>
      </c>
      <c r="K103" s="25" t="s">
        <v>153</v>
      </c>
      <c r="L103" s="75"/>
    </row>
    <row r="104" spans="1:12">
      <c r="A104" s="2"/>
      <c r="B104" s="60"/>
      <c r="C104" s="60"/>
      <c r="D104" s="72"/>
      <c r="E104" s="60"/>
      <c r="F104" s="60"/>
      <c r="G104" s="60"/>
      <c r="H104" s="60"/>
      <c r="I104" s="60"/>
      <c r="J104" s="60"/>
      <c r="K104" s="60"/>
    </row>
    <row r="105" spans="1:12">
      <c r="A105" s="2"/>
      <c r="B105" s="60"/>
      <c r="C105" s="60"/>
      <c r="D105" s="72"/>
      <c r="E105" s="60"/>
      <c r="F105" s="60"/>
      <c r="G105" s="60"/>
      <c r="H105" s="60"/>
      <c r="I105" s="60"/>
      <c r="J105" s="60"/>
      <c r="K105" s="60"/>
    </row>
    <row r="106" spans="1:12">
      <c r="A106" s="2"/>
      <c r="B106" s="60"/>
      <c r="C106" s="60"/>
      <c r="D106" s="72"/>
      <c r="E106" s="60"/>
      <c r="F106" s="60"/>
      <c r="G106" s="60"/>
      <c r="H106" s="60"/>
      <c r="I106" s="60"/>
      <c r="J106" s="60"/>
      <c r="K106" s="60"/>
    </row>
    <row r="107" spans="1:12">
      <c r="A107" s="2"/>
      <c r="B107" s="60"/>
      <c r="C107" s="60"/>
      <c r="D107" s="72"/>
      <c r="E107" s="60"/>
      <c r="F107" s="60"/>
      <c r="G107" s="60"/>
      <c r="H107" s="60"/>
      <c r="I107" s="60"/>
      <c r="J107" s="60"/>
      <c r="K107" s="60"/>
    </row>
    <row r="108" spans="1:12">
      <c r="A108" s="2"/>
      <c r="B108" s="60"/>
      <c r="C108" s="60"/>
      <c r="D108" s="72"/>
      <c r="E108" s="60"/>
      <c r="F108" s="60"/>
      <c r="G108" s="60"/>
      <c r="H108" s="60"/>
      <c r="I108" s="60"/>
      <c r="J108" s="60"/>
      <c r="K108" s="60"/>
    </row>
    <row r="109" spans="1:12">
      <c r="A109" s="2"/>
      <c r="B109" s="60"/>
      <c r="C109" s="60"/>
      <c r="D109" s="72"/>
      <c r="E109" s="60"/>
      <c r="F109" s="60"/>
      <c r="G109" s="60"/>
      <c r="H109" s="60"/>
      <c r="I109" s="60"/>
      <c r="J109" s="60"/>
      <c r="K109" s="60"/>
    </row>
    <row r="110" spans="1:12">
      <c r="A110" s="2"/>
      <c r="B110" s="60"/>
      <c r="C110" s="60"/>
      <c r="D110" s="72"/>
      <c r="E110" s="60"/>
      <c r="F110" s="60"/>
      <c r="G110" s="60"/>
      <c r="H110" s="60"/>
      <c r="I110" s="60"/>
      <c r="J110" s="60"/>
      <c r="K110" s="60"/>
    </row>
    <row r="111" spans="1:12">
      <c r="A111" s="2"/>
      <c r="B111" s="60"/>
      <c r="C111" s="60"/>
      <c r="D111" s="72"/>
      <c r="E111" s="60"/>
      <c r="F111" s="60"/>
      <c r="G111" s="60"/>
      <c r="H111" s="60"/>
      <c r="I111" s="60"/>
      <c r="J111" s="60"/>
      <c r="K111" s="60"/>
    </row>
    <row r="112" spans="1:12">
      <c r="A112" s="2"/>
      <c r="B112" s="60"/>
      <c r="C112" s="60"/>
      <c r="D112" s="72"/>
      <c r="E112" s="60"/>
      <c r="F112" s="60"/>
      <c r="G112" s="60"/>
      <c r="H112" s="60"/>
      <c r="I112" s="60"/>
      <c r="J112" s="60"/>
      <c r="K112" s="60"/>
    </row>
    <row r="113" spans="1:11">
      <c r="A113" s="2"/>
      <c r="B113" s="60"/>
      <c r="C113" s="60"/>
      <c r="D113" s="72"/>
      <c r="E113" s="60"/>
      <c r="F113" s="60"/>
      <c r="G113" s="60"/>
      <c r="H113" s="60"/>
      <c r="I113" s="60"/>
      <c r="J113" s="60"/>
      <c r="K113" s="60"/>
    </row>
    <row r="114" spans="1:11">
      <c r="A114" s="2"/>
      <c r="B114" s="60"/>
      <c r="C114" s="60"/>
      <c r="D114" s="72"/>
      <c r="E114" s="60"/>
      <c r="F114" s="60"/>
      <c r="G114" s="60"/>
      <c r="H114" s="60"/>
      <c r="I114" s="60"/>
      <c r="J114" s="60"/>
      <c r="K114" s="60"/>
    </row>
    <row r="115" spans="1:11">
      <c r="A115" s="2"/>
      <c r="B115" s="60"/>
      <c r="C115" s="60"/>
      <c r="D115" s="72"/>
      <c r="E115" s="60"/>
      <c r="F115" s="60"/>
      <c r="G115" s="60"/>
      <c r="H115" s="60"/>
      <c r="I115" s="60"/>
      <c r="J115" s="60"/>
      <c r="K115" s="60"/>
    </row>
    <row r="116" spans="1:11">
      <c r="A116" s="2"/>
      <c r="B116" s="60"/>
      <c r="C116" s="60"/>
      <c r="D116" s="72"/>
      <c r="E116" s="60"/>
      <c r="F116" s="60"/>
      <c r="G116" s="60"/>
      <c r="H116" s="60"/>
      <c r="I116" s="60"/>
      <c r="J116" s="60"/>
      <c r="K116" s="60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</sheetData>
  <mergeCells count="2">
    <mergeCell ref="B1:C1"/>
    <mergeCell ref="F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2"/>
  <sheetViews>
    <sheetView workbookViewId="0">
      <selection activeCell="F1" sqref="F1:J1"/>
    </sheetView>
  </sheetViews>
  <sheetFormatPr defaultRowHeight="12.75"/>
  <cols>
    <col min="1" max="1" width="10.7109375" customWidth="1"/>
    <col min="2" max="2" width="7.7109375" style="36" customWidth="1"/>
    <col min="3" max="3" width="23.7109375" customWidth="1"/>
    <col min="4" max="4" width="6.7109375" customWidth="1"/>
    <col min="5" max="5" width="11.7109375" customWidth="1"/>
    <col min="6" max="10" width="8.5703125" customWidth="1"/>
  </cols>
  <sheetData>
    <row r="1" spans="1:10" ht="16.5" thickBot="1">
      <c r="A1" s="1" t="s">
        <v>0</v>
      </c>
      <c r="B1" s="88" t="s">
        <v>46</v>
      </c>
      <c r="C1" s="89"/>
      <c r="D1" s="2"/>
      <c r="E1" s="1" t="s">
        <v>1</v>
      </c>
      <c r="F1" s="87" t="s">
        <v>47</v>
      </c>
      <c r="G1" s="87"/>
      <c r="H1" s="87"/>
      <c r="I1" s="87"/>
      <c r="J1" s="87"/>
    </row>
    <row r="2" spans="1:10" ht="15.75">
      <c r="A2" s="1" t="s">
        <v>2</v>
      </c>
      <c r="B2" s="34"/>
      <c r="C2" s="2" t="s">
        <v>48</v>
      </c>
      <c r="D2" s="2"/>
      <c r="E2" s="1" t="s">
        <v>3</v>
      </c>
      <c r="F2" s="2"/>
      <c r="G2" s="2" t="s">
        <v>50</v>
      </c>
      <c r="H2" s="2"/>
      <c r="I2" s="2"/>
      <c r="J2" s="2"/>
    </row>
    <row r="3" spans="1:10" ht="15.75">
      <c r="A3" s="3" t="s">
        <v>4</v>
      </c>
      <c r="B3" s="37" t="s">
        <v>49</v>
      </c>
      <c r="C3" s="4"/>
      <c r="D3" s="4"/>
      <c r="E3" s="4"/>
      <c r="F3" s="4"/>
      <c r="G3" s="4"/>
      <c r="H3" s="4"/>
      <c r="I3" s="4"/>
      <c r="J3" s="4"/>
    </row>
    <row r="4" spans="1:10" ht="15.75">
      <c r="A4" s="5" t="s">
        <v>5</v>
      </c>
      <c r="B4" s="35" t="s">
        <v>6</v>
      </c>
      <c r="C4" s="7" t="s">
        <v>7</v>
      </c>
      <c r="D4" s="8" t="s">
        <v>8</v>
      </c>
      <c r="E4" s="7" t="s">
        <v>9</v>
      </c>
      <c r="F4" s="8" t="s">
        <v>10</v>
      </c>
      <c r="G4" s="7" t="s">
        <v>11</v>
      </c>
      <c r="H4" s="9" t="s">
        <v>12</v>
      </c>
      <c r="I4" s="7" t="s">
        <v>13</v>
      </c>
      <c r="J4" s="5" t="s">
        <v>14</v>
      </c>
    </row>
    <row r="5" spans="1:10" ht="15.75">
      <c r="A5" s="10"/>
      <c r="B5" s="31">
        <v>48</v>
      </c>
      <c r="C5" s="31" t="s">
        <v>37</v>
      </c>
      <c r="D5" s="42">
        <v>1991</v>
      </c>
      <c r="E5" s="29"/>
      <c r="F5" s="31">
        <v>48</v>
      </c>
      <c r="G5" s="31">
        <v>34</v>
      </c>
      <c r="H5" s="31" t="s">
        <v>19</v>
      </c>
      <c r="I5" s="31" t="s">
        <v>19</v>
      </c>
      <c r="J5" s="31"/>
    </row>
    <row r="6" spans="1:10" ht="15.75">
      <c r="A6" s="12"/>
      <c r="B6" s="31"/>
      <c r="C6" s="31"/>
      <c r="D6" s="42"/>
      <c r="E6" s="19"/>
      <c r="F6" s="31"/>
      <c r="G6" s="31"/>
      <c r="H6" s="31"/>
      <c r="I6" s="31"/>
      <c r="J6" s="31"/>
    </row>
    <row r="7" spans="1:10" ht="15.75">
      <c r="A7" s="10"/>
      <c r="B7" s="31">
        <v>58</v>
      </c>
      <c r="C7" s="31" t="s">
        <v>51</v>
      </c>
      <c r="D7" s="42">
        <v>1993</v>
      </c>
      <c r="E7" s="13"/>
      <c r="F7" s="31">
        <v>55.6</v>
      </c>
      <c r="G7" s="31">
        <v>27</v>
      </c>
      <c r="H7" s="31">
        <v>36</v>
      </c>
      <c r="I7" s="31">
        <f>G7+H7</f>
        <v>63</v>
      </c>
      <c r="J7" s="31">
        <v>1</v>
      </c>
    </row>
    <row r="8" spans="1:10" ht="15.75">
      <c r="A8" s="12"/>
      <c r="B8" s="31"/>
      <c r="C8" s="31"/>
      <c r="D8" s="42"/>
      <c r="E8" s="19"/>
      <c r="F8" s="31"/>
      <c r="G8" s="31"/>
      <c r="H8" s="31"/>
      <c r="I8" s="31"/>
      <c r="J8" s="31"/>
    </row>
    <row r="9" spans="1:10" ht="15.75">
      <c r="A9" s="10"/>
      <c r="B9" s="31">
        <v>63</v>
      </c>
      <c r="C9" s="31" t="s">
        <v>52</v>
      </c>
      <c r="D9" s="42">
        <v>1992</v>
      </c>
      <c r="E9" s="13"/>
      <c r="F9" s="31">
        <v>60.3</v>
      </c>
      <c r="G9" s="31">
        <v>45</v>
      </c>
      <c r="H9" s="31">
        <v>65</v>
      </c>
      <c r="I9" s="31">
        <f>G9+H9</f>
        <v>110</v>
      </c>
      <c r="J9" s="31">
        <v>1</v>
      </c>
    </row>
    <row r="10" spans="1:10" ht="15.75">
      <c r="A10" s="12"/>
      <c r="B10" s="31"/>
      <c r="C10" s="31"/>
      <c r="D10" s="42"/>
      <c r="E10" s="19"/>
      <c r="F10" s="31"/>
      <c r="G10" s="31"/>
      <c r="H10" s="31"/>
      <c r="I10" s="31"/>
      <c r="J10" s="31"/>
    </row>
    <row r="11" spans="1:10" ht="15.75">
      <c r="A11" s="10"/>
      <c r="B11" s="31">
        <v>69</v>
      </c>
      <c r="C11" s="31" t="s">
        <v>53</v>
      </c>
      <c r="D11" s="42">
        <v>1979</v>
      </c>
      <c r="E11" s="13"/>
      <c r="F11" s="31">
        <v>68.7</v>
      </c>
      <c r="G11" s="31">
        <v>59</v>
      </c>
      <c r="H11" s="31">
        <v>83</v>
      </c>
      <c r="I11" s="31">
        <f>G11+H11</f>
        <v>142</v>
      </c>
      <c r="J11" s="31">
        <v>1</v>
      </c>
    </row>
    <row r="12" spans="1:10" ht="15.75">
      <c r="A12" s="12"/>
      <c r="B12" s="31">
        <v>69</v>
      </c>
      <c r="C12" s="31" t="s">
        <v>28</v>
      </c>
      <c r="D12" s="42">
        <v>1991</v>
      </c>
      <c r="E12" s="19"/>
      <c r="F12" s="31">
        <v>68.7</v>
      </c>
      <c r="G12" s="31">
        <v>47</v>
      </c>
      <c r="H12" s="31">
        <v>54</v>
      </c>
      <c r="I12" s="31">
        <f>G12+H12</f>
        <v>101</v>
      </c>
      <c r="J12" s="31">
        <v>2</v>
      </c>
    </row>
    <row r="13" spans="1:10" ht="15.75">
      <c r="A13" s="10"/>
      <c r="B13" s="31"/>
      <c r="C13" s="31"/>
      <c r="D13" s="42"/>
      <c r="E13" s="13"/>
      <c r="F13" s="31"/>
      <c r="G13" s="31"/>
      <c r="H13" s="31"/>
      <c r="I13" s="31"/>
      <c r="J13" s="31"/>
    </row>
    <row r="14" spans="1:10" ht="15.75">
      <c r="A14" s="12"/>
      <c r="B14" s="31" t="s">
        <v>15</v>
      </c>
      <c r="C14" s="31" t="s">
        <v>55</v>
      </c>
      <c r="D14" s="42">
        <v>1989</v>
      </c>
      <c r="E14" s="19"/>
      <c r="F14" s="31">
        <v>80.599999999999994</v>
      </c>
      <c r="G14" s="31">
        <v>55</v>
      </c>
      <c r="H14" s="31">
        <v>74</v>
      </c>
      <c r="I14" s="31">
        <f>G14+H14</f>
        <v>129</v>
      </c>
      <c r="J14" s="31">
        <v>1</v>
      </c>
    </row>
    <row r="15" spans="1:10" ht="15.75">
      <c r="A15" s="10"/>
      <c r="B15" s="31" t="s">
        <v>15</v>
      </c>
      <c r="C15" s="31" t="s">
        <v>54</v>
      </c>
      <c r="D15" s="42">
        <v>1992</v>
      </c>
      <c r="E15" s="13"/>
      <c r="F15" s="31">
        <v>107.5</v>
      </c>
      <c r="G15" s="31">
        <v>50</v>
      </c>
      <c r="H15" s="31">
        <v>75</v>
      </c>
      <c r="I15" s="31">
        <f>G15+H15</f>
        <v>125</v>
      </c>
      <c r="J15" s="31">
        <v>2</v>
      </c>
    </row>
    <row r="16" spans="1:10" ht="15.75">
      <c r="A16" s="11"/>
      <c r="B16" s="31"/>
      <c r="C16" s="31"/>
      <c r="D16" s="42"/>
      <c r="E16" s="29"/>
      <c r="F16" s="31"/>
      <c r="G16" s="31"/>
      <c r="H16" s="31"/>
      <c r="I16" s="31"/>
      <c r="J16" s="31"/>
    </row>
    <row r="17" spans="1:10" ht="15.75">
      <c r="A17" s="12"/>
      <c r="B17" s="31">
        <v>56</v>
      </c>
      <c r="C17" s="31" t="s">
        <v>56</v>
      </c>
      <c r="D17" s="42">
        <v>1992</v>
      </c>
      <c r="E17" s="19"/>
      <c r="F17" s="31">
        <v>56</v>
      </c>
      <c r="G17" s="31">
        <v>52</v>
      </c>
      <c r="H17" s="31">
        <v>70</v>
      </c>
      <c r="I17" s="31">
        <f>G17+H17</f>
        <v>122</v>
      </c>
      <c r="J17" s="31">
        <v>1</v>
      </c>
    </row>
    <row r="18" spans="1:10" ht="15.75">
      <c r="A18" s="10"/>
      <c r="B18" s="31">
        <v>56</v>
      </c>
      <c r="C18" s="31" t="s">
        <v>40</v>
      </c>
      <c r="D18" s="42">
        <v>1993</v>
      </c>
      <c r="E18" s="13"/>
      <c r="F18" s="31">
        <v>55.7</v>
      </c>
      <c r="G18" s="31">
        <v>38</v>
      </c>
      <c r="H18" s="31">
        <v>63</v>
      </c>
      <c r="I18" s="31">
        <f>G18+H18</f>
        <v>101</v>
      </c>
      <c r="J18" s="31">
        <v>2</v>
      </c>
    </row>
    <row r="19" spans="1:10" ht="15.75">
      <c r="A19" s="10"/>
      <c r="B19" s="31">
        <v>56</v>
      </c>
      <c r="C19" s="31" t="s">
        <v>39</v>
      </c>
      <c r="D19" s="42">
        <v>1995</v>
      </c>
      <c r="E19" s="13"/>
      <c r="F19" s="31">
        <v>55.4</v>
      </c>
      <c r="G19" s="31">
        <v>28</v>
      </c>
      <c r="H19" s="31">
        <v>39</v>
      </c>
      <c r="I19" s="31">
        <f>G19+H19</f>
        <v>67</v>
      </c>
      <c r="J19" s="31">
        <v>3</v>
      </c>
    </row>
    <row r="20" spans="1:10" ht="15.75">
      <c r="A20" s="12"/>
      <c r="B20" s="31"/>
      <c r="C20" s="31"/>
      <c r="D20" s="42"/>
      <c r="E20" s="19"/>
      <c r="F20" s="31"/>
      <c r="G20" s="31"/>
      <c r="H20" s="31"/>
      <c r="I20" s="31"/>
      <c r="J20" s="31"/>
    </row>
    <row r="21" spans="1:10" ht="15.75">
      <c r="A21" s="10"/>
      <c r="B21" s="25">
        <v>62</v>
      </c>
      <c r="C21" s="25" t="s">
        <v>60</v>
      </c>
      <c r="D21" s="43">
        <v>1989</v>
      </c>
      <c r="E21" s="13"/>
      <c r="F21" s="25">
        <v>61.1</v>
      </c>
      <c r="G21" s="25">
        <v>73</v>
      </c>
      <c r="H21" s="25">
        <v>98</v>
      </c>
      <c r="I21" s="31">
        <f>G21+H21</f>
        <v>171</v>
      </c>
      <c r="J21" s="25">
        <v>1</v>
      </c>
    </row>
    <row r="22" spans="1:10" ht="15.75">
      <c r="A22" s="15"/>
      <c r="B22" s="25">
        <v>62</v>
      </c>
      <c r="C22" s="25" t="s">
        <v>59</v>
      </c>
      <c r="D22" s="43">
        <v>1994</v>
      </c>
      <c r="E22" s="16"/>
      <c r="F22" s="25">
        <v>61.3</v>
      </c>
      <c r="G22" s="25">
        <v>77</v>
      </c>
      <c r="H22" s="25">
        <v>91</v>
      </c>
      <c r="I22" s="31">
        <f>G22+H22</f>
        <v>168</v>
      </c>
      <c r="J22" s="25">
        <v>2</v>
      </c>
    </row>
    <row r="23" spans="1:10" ht="15.75">
      <c r="A23" s="10"/>
      <c r="B23" s="25">
        <v>62</v>
      </c>
      <c r="C23" s="25" t="s">
        <v>57</v>
      </c>
      <c r="D23" s="43">
        <v>1993</v>
      </c>
      <c r="E23" s="13"/>
      <c r="F23" s="25">
        <v>59.8</v>
      </c>
      <c r="G23" s="25">
        <v>56</v>
      </c>
      <c r="H23" s="25">
        <v>84</v>
      </c>
      <c r="I23" s="31">
        <f>G23+H23</f>
        <v>140</v>
      </c>
      <c r="J23" s="25">
        <v>3</v>
      </c>
    </row>
    <row r="24" spans="1:10" ht="15.75">
      <c r="A24" s="10"/>
      <c r="B24" s="25">
        <v>62</v>
      </c>
      <c r="C24" s="25" t="s">
        <v>58</v>
      </c>
      <c r="D24" s="43">
        <v>1995</v>
      </c>
      <c r="E24" s="13"/>
      <c r="F24" s="25">
        <v>61.1</v>
      </c>
      <c r="G24" s="25">
        <v>37</v>
      </c>
      <c r="H24" s="25">
        <v>50</v>
      </c>
      <c r="I24" s="31">
        <f>G24+H24</f>
        <v>87</v>
      </c>
      <c r="J24" s="25">
        <v>4</v>
      </c>
    </row>
    <row r="25" spans="1:10" ht="15.75">
      <c r="A25" s="12"/>
      <c r="B25" s="25"/>
      <c r="C25" s="25"/>
      <c r="D25" s="43"/>
      <c r="E25" s="13"/>
      <c r="F25" s="25"/>
      <c r="G25" s="25"/>
      <c r="H25" s="25"/>
      <c r="I25" s="31"/>
      <c r="J25" s="25"/>
    </row>
    <row r="26" spans="1:10" ht="15.75">
      <c r="A26" s="12"/>
      <c r="B26" s="25">
        <v>69</v>
      </c>
      <c r="C26" s="25" t="s">
        <v>20</v>
      </c>
      <c r="D26" s="43">
        <v>1991</v>
      </c>
      <c r="E26" s="38"/>
      <c r="F26" s="25">
        <v>68.2</v>
      </c>
      <c r="G26" s="25">
        <v>91</v>
      </c>
      <c r="H26" s="25">
        <v>130</v>
      </c>
      <c r="I26" s="31">
        <f t="shared" ref="I26:I31" si="0">G26+H26</f>
        <v>221</v>
      </c>
      <c r="J26" s="25">
        <v>1</v>
      </c>
    </row>
    <row r="27" spans="1:10" ht="15.75">
      <c r="A27" s="10"/>
      <c r="B27" s="25">
        <v>69</v>
      </c>
      <c r="C27" s="44" t="s">
        <v>62</v>
      </c>
      <c r="D27" s="43">
        <v>1992</v>
      </c>
      <c r="E27" s="38"/>
      <c r="F27" s="25">
        <v>64.599999999999994</v>
      </c>
      <c r="G27" s="25">
        <v>63</v>
      </c>
      <c r="H27" s="25">
        <v>87</v>
      </c>
      <c r="I27" s="31">
        <f t="shared" si="0"/>
        <v>150</v>
      </c>
      <c r="J27" s="25">
        <v>2</v>
      </c>
    </row>
    <row r="28" spans="1:10" ht="15.75">
      <c r="A28" s="10"/>
      <c r="B28" s="25">
        <v>69</v>
      </c>
      <c r="C28" s="44" t="s">
        <v>18</v>
      </c>
      <c r="D28" s="43">
        <v>1990</v>
      </c>
      <c r="E28" s="38"/>
      <c r="F28" s="25">
        <v>68.599999999999994</v>
      </c>
      <c r="G28" s="25">
        <v>60</v>
      </c>
      <c r="H28" s="25">
        <v>85</v>
      </c>
      <c r="I28" s="31">
        <f t="shared" si="0"/>
        <v>145</v>
      </c>
      <c r="J28" s="25">
        <v>3</v>
      </c>
    </row>
    <row r="29" spans="1:10" ht="15.75">
      <c r="A29" s="12"/>
      <c r="B29" s="25">
        <v>69</v>
      </c>
      <c r="C29" s="25" t="s">
        <v>43</v>
      </c>
      <c r="D29" s="43">
        <v>1993</v>
      </c>
      <c r="E29" s="38"/>
      <c r="F29" s="25">
        <v>64.900000000000006</v>
      </c>
      <c r="G29" s="25">
        <v>52</v>
      </c>
      <c r="H29" s="25">
        <v>83</v>
      </c>
      <c r="I29" s="31">
        <f t="shared" si="0"/>
        <v>135</v>
      </c>
      <c r="J29" s="25">
        <v>4</v>
      </c>
    </row>
    <row r="30" spans="1:10" ht="15.75">
      <c r="A30" s="10"/>
      <c r="B30" s="25">
        <v>69</v>
      </c>
      <c r="C30" s="44" t="s">
        <v>63</v>
      </c>
      <c r="D30" s="43">
        <v>1997</v>
      </c>
      <c r="E30" s="38"/>
      <c r="F30" s="25">
        <v>68.099999999999994</v>
      </c>
      <c r="G30" s="25">
        <v>63</v>
      </c>
      <c r="H30" s="25">
        <v>70</v>
      </c>
      <c r="I30" s="31">
        <f t="shared" si="0"/>
        <v>133</v>
      </c>
      <c r="J30" s="25">
        <v>5</v>
      </c>
    </row>
    <row r="31" spans="1:10" ht="15.75">
      <c r="A31" s="10"/>
      <c r="B31" s="25">
        <v>69</v>
      </c>
      <c r="C31" s="44" t="s">
        <v>64</v>
      </c>
      <c r="D31" s="43">
        <v>1996</v>
      </c>
      <c r="E31" s="38"/>
      <c r="F31" s="25">
        <v>62.7</v>
      </c>
      <c r="G31" s="25">
        <v>42</v>
      </c>
      <c r="H31" s="25">
        <v>60</v>
      </c>
      <c r="I31" s="31">
        <f t="shared" si="0"/>
        <v>102</v>
      </c>
      <c r="J31" s="25">
        <v>6</v>
      </c>
    </row>
    <row r="32" spans="1:10" ht="15.75">
      <c r="A32" s="10"/>
      <c r="B32" s="25">
        <v>69</v>
      </c>
      <c r="C32" s="44" t="s">
        <v>17</v>
      </c>
      <c r="D32" s="43">
        <v>1993</v>
      </c>
      <c r="E32" s="38"/>
      <c r="F32" s="25">
        <v>68</v>
      </c>
      <c r="G32" s="25">
        <v>75</v>
      </c>
      <c r="H32" s="25" t="s">
        <v>19</v>
      </c>
      <c r="I32" s="31" t="s">
        <v>19</v>
      </c>
      <c r="J32" s="25"/>
    </row>
    <row r="33" spans="1:10" ht="15.75">
      <c r="A33" s="12"/>
      <c r="B33" s="25">
        <v>69</v>
      </c>
      <c r="C33" s="44" t="s">
        <v>61</v>
      </c>
      <c r="D33" s="43">
        <v>1994</v>
      </c>
      <c r="E33" s="38"/>
      <c r="F33" s="25">
        <v>69</v>
      </c>
      <c r="G33" s="25">
        <v>72</v>
      </c>
      <c r="H33" s="25"/>
      <c r="I33" s="31" t="s">
        <v>77</v>
      </c>
      <c r="J33" s="25"/>
    </row>
    <row r="34" spans="1:10" ht="15.75">
      <c r="A34" s="10"/>
      <c r="B34" s="25"/>
      <c r="C34" s="25"/>
      <c r="D34" s="43"/>
      <c r="E34" s="38"/>
      <c r="F34" s="25"/>
      <c r="G34" s="25"/>
      <c r="H34" s="25"/>
      <c r="I34" s="31"/>
      <c r="J34" s="25"/>
    </row>
    <row r="35" spans="1:10" ht="15.75">
      <c r="A35" s="12"/>
      <c r="B35" s="25">
        <v>77</v>
      </c>
      <c r="C35" s="25" t="s">
        <v>16</v>
      </c>
      <c r="D35" s="25">
        <v>1988</v>
      </c>
      <c r="E35" s="38"/>
      <c r="F35" s="25">
        <v>74.8</v>
      </c>
      <c r="G35" s="25">
        <v>100</v>
      </c>
      <c r="H35" s="25">
        <v>117</v>
      </c>
      <c r="I35" s="31">
        <f>G35+H35</f>
        <v>217</v>
      </c>
      <c r="J35" s="25">
        <v>1</v>
      </c>
    </row>
    <row r="36" spans="1:10" ht="15.75">
      <c r="A36" s="10"/>
      <c r="B36" s="25">
        <v>77</v>
      </c>
      <c r="C36" s="25" t="s">
        <v>65</v>
      </c>
      <c r="D36" s="43">
        <v>1992</v>
      </c>
      <c r="E36" s="38"/>
      <c r="F36" s="25">
        <v>72</v>
      </c>
      <c r="G36" s="25">
        <v>91</v>
      </c>
      <c r="H36" s="25">
        <v>122</v>
      </c>
      <c r="I36" s="31">
        <f>G36+H36</f>
        <v>213</v>
      </c>
      <c r="J36" s="25">
        <v>2</v>
      </c>
    </row>
    <row r="37" spans="1:10" ht="15.75">
      <c r="A37" s="12"/>
      <c r="B37" s="25">
        <v>77</v>
      </c>
      <c r="C37" s="25" t="s">
        <v>67</v>
      </c>
      <c r="D37" s="43">
        <v>1991</v>
      </c>
      <c r="E37" s="38"/>
      <c r="F37" s="25">
        <v>73.2</v>
      </c>
      <c r="G37" s="25">
        <v>88</v>
      </c>
      <c r="H37" s="25">
        <v>107</v>
      </c>
      <c r="I37" s="31">
        <f>G37+H37</f>
        <v>195</v>
      </c>
      <c r="J37" s="25">
        <v>3</v>
      </c>
    </row>
    <row r="38" spans="1:10" ht="15.75">
      <c r="A38" s="12"/>
      <c r="B38" s="25">
        <v>77</v>
      </c>
      <c r="C38" s="25" t="s">
        <v>66</v>
      </c>
      <c r="D38" s="42">
        <v>1993</v>
      </c>
      <c r="E38" s="38"/>
      <c r="F38" s="25">
        <v>75.3</v>
      </c>
      <c r="G38" s="25">
        <v>80</v>
      </c>
      <c r="H38" s="25">
        <v>101</v>
      </c>
      <c r="I38" s="31">
        <f>G38+H38</f>
        <v>181</v>
      </c>
      <c r="J38" s="25">
        <v>4</v>
      </c>
    </row>
    <row r="39" spans="1:10" ht="15.75">
      <c r="A39" s="10"/>
      <c r="B39" s="25"/>
      <c r="C39" s="25"/>
      <c r="D39" s="43"/>
      <c r="E39" s="38"/>
      <c r="F39" s="25"/>
      <c r="G39" s="25"/>
      <c r="H39" s="25"/>
      <c r="I39" s="31"/>
      <c r="J39" s="25"/>
    </row>
    <row r="40" spans="1:10" ht="15.75">
      <c r="A40" s="10"/>
      <c r="B40" s="25">
        <v>85</v>
      </c>
      <c r="C40" s="25" t="s">
        <v>23</v>
      </c>
      <c r="D40" s="43">
        <v>1992</v>
      </c>
      <c r="E40" s="13"/>
      <c r="F40" s="25">
        <v>83.5</v>
      </c>
      <c r="G40" s="25">
        <v>107</v>
      </c>
      <c r="H40" s="25">
        <v>140</v>
      </c>
      <c r="I40" s="31">
        <f>G40+H40</f>
        <v>247</v>
      </c>
      <c r="J40" s="25">
        <v>1</v>
      </c>
    </row>
    <row r="41" spans="1:10" ht="15.75">
      <c r="A41" s="10"/>
      <c r="B41" s="25">
        <v>85</v>
      </c>
      <c r="C41" s="25" t="s">
        <v>69</v>
      </c>
      <c r="D41" s="25">
        <v>1991</v>
      </c>
      <c r="E41" s="13"/>
      <c r="F41" s="25">
        <v>84.1</v>
      </c>
      <c r="G41" s="25">
        <v>90</v>
      </c>
      <c r="H41" s="25">
        <v>135</v>
      </c>
      <c r="I41" s="31">
        <f>G41+H41</f>
        <v>225</v>
      </c>
      <c r="J41" s="25">
        <v>2</v>
      </c>
    </row>
    <row r="42" spans="1:10" ht="15.75">
      <c r="A42" s="12"/>
      <c r="B42" s="25">
        <v>85</v>
      </c>
      <c r="C42" s="25" t="s">
        <v>22</v>
      </c>
      <c r="D42" s="31">
        <v>1991</v>
      </c>
      <c r="E42" s="19"/>
      <c r="F42" s="25">
        <v>80.5</v>
      </c>
      <c r="G42" s="25">
        <v>89</v>
      </c>
      <c r="H42" s="25">
        <v>116</v>
      </c>
      <c r="I42" s="31">
        <f>G42+H42</f>
        <v>205</v>
      </c>
      <c r="J42" s="25">
        <v>3</v>
      </c>
    </row>
    <row r="43" spans="1:10" ht="15.75">
      <c r="A43" s="10"/>
      <c r="B43" s="25">
        <v>85</v>
      </c>
      <c r="C43" s="25" t="s">
        <v>68</v>
      </c>
      <c r="D43" s="42">
        <v>1990</v>
      </c>
      <c r="E43" s="13"/>
      <c r="F43" s="25">
        <v>84</v>
      </c>
      <c r="G43" s="25">
        <v>67</v>
      </c>
      <c r="H43" s="25" t="s">
        <v>19</v>
      </c>
      <c r="I43" s="31" t="s">
        <v>19</v>
      </c>
      <c r="J43" s="25"/>
    </row>
    <row r="44" spans="1:10" ht="15.75">
      <c r="A44" s="10"/>
      <c r="B44" s="25"/>
      <c r="C44" s="25"/>
      <c r="D44" s="43"/>
      <c r="E44" s="13"/>
      <c r="F44" s="25"/>
      <c r="G44" s="25"/>
      <c r="H44" s="25"/>
      <c r="I44" s="31"/>
      <c r="J44" s="25"/>
    </row>
    <row r="45" spans="1:10" ht="15.75">
      <c r="A45" s="10"/>
      <c r="B45" s="25">
        <v>94</v>
      </c>
      <c r="C45" s="25" t="s">
        <v>71</v>
      </c>
      <c r="D45" s="43">
        <v>1992</v>
      </c>
      <c r="E45" s="39"/>
      <c r="F45" s="25">
        <v>91.9</v>
      </c>
      <c r="G45" s="25">
        <v>91</v>
      </c>
      <c r="H45" s="25">
        <v>127</v>
      </c>
      <c r="I45" s="31">
        <f>G45+H45</f>
        <v>218</v>
      </c>
      <c r="J45" s="25">
        <v>1</v>
      </c>
    </row>
    <row r="46" spans="1:10" ht="15.75">
      <c r="A46" s="12"/>
      <c r="B46" s="25">
        <v>94</v>
      </c>
      <c r="C46" s="25" t="s">
        <v>72</v>
      </c>
      <c r="D46" s="43">
        <v>1991</v>
      </c>
      <c r="E46" s="40"/>
      <c r="F46" s="25">
        <v>94</v>
      </c>
      <c r="G46" s="25">
        <v>96</v>
      </c>
      <c r="H46" s="25">
        <v>120</v>
      </c>
      <c r="I46" s="31">
        <f>G46+H46</f>
        <v>216</v>
      </c>
      <c r="J46" s="25">
        <v>2</v>
      </c>
    </row>
    <row r="47" spans="1:10" ht="15.75">
      <c r="A47" s="10"/>
      <c r="B47" s="25">
        <v>94</v>
      </c>
      <c r="C47" s="25" t="s">
        <v>70</v>
      </c>
      <c r="D47" s="43">
        <v>1990</v>
      </c>
      <c r="E47" s="13"/>
      <c r="F47" s="25">
        <v>94.8</v>
      </c>
      <c r="G47" s="25">
        <v>120</v>
      </c>
      <c r="H47" s="25"/>
      <c r="I47" s="31" t="s">
        <v>77</v>
      </c>
      <c r="J47" s="25"/>
    </row>
    <row r="48" spans="1:10" ht="15.75">
      <c r="A48" s="10"/>
      <c r="B48" s="25"/>
      <c r="C48" s="25"/>
      <c r="D48" s="43"/>
      <c r="E48" s="13"/>
      <c r="F48" s="25"/>
      <c r="G48" s="25"/>
      <c r="H48" s="25"/>
      <c r="I48" s="31"/>
      <c r="J48" s="25"/>
    </row>
    <row r="49" spans="1:10" ht="15.75">
      <c r="A49" s="10"/>
      <c r="B49" s="25">
        <v>105</v>
      </c>
      <c r="C49" s="25" t="s">
        <v>74</v>
      </c>
      <c r="D49" s="43">
        <v>1993</v>
      </c>
      <c r="E49" s="13"/>
      <c r="F49" s="25">
        <v>103.6</v>
      </c>
      <c r="G49" s="25">
        <v>81</v>
      </c>
      <c r="H49" s="25">
        <v>101</v>
      </c>
      <c r="I49" s="31">
        <f>G49+H49</f>
        <v>182</v>
      </c>
      <c r="J49" s="25">
        <v>1</v>
      </c>
    </row>
    <row r="50" spans="1:10" ht="15.75">
      <c r="A50" s="10"/>
      <c r="B50" s="25">
        <v>105</v>
      </c>
      <c r="C50" s="25" t="s">
        <v>73</v>
      </c>
      <c r="D50" s="43">
        <v>1990</v>
      </c>
      <c r="E50" s="13"/>
      <c r="F50" s="25">
        <v>103.1</v>
      </c>
      <c r="G50" s="25">
        <v>86</v>
      </c>
      <c r="H50" s="25" t="s">
        <v>19</v>
      </c>
      <c r="I50" s="31" t="s">
        <v>19</v>
      </c>
      <c r="J50" s="25"/>
    </row>
    <row r="51" spans="1:10" ht="15.75">
      <c r="A51" s="10"/>
      <c r="B51" s="25"/>
      <c r="C51" s="25"/>
      <c r="D51" s="43"/>
      <c r="E51" s="13"/>
      <c r="F51" s="25"/>
      <c r="G51" s="25"/>
      <c r="H51" s="25"/>
      <c r="I51" s="31"/>
      <c r="J51" s="25"/>
    </row>
    <row r="52" spans="1:10" ht="15.75">
      <c r="A52" s="10"/>
      <c r="B52" s="25" t="s">
        <v>75</v>
      </c>
      <c r="C52" s="25" t="s">
        <v>76</v>
      </c>
      <c r="D52" s="31">
        <v>1982</v>
      </c>
      <c r="E52" s="13"/>
      <c r="F52" s="25">
        <v>111.7</v>
      </c>
      <c r="G52" s="25">
        <v>115</v>
      </c>
      <c r="H52" s="25">
        <v>150</v>
      </c>
      <c r="I52" s="31">
        <f>G52+H52</f>
        <v>265</v>
      </c>
      <c r="J52" s="25">
        <v>1</v>
      </c>
    </row>
    <row r="53" spans="1:10" ht="15">
      <c r="A53" s="10"/>
      <c r="B53" s="13"/>
      <c r="C53" s="13"/>
      <c r="D53" s="41"/>
      <c r="E53" s="39"/>
      <c r="F53" s="13"/>
      <c r="G53" s="13"/>
      <c r="H53" s="13"/>
      <c r="I53" s="13"/>
      <c r="J53" s="13"/>
    </row>
    <row r="54" spans="1:10" ht="15">
      <c r="B54" s="45"/>
      <c r="C54" s="45"/>
      <c r="D54" s="45"/>
      <c r="E54" s="45"/>
      <c r="F54" s="45"/>
      <c r="G54" s="45"/>
      <c r="H54" s="45"/>
      <c r="I54" s="45"/>
      <c r="J54" s="45"/>
    </row>
    <row r="55" spans="1:10" ht="15">
      <c r="B55" s="45"/>
      <c r="C55" s="45"/>
      <c r="D55" s="45"/>
      <c r="E55" s="45"/>
      <c r="F55" s="45"/>
      <c r="G55" s="45"/>
      <c r="H55" s="45"/>
      <c r="I55" s="45"/>
      <c r="J55" s="45"/>
    </row>
    <row r="56" spans="1:10" ht="15">
      <c r="B56" s="45"/>
      <c r="C56" s="45"/>
      <c r="D56" s="45"/>
      <c r="E56" s="45"/>
      <c r="F56" s="45"/>
      <c r="G56" s="45"/>
      <c r="H56" s="45"/>
      <c r="I56" s="45"/>
      <c r="J56" s="45"/>
    </row>
    <row r="57" spans="1:10" ht="15">
      <c r="B57" s="45"/>
      <c r="C57" s="45"/>
      <c r="D57" s="45"/>
      <c r="E57" s="45"/>
      <c r="F57" s="45"/>
      <c r="G57" s="45"/>
      <c r="H57" s="45"/>
      <c r="I57" s="45"/>
      <c r="J57" s="45"/>
    </row>
    <row r="58" spans="1:10" ht="15">
      <c r="B58" s="45"/>
      <c r="C58" s="45"/>
      <c r="D58" s="45"/>
      <c r="E58" s="45"/>
      <c r="F58" s="45"/>
      <c r="G58" s="45"/>
      <c r="H58" s="45"/>
      <c r="I58" s="45"/>
      <c r="J58" s="45"/>
    </row>
    <row r="59" spans="1:10" ht="15">
      <c r="B59" s="45"/>
      <c r="C59" s="45"/>
      <c r="D59" s="45"/>
      <c r="E59" s="45"/>
      <c r="F59" s="45"/>
      <c r="G59" s="45"/>
      <c r="H59" s="45"/>
      <c r="I59" s="45"/>
      <c r="J59" s="45"/>
    </row>
    <row r="60" spans="1:10" ht="15">
      <c r="B60" s="45"/>
      <c r="C60" s="45"/>
      <c r="D60" s="45"/>
      <c r="E60" s="45"/>
      <c r="F60" s="45"/>
      <c r="G60" s="45"/>
      <c r="H60" s="45"/>
      <c r="I60" s="45"/>
      <c r="J60" s="45"/>
    </row>
    <row r="61" spans="1:10" ht="15">
      <c r="B61" s="45"/>
      <c r="C61" s="45"/>
      <c r="D61" s="45"/>
      <c r="E61" s="45"/>
      <c r="F61" s="45"/>
      <c r="G61" s="45"/>
      <c r="H61" s="45"/>
      <c r="I61" s="45"/>
      <c r="J61" s="45"/>
    </row>
    <row r="62" spans="1:10" ht="15">
      <c r="B62" s="45"/>
      <c r="C62" s="45"/>
      <c r="D62" s="45"/>
      <c r="E62" s="45"/>
      <c r="F62" s="45"/>
      <c r="G62" s="45"/>
      <c r="H62" s="45"/>
      <c r="I62" s="45"/>
      <c r="J62" s="45"/>
    </row>
  </sheetData>
  <mergeCells count="2">
    <mergeCell ref="B1:C1"/>
    <mergeCell ref="F1:J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F1" sqref="F1:I1"/>
    </sheetView>
  </sheetViews>
  <sheetFormatPr defaultRowHeight="12.75"/>
  <cols>
    <col min="2" max="2" width="7.7109375" customWidth="1"/>
    <col min="3" max="3" width="23.7109375" customWidth="1"/>
    <col min="4" max="4" width="9" customWidth="1"/>
    <col min="5" max="5" width="12.28515625" customWidth="1"/>
  </cols>
  <sheetData>
    <row r="1" spans="1:11" ht="16.5" thickBot="1">
      <c r="A1" s="1" t="s">
        <v>0</v>
      </c>
      <c r="B1" s="85" t="s">
        <v>78</v>
      </c>
      <c r="C1" s="86"/>
      <c r="D1" s="52"/>
      <c r="E1" s="1" t="s">
        <v>1</v>
      </c>
      <c r="F1" s="90" t="s">
        <v>79</v>
      </c>
      <c r="G1" s="90"/>
      <c r="H1" s="90"/>
      <c r="I1" s="90"/>
      <c r="J1" s="52"/>
    </row>
    <row r="2" spans="1:11" ht="15.75">
      <c r="A2" s="1" t="s">
        <v>2</v>
      </c>
      <c r="C2" s="33" t="s">
        <v>80</v>
      </c>
      <c r="E2" s="1" t="s">
        <v>3</v>
      </c>
      <c r="F2" s="2"/>
      <c r="G2" s="2"/>
      <c r="H2" s="2" t="s">
        <v>81</v>
      </c>
      <c r="I2" s="2"/>
      <c r="J2" s="2"/>
    </row>
    <row r="3" spans="1:11" ht="15.75">
      <c r="A3" s="3" t="s">
        <v>4</v>
      </c>
      <c r="B3" s="51"/>
      <c r="C3" s="46" t="s">
        <v>82</v>
      </c>
      <c r="D3" s="4"/>
      <c r="E3" s="51"/>
      <c r="F3" s="4"/>
      <c r="G3" s="4"/>
      <c r="H3" s="4"/>
      <c r="I3" s="4"/>
      <c r="J3" s="4"/>
      <c r="K3" s="4"/>
    </row>
    <row r="4" spans="1:11" ht="15.75">
      <c r="A4" s="50"/>
      <c r="B4" s="5" t="s">
        <v>6</v>
      </c>
      <c r="C4" s="47" t="s">
        <v>7</v>
      </c>
      <c r="D4" s="5" t="s">
        <v>8</v>
      </c>
      <c r="E4" s="47" t="s">
        <v>9</v>
      </c>
      <c r="F4" s="5" t="s">
        <v>10</v>
      </c>
      <c r="G4" s="47" t="s">
        <v>11</v>
      </c>
      <c r="H4" s="5" t="s">
        <v>12</v>
      </c>
      <c r="I4" s="47" t="s">
        <v>13</v>
      </c>
      <c r="J4" s="5" t="s">
        <v>14</v>
      </c>
      <c r="K4" s="5" t="s">
        <v>83</v>
      </c>
    </row>
    <row r="5" spans="1:11" ht="15">
      <c r="A5" s="50"/>
      <c r="B5" s="48">
        <v>53</v>
      </c>
      <c r="C5" s="48" t="s">
        <v>84</v>
      </c>
      <c r="D5" s="49">
        <v>1993</v>
      </c>
      <c r="E5" s="48" t="s">
        <v>85</v>
      </c>
      <c r="F5" s="48">
        <v>49.7</v>
      </c>
      <c r="G5" s="48">
        <v>42</v>
      </c>
      <c r="H5" s="48">
        <v>60</v>
      </c>
      <c r="I5" s="48">
        <f>G5+H5</f>
        <v>102</v>
      </c>
      <c r="J5" s="13">
        <v>1</v>
      </c>
      <c r="K5" s="48">
        <f>(10)^((1.056683941)*((LOG10(F5/125.441))^2))*I5</f>
        <v>151.15939540528495</v>
      </c>
    </row>
    <row r="6" spans="1:11" ht="15">
      <c r="A6" s="50"/>
      <c r="B6" s="48"/>
      <c r="C6" s="48"/>
      <c r="D6" s="49"/>
      <c r="E6" s="48"/>
      <c r="F6" s="48"/>
      <c r="G6" s="48"/>
      <c r="H6" s="48"/>
      <c r="I6" s="48"/>
      <c r="J6" s="19"/>
      <c r="K6" s="48"/>
    </row>
    <row r="7" spans="1:11" ht="15">
      <c r="A7" s="50"/>
      <c r="B7" s="48">
        <v>69</v>
      </c>
      <c r="C7" s="48" t="s">
        <v>28</v>
      </c>
      <c r="D7" s="49">
        <v>1991</v>
      </c>
      <c r="E7" s="48" t="s">
        <v>86</v>
      </c>
      <c r="F7" s="48">
        <v>68.099999999999994</v>
      </c>
      <c r="G7" s="48">
        <v>45</v>
      </c>
      <c r="H7" s="48">
        <v>48</v>
      </c>
      <c r="I7" s="48">
        <f t="shared" ref="I7:I18" si="0">G7+H7</f>
        <v>93</v>
      </c>
      <c r="J7" s="13">
        <v>1</v>
      </c>
      <c r="K7" s="48">
        <f t="shared" ref="K7:K18" si="1">(10)^((1.056683941)*((LOG10(F7/125.441))^2))*I7</f>
        <v>110.3703507216696</v>
      </c>
    </row>
    <row r="8" spans="1:11" ht="15">
      <c r="A8" s="50"/>
      <c r="B8" s="48"/>
      <c r="C8" s="48"/>
      <c r="D8" s="49"/>
      <c r="E8" s="48"/>
      <c r="F8" s="48"/>
      <c r="G8" s="48"/>
      <c r="H8" s="48"/>
      <c r="I8" s="48"/>
      <c r="J8" s="19"/>
      <c r="K8" s="48"/>
    </row>
    <row r="9" spans="1:11" ht="15">
      <c r="A9" s="50"/>
      <c r="B9" s="48" t="s">
        <v>15</v>
      </c>
      <c r="C9" s="48" t="s">
        <v>87</v>
      </c>
      <c r="D9" s="49">
        <v>1995</v>
      </c>
      <c r="E9" s="48" t="s">
        <v>85</v>
      </c>
      <c r="F9" s="48">
        <v>92.4</v>
      </c>
      <c r="G9" s="48">
        <v>40</v>
      </c>
      <c r="H9" s="48">
        <v>80</v>
      </c>
      <c r="I9" s="48">
        <f t="shared" si="0"/>
        <v>120</v>
      </c>
      <c r="J9" s="13">
        <v>1</v>
      </c>
      <c r="K9" s="48">
        <f t="shared" si="1"/>
        <v>125.25862642610693</v>
      </c>
    </row>
    <row r="10" spans="1:11" ht="15">
      <c r="A10" s="50"/>
      <c r="B10" s="48"/>
      <c r="C10" s="48"/>
      <c r="D10" s="49"/>
      <c r="E10" s="48"/>
      <c r="F10" s="48"/>
      <c r="G10" s="48"/>
      <c r="H10" s="48"/>
      <c r="I10" s="48"/>
      <c r="J10" s="19"/>
      <c r="K10" s="48"/>
    </row>
    <row r="11" spans="1:11" ht="15">
      <c r="A11" s="50"/>
      <c r="B11" s="48">
        <v>56</v>
      </c>
      <c r="C11" s="48" t="s">
        <v>40</v>
      </c>
      <c r="D11" s="49">
        <v>1993</v>
      </c>
      <c r="E11" s="48" t="s">
        <v>85</v>
      </c>
      <c r="F11" s="48">
        <v>55.5</v>
      </c>
      <c r="G11" s="48">
        <v>40</v>
      </c>
      <c r="H11" s="48">
        <v>65</v>
      </c>
      <c r="I11" s="48">
        <f t="shared" si="0"/>
        <v>105</v>
      </c>
      <c r="J11" s="13">
        <v>1</v>
      </c>
      <c r="K11" s="48">
        <f t="shared" si="1"/>
        <v>142.46833411335635</v>
      </c>
    </row>
    <row r="12" spans="1:11" ht="15">
      <c r="A12" s="50"/>
      <c r="B12" s="48"/>
      <c r="C12" s="48"/>
      <c r="D12" s="49"/>
      <c r="E12" s="48"/>
      <c r="F12" s="48"/>
      <c r="G12" s="48"/>
      <c r="H12" s="48"/>
      <c r="I12" s="48"/>
      <c r="J12" s="19"/>
      <c r="K12" s="48"/>
    </row>
    <row r="13" spans="1:11" ht="15">
      <c r="A13" s="50"/>
      <c r="B13" s="48">
        <v>62</v>
      </c>
      <c r="C13" s="48" t="s">
        <v>88</v>
      </c>
      <c r="D13" s="49">
        <v>1993</v>
      </c>
      <c r="E13" s="48" t="s">
        <v>85</v>
      </c>
      <c r="F13" s="48">
        <v>58.5</v>
      </c>
      <c r="G13" s="48">
        <v>57</v>
      </c>
      <c r="H13" s="48">
        <v>81</v>
      </c>
      <c r="I13" s="48">
        <f t="shared" si="0"/>
        <v>138</v>
      </c>
      <c r="J13" s="13">
        <v>1</v>
      </c>
      <c r="K13" s="48">
        <f t="shared" si="1"/>
        <v>180.23906876538251</v>
      </c>
    </row>
    <row r="14" spans="1:11" ht="15">
      <c r="A14" s="50"/>
      <c r="B14" s="48"/>
      <c r="C14" s="48"/>
      <c r="D14" s="49"/>
      <c r="E14" s="48"/>
      <c r="F14" s="48"/>
      <c r="G14" s="48"/>
      <c r="H14" s="48"/>
      <c r="I14" s="48"/>
      <c r="J14" s="19"/>
      <c r="K14" s="48"/>
    </row>
    <row r="15" spans="1:11" ht="15">
      <c r="A15" s="50"/>
      <c r="B15" s="48">
        <v>69</v>
      </c>
      <c r="C15" s="48" t="s">
        <v>62</v>
      </c>
      <c r="D15" s="49">
        <v>1992</v>
      </c>
      <c r="E15" s="48" t="s">
        <v>86</v>
      </c>
      <c r="F15" s="48">
        <v>62.8</v>
      </c>
      <c r="G15" s="48">
        <v>60</v>
      </c>
      <c r="H15" s="48">
        <v>88</v>
      </c>
      <c r="I15" s="48">
        <f t="shared" si="0"/>
        <v>148</v>
      </c>
      <c r="J15" s="13">
        <v>1</v>
      </c>
      <c r="K15" s="48">
        <f t="shared" si="1"/>
        <v>184.36044681313479</v>
      </c>
    </row>
    <row r="16" spans="1:11" ht="15">
      <c r="A16" s="50"/>
      <c r="B16" s="48">
        <v>69</v>
      </c>
      <c r="C16" s="48" t="s">
        <v>43</v>
      </c>
      <c r="D16" s="49">
        <v>1993</v>
      </c>
      <c r="E16" s="48" t="s">
        <v>85</v>
      </c>
      <c r="F16" s="48">
        <v>63.6</v>
      </c>
      <c r="G16" s="48">
        <v>50</v>
      </c>
      <c r="H16" s="48">
        <v>85</v>
      </c>
      <c r="I16" s="48">
        <f t="shared" si="0"/>
        <v>135</v>
      </c>
      <c r="J16" s="29">
        <v>2</v>
      </c>
      <c r="K16" s="48">
        <f t="shared" si="1"/>
        <v>166.83252047964399</v>
      </c>
    </row>
    <row r="17" spans="1:11" ht="15">
      <c r="A17" s="50"/>
      <c r="B17" s="48"/>
      <c r="C17" s="48"/>
      <c r="D17" s="49"/>
      <c r="E17" s="48"/>
      <c r="F17" s="48"/>
      <c r="G17" s="48"/>
      <c r="H17" s="48"/>
      <c r="I17" s="48"/>
      <c r="J17" s="19"/>
      <c r="K17" s="48"/>
    </row>
    <row r="18" spans="1:11" ht="15">
      <c r="A18" s="50"/>
      <c r="B18" s="48">
        <v>85</v>
      </c>
      <c r="C18" s="48" t="s">
        <v>22</v>
      </c>
      <c r="D18" s="49">
        <v>1991</v>
      </c>
      <c r="E18" s="48" t="s">
        <v>86</v>
      </c>
      <c r="F18" s="48">
        <v>80.7</v>
      </c>
      <c r="G18" s="48">
        <v>92</v>
      </c>
      <c r="H18" s="48">
        <v>125</v>
      </c>
      <c r="I18" s="48">
        <f t="shared" si="0"/>
        <v>217</v>
      </c>
      <c r="J18" s="13">
        <v>1</v>
      </c>
      <c r="K18" s="48">
        <f t="shared" si="1"/>
        <v>237.26704198938438</v>
      </c>
    </row>
    <row r="19" spans="1:11" ht="15">
      <c r="A19" s="50"/>
      <c r="B19" s="10"/>
      <c r="C19" s="18"/>
      <c r="D19" s="10"/>
      <c r="E19" s="18"/>
      <c r="F19" s="10"/>
      <c r="G19" s="18"/>
      <c r="H19" s="10"/>
      <c r="I19" s="18"/>
      <c r="J19" s="10"/>
      <c r="K19" s="10"/>
    </row>
  </sheetData>
  <mergeCells count="2">
    <mergeCell ref="B1:C1"/>
    <mergeCell ref="F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F1:I1"/>
    </sheetView>
  </sheetViews>
  <sheetFormatPr defaultRowHeight="12.75"/>
  <cols>
    <col min="2" max="2" width="7.7109375" customWidth="1"/>
    <col min="3" max="3" width="23.7109375" customWidth="1"/>
    <col min="4" max="4" width="9" customWidth="1"/>
    <col min="5" max="5" width="12.28515625" customWidth="1"/>
  </cols>
  <sheetData>
    <row r="1" spans="1:10" ht="16.5" thickBot="1">
      <c r="A1" s="1" t="s">
        <v>0</v>
      </c>
      <c r="B1" s="85" t="s">
        <v>89</v>
      </c>
      <c r="C1" s="86"/>
      <c r="D1" s="52"/>
      <c r="E1" s="1" t="s">
        <v>1</v>
      </c>
      <c r="F1" s="90" t="s">
        <v>90</v>
      </c>
      <c r="G1" s="90"/>
      <c r="H1" s="90"/>
      <c r="I1" s="90"/>
      <c r="J1" s="52"/>
    </row>
    <row r="2" spans="1:10" ht="15.75">
      <c r="A2" s="1" t="s">
        <v>2</v>
      </c>
      <c r="C2" s="33" t="s">
        <v>92</v>
      </c>
      <c r="E2" s="1" t="s">
        <v>3</v>
      </c>
      <c r="F2" s="2"/>
      <c r="G2" s="2"/>
      <c r="H2" s="2" t="s">
        <v>91</v>
      </c>
      <c r="I2" s="2"/>
      <c r="J2" s="2"/>
    </row>
    <row r="3" spans="1:10" ht="15.75">
      <c r="A3" s="3" t="s">
        <v>4</v>
      </c>
      <c r="B3" s="51"/>
      <c r="C3" s="37" t="s">
        <v>93</v>
      </c>
      <c r="D3" s="4"/>
      <c r="E3" s="51"/>
      <c r="F3" s="4"/>
      <c r="G3" s="4"/>
      <c r="H3" s="4"/>
      <c r="I3" s="4"/>
      <c r="J3" s="4"/>
    </row>
    <row r="4" spans="1:10" ht="15.75">
      <c r="A4" s="38"/>
      <c r="B4" s="53" t="s">
        <v>6</v>
      </c>
      <c r="C4" s="53" t="s">
        <v>7</v>
      </c>
      <c r="D4" s="53" t="s">
        <v>8</v>
      </c>
      <c r="E4" s="53" t="s">
        <v>9</v>
      </c>
      <c r="F4" s="53" t="s">
        <v>10</v>
      </c>
      <c r="G4" s="53" t="s">
        <v>11</v>
      </c>
      <c r="H4" s="53" t="s">
        <v>12</v>
      </c>
      <c r="I4" s="53" t="s">
        <v>13</v>
      </c>
      <c r="J4" s="53" t="s">
        <v>14</v>
      </c>
    </row>
    <row r="5" spans="1:10" ht="15.75">
      <c r="A5" s="38"/>
      <c r="B5" s="25">
        <v>48</v>
      </c>
      <c r="C5" s="25" t="s">
        <v>94</v>
      </c>
      <c r="D5" s="43">
        <v>2001</v>
      </c>
      <c r="E5" s="48"/>
      <c r="F5" s="54">
        <v>42.99</v>
      </c>
      <c r="G5" s="25">
        <v>17</v>
      </c>
      <c r="H5" s="25">
        <v>21</v>
      </c>
      <c r="I5" s="25">
        <v>38</v>
      </c>
      <c r="J5" s="25">
        <v>1</v>
      </c>
    </row>
    <row r="6" spans="1:10" ht="15.75">
      <c r="A6" s="38"/>
      <c r="B6" s="25"/>
      <c r="C6" s="25"/>
      <c r="D6" s="43"/>
      <c r="E6" s="48"/>
      <c r="F6" s="54"/>
      <c r="G6" s="25"/>
      <c r="H6" s="25"/>
      <c r="I6" s="25"/>
      <c r="J6" s="25"/>
    </row>
    <row r="7" spans="1:10" ht="15.75">
      <c r="A7" s="38"/>
      <c r="B7" s="25">
        <v>63</v>
      </c>
      <c r="C7" s="25" t="s">
        <v>95</v>
      </c>
      <c r="D7" s="43">
        <v>1955</v>
      </c>
      <c r="E7" s="48"/>
      <c r="F7" s="54">
        <v>63</v>
      </c>
      <c r="G7" s="25">
        <v>32</v>
      </c>
      <c r="H7" s="25">
        <v>42</v>
      </c>
      <c r="I7" s="25">
        <v>74</v>
      </c>
      <c r="J7" s="25">
        <v>1</v>
      </c>
    </row>
    <row r="8" spans="1:10" ht="15.75">
      <c r="A8" s="38"/>
      <c r="B8" s="25"/>
      <c r="C8" s="25"/>
      <c r="D8" s="43"/>
      <c r="E8" s="48"/>
      <c r="F8" s="54"/>
      <c r="G8" s="25"/>
      <c r="H8" s="25"/>
      <c r="I8" s="25"/>
      <c r="J8" s="25"/>
    </row>
    <row r="9" spans="1:10" ht="15.75">
      <c r="A9" s="38"/>
      <c r="B9" s="25" t="s">
        <v>15</v>
      </c>
      <c r="C9" s="25" t="s">
        <v>96</v>
      </c>
      <c r="D9" s="43">
        <v>1947</v>
      </c>
      <c r="E9" s="48"/>
      <c r="F9" s="54">
        <v>95.45</v>
      </c>
      <c r="G9" s="25">
        <v>20</v>
      </c>
      <c r="H9" s="25">
        <v>25</v>
      </c>
      <c r="I9" s="25">
        <v>45</v>
      </c>
      <c r="J9" s="25">
        <v>1</v>
      </c>
    </row>
    <row r="10" spans="1:10" ht="15.75">
      <c r="A10" s="38"/>
      <c r="B10" s="25"/>
      <c r="C10" s="25"/>
      <c r="D10" s="43"/>
      <c r="E10" s="48"/>
      <c r="F10" s="54"/>
      <c r="G10" s="25"/>
      <c r="H10" s="25"/>
      <c r="I10" s="25"/>
      <c r="J10" s="25"/>
    </row>
    <row r="11" spans="1:10" ht="15.75">
      <c r="A11" s="38"/>
      <c r="B11" s="25">
        <v>56</v>
      </c>
      <c r="C11" s="25" t="s">
        <v>97</v>
      </c>
      <c r="D11" s="43">
        <v>1998</v>
      </c>
      <c r="E11" s="48"/>
      <c r="F11" s="54">
        <v>51</v>
      </c>
      <c r="G11" s="25">
        <v>22</v>
      </c>
      <c r="H11" s="25">
        <v>28</v>
      </c>
      <c r="I11" s="25">
        <v>50</v>
      </c>
      <c r="J11" s="25">
        <v>1</v>
      </c>
    </row>
    <row r="12" spans="1:10" ht="15.75">
      <c r="A12" s="38"/>
      <c r="B12" s="25"/>
      <c r="C12" s="25"/>
      <c r="D12" s="43"/>
      <c r="E12" s="48"/>
      <c r="F12" s="54"/>
      <c r="G12" s="25"/>
      <c r="H12" s="25"/>
      <c r="I12" s="25"/>
      <c r="J12" s="25"/>
    </row>
    <row r="13" spans="1:10" ht="15.75">
      <c r="A13" s="38"/>
      <c r="B13" s="25">
        <v>62</v>
      </c>
      <c r="C13" s="25" t="s">
        <v>98</v>
      </c>
      <c r="D13" s="43">
        <v>1995</v>
      </c>
      <c r="E13" s="48"/>
      <c r="F13" s="54">
        <v>61.12</v>
      </c>
      <c r="G13" s="25">
        <v>56</v>
      </c>
      <c r="H13" s="25">
        <v>78</v>
      </c>
      <c r="I13" s="25">
        <v>134</v>
      </c>
      <c r="J13" s="25">
        <v>1</v>
      </c>
    </row>
    <row r="14" spans="1:10" ht="15.75">
      <c r="A14" s="38"/>
      <c r="B14" s="25"/>
      <c r="C14" s="25"/>
      <c r="D14" s="43"/>
      <c r="E14" s="48"/>
      <c r="F14" s="54"/>
      <c r="G14" s="25"/>
      <c r="H14" s="25"/>
      <c r="I14" s="25"/>
      <c r="J14" s="25"/>
    </row>
    <row r="15" spans="1:10" ht="15.75">
      <c r="A15" s="38"/>
      <c r="B15" s="25">
        <v>69</v>
      </c>
      <c r="C15" s="25" t="s">
        <v>100</v>
      </c>
      <c r="D15" s="43">
        <v>1993</v>
      </c>
      <c r="E15" s="48"/>
      <c r="F15" s="54">
        <v>69</v>
      </c>
      <c r="G15" s="25">
        <v>76</v>
      </c>
      <c r="H15" s="25">
        <v>102</v>
      </c>
      <c r="I15" s="25">
        <v>178</v>
      </c>
      <c r="J15" s="25">
        <v>1</v>
      </c>
    </row>
    <row r="16" spans="1:10" ht="15.75">
      <c r="A16" s="38"/>
      <c r="B16" s="25">
        <v>69</v>
      </c>
      <c r="C16" s="25" t="s">
        <v>99</v>
      </c>
      <c r="D16" s="43">
        <v>1996</v>
      </c>
      <c r="E16" s="48"/>
      <c r="F16" s="54">
        <v>63.26</v>
      </c>
      <c r="G16" s="25">
        <v>46</v>
      </c>
      <c r="H16" s="25">
        <v>65</v>
      </c>
      <c r="I16" s="25">
        <v>111</v>
      </c>
      <c r="J16" s="25">
        <v>2</v>
      </c>
    </row>
    <row r="17" spans="1:10" ht="15.75">
      <c r="A17" s="38"/>
      <c r="B17" s="25"/>
      <c r="C17" s="25"/>
      <c r="D17" s="43"/>
      <c r="E17" s="48"/>
      <c r="F17" s="54"/>
      <c r="G17" s="25"/>
      <c r="H17" s="25"/>
      <c r="I17" s="25"/>
      <c r="J17" s="25"/>
    </row>
    <row r="18" spans="1:10" ht="15.75">
      <c r="A18" s="38"/>
      <c r="B18" s="25">
        <v>77</v>
      </c>
      <c r="C18" s="25" t="s">
        <v>104</v>
      </c>
      <c r="D18" s="43">
        <v>1982</v>
      </c>
      <c r="E18" s="48"/>
      <c r="F18" s="54">
        <v>76.930000000000007</v>
      </c>
      <c r="G18" s="25">
        <v>90</v>
      </c>
      <c r="H18" s="25">
        <v>115</v>
      </c>
      <c r="I18" s="25">
        <v>205</v>
      </c>
      <c r="J18" s="25">
        <v>1</v>
      </c>
    </row>
    <row r="19" spans="1:10" ht="15.75">
      <c r="A19" s="38"/>
      <c r="B19" s="25">
        <v>77</v>
      </c>
      <c r="C19" s="25" t="s">
        <v>102</v>
      </c>
      <c r="D19" s="43">
        <v>1990</v>
      </c>
      <c r="E19" s="48"/>
      <c r="F19" s="54">
        <v>72.55</v>
      </c>
      <c r="G19" s="25">
        <v>72</v>
      </c>
      <c r="H19" s="25">
        <v>100</v>
      </c>
      <c r="I19" s="25">
        <v>172</v>
      </c>
      <c r="J19" s="25">
        <v>2</v>
      </c>
    </row>
    <row r="20" spans="1:10" ht="15.75">
      <c r="A20" s="38"/>
      <c r="B20" s="25">
        <v>77</v>
      </c>
      <c r="C20" s="25" t="s">
        <v>105</v>
      </c>
      <c r="D20" s="43">
        <v>1990</v>
      </c>
      <c r="E20" s="48"/>
      <c r="F20" s="54">
        <v>75.680000000000007</v>
      </c>
      <c r="G20" s="25">
        <v>70</v>
      </c>
      <c r="H20" s="25">
        <v>100</v>
      </c>
      <c r="I20" s="25">
        <v>170</v>
      </c>
      <c r="J20" s="25">
        <v>3</v>
      </c>
    </row>
    <row r="21" spans="1:10" ht="15.75">
      <c r="A21" s="38"/>
      <c r="B21" s="25">
        <v>77</v>
      </c>
      <c r="C21" s="25" t="s">
        <v>101</v>
      </c>
      <c r="D21" s="43">
        <v>1948</v>
      </c>
      <c r="E21" s="48"/>
      <c r="F21" s="54">
        <v>76.709999999999994</v>
      </c>
      <c r="G21" s="25">
        <v>70</v>
      </c>
      <c r="H21" s="25">
        <v>85</v>
      </c>
      <c r="I21" s="25">
        <v>155</v>
      </c>
      <c r="J21" s="25">
        <v>4</v>
      </c>
    </row>
    <row r="22" spans="1:10" ht="15.75">
      <c r="A22" s="38"/>
      <c r="B22" s="25">
        <v>77</v>
      </c>
      <c r="C22" s="25" t="s">
        <v>103</v>
      </c>
      <c r="D22" s="43">
        <v>1981</v>
      </c>
      <c r="E22" s="48"/>
      <c r="F22" s="54">
        <v>75.22</v>
      </c>
      <c r="G22" s="25">
        <v>38</v>
      </c>
      <c r="H22" s="25">
        <v>50</v>
      </c>
      <c r="I22" s="25">
        <v>88</v>
      </c>
      <c r="J22" s="25">
        <v>5</v>
      </c>
    </row>
    <row r="23" spans="1:10" ht="15.75">
      <c r="A23" s="38"/>
      <c r="B23" s="25"/>
      <c r="C23" s="25"/>
      <c r="D23" s="43"/>
      <c r="E23" s="48"/>
      <c r="F23" s="54"/>
      <c r="G23" s="25"/>
      <c r="H23" s="25"/>
      <c r="I23" s="25"/>
      <c r="J23" s="25"/>
    </row>
    <row r="24" spans="1:10" ht="15.75">
      <c r="A24" s="38"/>
      <c r="B24" s="25">
        <v>94</v>
      </c>
      <c r="C24" s="25" t="s">
        <v>106</v>
      </c>
      <c r="D24" s="43">
        <v>1985</v>
      </c>
      <c r="E24" s="48"/>
      <c r="F24" s="54">
        <v>93.96</v>
      </c>
      <c r="G24" s="25">
        <v>110</v>
      </c>
      <c r="H24" s="25">
        <v>140</v>
      </c>
      <c r="I24" s="25">
        <v>250</v>
      </c>
      <c r="J24" s="25">
        <v>1</v>
      </c>
    </row>
    <row r="25" spans="1:10" ht="15.75">
      <c r="A25" s="38"/>
      <c r="B25" s="25"/>
      <c r="C25" s="25"/>
      <c r="D25" s="43"/>
      <c r="E25" s="48"/>
      <c r="F25" s="54"/>
      <c r="G25" s="25"/>
      <c r="H25" s="25"/>
      <c r="I25" s="25"/>
      <c r="J25" s="25"/>
    </row>
    <row r="26" spans="1:10" ht="15.75">
      <c r="A26" s="38"/>
      <c r="B26" s="25">
        <v>105</v>
      </c>
      <c r="C26" s="25" t="s">
        <v>107</v>
      </c>
      <c r="D26" s="43">
        <v>1967</v>
      </c>
      <c r="E26" s="13"/>
      <c r="F26" s="54">
        <v>103.9</v>
      </c>
      <c r="G26" s="25">
        <v>72</v>
      </c>
      <c r="H26" s="25">
        <v>100</v>
      </c>
      <c r="I26" s="25">
        <v>172</v>
      </c>
      <c r="J26" s="25">
        <v>2</v>
      </c>
    </row>
    <row r="27" spans="1:10" ht="15.75">
      <c r="A27" s="38"/>
      <c r="B27" s="25">
        <v>105</v>
      </c>
      <c r="C27" s="25" t="s">
        <v>108</v>
      </c>
      <c r="D27" s="43">
        <v>1990</v>
      </c>
      <c r="E27" s="38"/>
      <c r="F27" s="54">
        <v>97.55</v>
      </c>
      <c r="G27" s="25">
        <v>80</v>
      </c>
      <c r="H27" s="25">
        <v>100</v>
      </c>
      <c r="I27" s="25">
        <v>180</v>
      </c>
      <c r="J27" s="25">
        <v>1</v>
      </c>
    </row>
  </sheetData>
  <mergeCells count="2">
    <mergeCell ref="B1:C1"/>
    <mergeCell ref="F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selection activeCell="F1" sqref="F1:I1"/>
    </sheetView>
  </sheetViews>
  <sheetFormatPr defaultRowHeight="12.75"/>
  <cols>
    <col min="2" max="2" width="7.7109375" customWidth="1"/>
    <col min="3" max="3" width="23.7109375" customWidth="1"/>
    <col min="4" max="4" width="9" customWidth="1"/>
    <col min="5" max="5" width="12.28515625" customWidth="1"/>
  </cols>
  <sheetData>
    <row r="1" spans="1:10" ht="16.5" thickBot="1">
      <c r="A1" s="1" t="s">
        <v>0</v>
      </c>
      <c r="B1" s="85" t="s">
        <v>109</v>
      </c>
      <c r="C1" s="86"/>
      <c r="D1" s="52"/>
      <c r="E1" s="1" t="s">
        <v>1</v>
      </c>
      <c r="F1" s="90" t="s">
        <v>47</v>
      </c>
      <c r="G1" s="90"/>
      <c r="H1" s="90"/>
      <c r="I1" s="90"/>
      <c r="J1" s="52"/>
    </row>
    <row r="2" spans="1:10" ht="15.75">
      <c r="A2" s="1" t="s">
        <v>2</v>
      </c>
      <c r="C2" s="33" t="s">
        <v>112</v>
      </c>
      <c r="E2" s="1" t="s">
        <v>3</v>
      </c>
      <c r="F2" s="2"/>
      <c r="G2" s="2"/>
      <c r="H2" s="2" t="s">
        <v>110</v>
      </c>
      <c r="I2" s="2"/>
      <c r="J2" s="2"/>
    </row>
    <row r="3" spans="1:10" ht="15.75">
      <c r="A3" s="3" t="s">
        <v>4</v>
      </c>
      <c r="B3" s="51"/>
      <c r="C3" s="37" t="s">
        <v>111</v>
      </c>
      <c r="D3" s="4"/>
      <c r="E3" s="51"/>
      <c r="F3" s="4"/>
      <c r="G3" s="4"/>
      <c r="H3" s="4"/>
      <c r="I3" s="4"/>
      <c r="J3" s="4"/>
    </row>
    <row r="4" spans="1:10" ht="15.75">
      <c r="A4" s="38"/>
      <c r="B4" s="53" t="s">
        <v>6</v>
      </c>
      <c r="C4" s="53" t="s">
        <v>7</v>
      </c>
      <c r="D4" s="53" t="s">
        <v>8</v>
      </c>
      <c r="E4" s="53" t="s">
        <v>9</v>
      </c>
      <c r="F4" s="53" t="s">
        <v>10</v>
      </c>
      <c r="G4" s="53" t="s">
        <v>11</v>
      </c>
      <c r="H4" s="53" t="s">
        <v>12</v>
      </c>
      <c r="I4" s="53" t="s">
        <v>13</v>
      </c>
      <c r="J4" s="53" t="s">
        <v>14</v>
      </c>
    </row>
    <row r="5" spans="1:10" ht="15.75">
      <c r="A5" s="13"/>
      <c r="B5" s="25">
        <v>48</v>
      </c>
      <c r="C5" s="25" t="s">
        <v>114</v>
      </c>
      <c r="D5" s="43">
        <v>1993</v>
      </c>
      <c r="E5" s="48"/>
      <c r="F5" s="25">
        <v>46.5</v>
      </c>
      <c r="G5" s="25">
        <v>30</v>
      </c>
      <c r="H5" s="25">
        <v>46</v>
      </c>
      <c r="I5" s="25">
        <v>76</v>
      </c>
      <c r="J5" s="25">
        <v>1</v>
      </c>
    </row>
    <row r="6" spans="1:10" ht="15.75">
      <c r="A6" s="13"/>
      <c r="B6" s="25"/>
      <c r="C6" s="25" t="s">
        <v>113</v>
      </c>
      <c r="D6" s="43">
        <v>1992</v>
      </c>
      <c r="E6" s="48"/>
      <c r="F6" s="25">
        <v>47.7</v>
      </c>
      <c r="G6" s="25">
        <v>29</v>
      </c>
      <c r="H6" s="25">
        <v>47</v>
      </c>
      <c r="I6" s="25">
        <v>76</v>
      </c>
      <c r="J6" s="25">
        <v>2</v>
      </c>
    </row>
    <row r="7" spans="1:10" ht="15.75">
      <c r="A7" s="13"/>
      <c r="B7" s="25"/>
      <c r="C7" s="25"/>
      <c r="D7" s="43"/>
      <c r="E7" s="48"/>
      <c r="F7" s="25"/>
      <c r="G7" s="25"/>
      <c r="H7" s="25"/>
      <c r="I7" s="25"/>
      <c r="J7" s="25"/>
    </row>
    <row r="8" spans="1:10" ht="15.75">
      <c r="A8" s="13"/>
      <c r="B8" s="25">
        <v>53</v>
      </c>
      <c r="C8" s="25" t="s">
        <v>84</v>
      </c>
      <c r="D8" s="43">
        <v>1993</v>
      </c>
      <c r="E8" s="48"/>
      <c r="F8" s="25">
        <v>48.8</v>
      </c>
      <c r="G8" s="25">
        <v>47</v>
      </c>
      <c r="H8" s="25">
        <v>65</v>
      </c>
      <c r="I8" s="25">
        <v>112</v>
      </c>
      <c r="J8" s="25">
        <v>1</v>
      </c>
    </row>
    <row r="9" spans="1:10" ht="15.75">
      <c r="A9" s="13"/>
      <c r="B9" s="25"/>
      <c r="C9" s="25" t="s">
        <v>116</v>
      </c>
      <c r="D9" s="43">
        <v>1991</v>
      </c>
      <c r="E9" s="48"/>
      <c r="F9" s="25">
        <v>50.4</v>
      </c>
      <c r="G9" s="25">
        <v>44</v>
      </c>
      <c r="H9" s="25">
        <v>53</v>
      </c>
      <c r="I9" s="25">
        <v>97</v>
      </c>
      <c r="J9" s="25">
        <v>2</v>
      </c>
    </row>
    <row r="10" spans="1:10" ht="15.75">
      <c r="A10" s="13"/>
      <c r="B10" s="25"/>
      <c r="C10" s="25" t="s">
        <v>115</v>
      </c>
      <c r="D10" s="43">
        <v>1993</v>
      </c>
      <c r="E10" s="48"/>
      <c r="F10" s="25">
        <v>52.3</v>
      </c>
      <c r="G10" s="25">
        <v>37</v>
      </c>
      <c r="H10" s="25">
        <v>55</v>
      </c>
      <c r="I10" s="25">
        <v>92</v>
      </c>
      <c r="J10" s="25">
        <v>3</v>
      </c>
    </row>
    <row r="11" spans="1:10" ht="15.75">
      <c r="A11" s="13"/>
      <c r="B11" s="25"/>
      <c r="C11" s="25" t="s">
        <v>37</v>
      </c>
      <c r="D11" s="43">
        <v>1991</v>
      </c>
      <c r="E11" s="48"/>
      <c r="F11" s="25">
        <v>51.4</v>
      </c>
      <c r="G11" s="25">
        <v>37</v>
      </c>
      <c r="H11" s="25">
        <v>43</v>
      </c>
      <c r="I11" s="25">
        <v>80</v>
      </c>
      <c r="J11" s="25">
        <v>4</v>
      </c>
    </row>
    <row r="12" spans="1:10" ht="15.75">
      <c r="A12" s="13"/>
      <c r="B12" s="25"/>
      <c r="C12" s="25"/>
      <c r="D12" s="43"/>
      <c r="E12" s="48"/>
      <c r="F12" s="25"/>
      <c r="G12" s="25"/>
      <c r="H12" s="25"/>
      <c r="I12" s="25"/>
      <c r="J12" s="25"/>
    </row>
    <row r="13" spans="1:10" ht="15.75">
      <c r="A13" s="13"/>
      <c r="B13" s="25">
        <v>58</v>
      </c>
      <c r="C13" s="25" t="s">
        <v>118</v>
      </c>
      <c r="D13" s="43">
        <v>1989</v>
      </c>
      <c r="E13" s="48"/>
      <c r="F13" s="25">
        <v>57.6</v>
      </c>
      <c r="G13" s="25">
        <v>68</v>
      </c>
      <c r="H13" s="25">
        <v>76</v>
      </c>
      <c r="I13" s="25">
        <v>144</v>
      </c>
      <c r="J13" s="25">
        <v>1</v>
      </c>
    </row>
    <row r="14" spans="1:10" ht="15.75">
      <c r="A14" s="13"/>
      <c r="B14" s="25"/>
      <c r="C14" s="25" t="s">
        <v>117</v>
      </c>
      <c r="D14" s="43">
        <v>1992</v>
      </c>
      <c r="E14" s="48"/>
      <c r="F14" s="25">
        <v>56.1</v>
      </c>
      <c r="G14" s="25">
        <v>46</v>
      </c>
      <c r="H14" s="25">
        <v>64</v>
      </c>
      <c r="I14" s="25">
        <v>110</v>
      </c>
      <c r="J14" s="25">
        <v>2</v>
      </c>
    </row>
    <row r="15" spans="1:10" ht="15.75">
      <c r="A15" s="13"/>
      <c r="B15" s="25"/>
      <c r="C15" s="25" t="s">
        <v>119</v>
      </c>
      <c r="D15" s="43">
        <v>1993</v>
      </c>
      <c r="E15" s="48"/>
      <c r="F15" s="25">
        <v>56</v>
      </c>
      <c r="G15" s="25">
        <v>31</v>
      </c>
      <c r="H15" s="25">
        <v>48</v>
      </c>
      <c r="I15" s="25">
        <v>79</v>
      </c>
      <c r="J15" s="25">
        <v>3</v>
      </c>
    </row>
    <row r="16" spans="1:10" ht="15.75">
      <c r="A16" s="13"/>
      <c r="B16" s="25"/>
      <c r="C16" s="25" t="s">
        <v>120</v>
      </c>
      <c r="D16" s="43">
        <v>1995</v>
      </c>
      <c r="E16" s="48"/>
      <c r="F16" s="25">
        <v>53.7</v>
      </c>
      <c r="G16" s="25">
        <v>24</v>
      </c>
      <c r="H16" s="25">
        <v>44</v>
      </c>
      <c r="I16" s="25">
        <v>68</v>
      </c>
      <c r="J16" s="25">
        <v>4</v>
      </c>
    </row>
    <row r="17" spans="1:10" ht="15.75">
      <c r="A17" s="13"/>
      <c r="B17" s="25"/>
      <c r="C17" s="56" t="s">
        <v>121</v>
      </c>
      <c r="D17" s="43">
        <v>1976</v>
      </c>
      <c r="E17" s="48"/>
      <c r="F17" s="25">
        <v>57</v>
      </c>
      <c r="G17" s="25" t="s">
        <v>19</v>
      </c>
      <c r="H17" s="25">
        <v>63</v>
      </c>
      <c r="I17" s="25" t="s">
        <v>19</v>
      </c>
      <c r="J17" s="25"/>
    </row>
    <row r="18" spans="1:10" ht="15.75">
      <c r="A18" s="13"/>
      <c r="B18" s="25"/>
      <c r="C18" s="25"/>
      <c r="D18" s="43"/>
      <c r="E18" s="48"/>
      <c r="F18" s="25"/>
      <c r="G18" s="25"/>
      <c r="H18" s="25"/>
      <c r="I18" s="25"/>
      <c r="J18" s="25"/>
    </row>
    <row r="19" spans="1:10" ht="15.75">
      <c r="A19" s="13"/>
      <c r="B19" s="25">
        <v>63</v>
      </c>
      <c r="C19" s="25" t="s">
        <v>125</v>
      </c>
      <c r="D19" s="43">
        <v>1991</v>
      </c>
      <c r="E19" s="48"/>
      <c r="F19" s="25">
        <v>61.1</v>
      </c>
      <c r="G19" s="25">
        <v>42</v>
      </c>
      <c r="H19" s="25">
        <v>70</v>
      </c>
      <c r="I19" s="25">
        <v>112</v>
      </c>
      <c r="J19" s="25">
        <v>1</v>
      </c>
    </row>
    <row r="20" spans="1:10" ht="15.75">
      <c r="A20" s="13"/>
      <c r="B20" s="25"/>
      <c r="C20" s="25" t="s">
        <v>127</v>
      </c>
      <c r="D20" s="43">
        <v>1993</v>
      </c>
      <c r="E20" s="48"/>
      <c r="F20" s="25">
        <v>62.6</v>
      </c>
      <c r="G20" s="25">
        <v>39</v>
      </c>
      <c r="H20" s="25">
        <v>55</v>
      </c>
      <c r="I20" s="25">
        <v>94</v>
      </c>
      <c r="J20" s="25">
        <v>2</v>
      </c>
    </row>
    <row r="21" spans="1:10" ht="15.75">
      <c r="A21" s="13"/>
      <c r="B21" s="25"/>
      <c r="C21" s="25" t="s">
        <v>126</v>
      </c>
      <c r="D21" s="43">
        <v>1994</v>
      </c>
      <c r="E21" s="48"/>
      <c r="F21" s="25">
        <v>60.1</v>
      </c>
      <c r="G21" s="25">
        <v>33</v>
      </c>
      <c r="H21" s="25">
        <v>46</v>
      </c>
      <c r="I21" s="25">
        <v>79</v>
      </c>
      <c r="J21" s="25">
        <v>3</v>
      </c>
    </row>
    <row r="22" spans="1:10" ht="15.75">
      <c r="A22" s="13"/>
      <c r="B22" s="25"/>
      <c r="C22" s="25" t="s">
        <v>123</v>
      </c>
      <c r="D22" s="43">
        <v>1994</v>
      </c>
      <c r="E22" s="48"/>
      <c r="F22" s="25">
        <v>61.8</v>
      </c>
      <c r="G22" s="25">
        <v>32</v>
      </c>
      <c r="H22" s="25">
        <v>46</v>
      </c>
      <c r="I22" s="25">
        <v>78</v>
      </c>
      <c r="J22" s="25">
        <v>4</v>
      </c>
    </row>
    <row r="23" spans="1:10" ht="15.75">
      <c r="A23" s="13"/>
      <c r="B23" s="25"/>
      <c r="C23" s="25" t="s">
        <v>122</v>
      </c>
      <c r="D23" s="43">
        <v>1994</v>
      </c>
      <c r="E23" s="48"/>
      <c r="F23" s="25">
        <v>60.1</v>
      </c>
      <c r="G23" s="25">
        <v>31</v>
      </c>
      <c r="H23" s="25">
        <v>43</v>
      </c>
      <c r="I23" s="25">
        <v>74</v>
      </c>
      <c r="J23" s="25">
        <v>5</v>
      </c>
    </row>
    <row r="24" spans="1:10" ht="15.75">
      <c r="A24" s="13"/>
      <c r="B24" s="25"/>
      <c r="C24" s="25" t="s">
        <v>124</v>
      </c>
      <c r="D24" s="43">
        <v>1995</v>
      </c>
      <c r="E24" s="48"/>
      <c r="F24" s="25">
        <v>60.9</v>
      </c>
      <c r="G24" s="25">
        <v>29</v>
      </c>
      <c r="H24" s="25">
        <v>45</v>
      </c>
      <c r="I24" s="25">
        <v>74</v>
      </c>
      <c r="J24" s="25">
        <v>6</v>
      </c>
    </row>
    <row r="25" spans="1:10" ht="15.75">
      <c r="A25" s="13"/>
      <c r="B25" s="25"/>
      <c r="C25" s="25"/>
      <c r="D25" s="43"/>
      <c r="E25" s="48"/>
      <c r="F25" s="25"/>
      <c r="G25" s="25"/>
      <c r="H25" s="25"/>
      <c r="I25" s="25"/>
      <c r="J25" s="25"/>
    </row>
    <row r="26" spans="1:10" ht="15.75">
      <c r="A26" s="13"/>
      <c r="B26" s="25">
        <v>69</v>
      </c>
      <c r="C26" s="25" t="s">
        <v>53</v>
      </c>
      <c r="D26" s="43">
        <v>1979</v>
      </c>
      <c r="E26" s="13"/>
      <c r="F26" s="25">
        <v>69</v>
      </c>
      <c r="G26" s="25">
        <v>64</v>
      </c>
      <c r="H26" s="25">
        <v>87</v>
      </c>
      <c r="I26" s="25">
        <v>151</v>
      </c>
      <c r="J26" s="25">
        <v>1</v>
      </c>
    </row>
    <row r="27" spans="1:10" ht="15.75">
      <c r="A27" s="13"/>
      <c r="B27" s="25"/>
      <c r="C27" s="25" t="s">
        <v>129</v>
      </c>
      <c r="D27" s="43">
        <v>1994</v>
      </c>
      <c r="E27" s="13"/>
      <c r="F27" s="25">
        <v>68.2</v>
      </c>
      <c r="G27" s="25">
        <v>40</v>
      </c>
      <c r="H27" s="55">
        <v>66</v>
      </c>
      <c r="I27" s="25">
        <v>106</v>
      </c>
      <c r="J27" s="25">
        <v>2</v>
      </c>
    </row>
    <row r="28" spans="1:10" ht="15.75">
      <c r="A28" s="13"/>
      <c r="B28" s="25"/>
      <c r="C28" s="25" t="s">
        <v>128</v>
      </c>
      <c r="D28" s="43">
        <v>1994</v>
      </c>
      <c r="E28" s="13"/>
      <c r="F28" s="25">
        <v>66.3</v>
      </c>
      <c r="G28" s="25">
        <v>45</v>
      </c>
      <c r="H28" s="25">
        <v>60</v>
      </c>
      <c r="I28" s="25">
        <v>105</v>
      </c>
      <c r="J28" s="25">
        <v>3</v>
      </c>
    </row>
    <row r="29" spans="1:10" ht="15.75">
      <c r="A29" s="13"/>
      <c r="B29" s="25"/>
      <c r="C29" s="25"/>
      <c r="D29" s="43"/>
      <c r="E29" s="13"/>
      <c r="F29" s="25"/>
      <c r="G29" s="25"/>
      <c r="H29" s="25"/>
      <c r="I29" s="25"/>
      <c r="J29" s="25"/>
    </row>
    <row r="30" spans="1:10" ht="15.75">
      <c r="A30" s="13"/>
      <c r="B30" s="25">
        <v>75</v>
      </c>
      <c r="C30" s="25" t="s">
        <v>130</v>
      </c>
      <c r="D30" s="43">
        <v>1990</v>
      </c>
      <c r="E30" s="13"/>
      <c r="F30" s="25">
        <v>73.900000000000006</v>
      </c>
      <c r="G30" s="25">
        <v>70</v>
      </c>
      <c r="H30" s="25">
        <v>85</v>
      </c>
      <c r="I30" s="25">
        <v>155</v>
      </c>
      <c r="J30" s="25">
        <v>1</v>
      </c>
    </row>
    <row r="31" spans="1:10" ht="15.75">
      <c r="A31" s="13"/>
      <c r="B31" s="25"/>
      <c r="C31" s="25" t="s">
        <v>132</v>
      </c>
      <c r="D31" s="43">
        <v>1993</v>
      </c>
      <c r="E31" s="13"/>
      <c r="F31" s="25">
        <v>72.2</v>
      </c>
      <c r="G31" s="25">
        <v>45</v>
      </c>
      <c r="H31" s="25">
        <v>59</v>
      </c>
      <c r="I31" s="25">
        <v>104</v>
      </c>
      <c r="J31" s="25">
        <v>2</v>
      </c>
    </row>
    <row r="32" spans="1:10" ht="15.75">
      <c r="A32" s="13"/>
      <c r="B32" s="25"/>
      <c r="C32" s="25" t="s">
        <v>131</v>
      </c>
      <c r="D32" s="43">
        <v>1993</v>
      </c>
      <c r="E32" s="13"/>
      <c r="F32" s="25">
        <v>74.900000000000006</v>
      </c>
      <c r="G32" s="25">
        <v>37</v>
      </c>
      <c r="H32" s="25">
        <v>60</v>
      </c>
      <c r="I32" s="25">
        <v>97</v>
      </c>
      <c r="J32" s="25">
        <v>3</v>
      </c>
    </row>
    <row r="33" spans="1:10" ht="15.75">
      <c r="A33" s="13"/>
      <c r="B33" s="25"/>
      <c r="C33" s="25"/>
      <c r="D33" s="43"/>
      <c r="E33" s="13"/>
      <c r="F33" s="25"/>
      <c r="G33" s="25"/>
      <c r="H33" s="25"/>
      <c r="I33" s="25"/>
      <c r="J33" s="25"/>
    </row>
    <row r="34" spans="1:10" ht="15.75">
      <c r="A34" s="13"/>
      <c r="B34" s="25" t="s">
        <v>15</v>
      </c>
      <c r="C34" s="25" t="s">
        <v>133</v>
      </c>
      <c r="D34" s="43">
        <v>1993</v>
      </c>
      <c r="E34" s="13"/>
      <c r="F34" s="25">
        <v>87.2</v>
      </c>
      <c r="G34" s="25">
        <v>60</v>
      </c>
      <c r="H34" s="25">
        <v>86</v>
      </c>
      <c r="I34" s="25">
        <v>146</v>
      </c>
      <c r="J34" s="25">
        <v>1</v>
      </c>
    </row>
    <row r="35" spans="1:10" ht="15.75">
      <c r="A35" s="13"/>
      <c r="B35" s="25"/>
      <c r="C35" s="25" t="s">
        <v>87</v>
      </c>
      <c r="D35" s="43">
        <v>1995</v>
      </c>
      <c r="E35" s="13"/>
      <c r="F35" s="25">
        <v>90.5</v>
      </c>
      <c r="G35" s="25">
        <v>55</v>
      </c>
      <c r="H35" s="25">
        <v>82</v>
      </c>
      <c r="I35" s="25">
        <v>137</v>
      </c>
      <c r="J35" s="25">
        <v>2</v>
      </c>
    </row>
    <row r="36" spans="1:10" ht="15.75">
      <c r="A36" s="13"/>
      <c r="B36" s="25"/>
      <c r="C36" s="25" t="s">
        <v>134</v>
      </c>
      <c r="D36" s="43">
        <v>1994</v>
      </c>
      <c r="E36" s="13"/>
      <c r="F36" s="25">
        <v>86.8</v>
      </c>
      <c r="G36" s="25">
        <v>37</v>
      </c>
      <c r="H36" s="25">
        <v>70</v>
      </c>
      <c r="I36" s="25">
        <v>107</v>
      </c>
      <c r="J36" s="25">
        <v>3</v>
      </c>
    </row>
    <row r="37" spans="1:10" ht="15.75">
      <c r="A37" s="13"/>
      <c r="B37" s="25"/>
      <c r="C37" s="25" t="s">
        <v>135</v>
      </c>
      <c r="D37" s="43">
        <v>1995</v>
      </c>
      <c r="E37" s="13"/>
      <c r="F37" s="25">
        <v>87.2</v>
      </c>
      <c r="G37" s="25">
        <v>30</v>
      </c>
      <c r="H37" s="25">
        <v>55</v>
      </c>
      <c r="I37" s="25">
        <v>85</v>
      </c>
      <c r="J37" s="25">
        <v>4</v>
      </c>
    </row>
    <row r="38" spans="1:10" ht="15.75">
      <c r="A38" s="13"/>
      <c r="B38" s="25"/>
      <c r="C38" s="25"/>
      <c r="D38" s="43"/>
      <c r="E38" s="13"/>
      <c r="F38" s="25"/>
      <c r="G38" s="25"/>
      <c r="H38" s="25"/>
      <c r="I38" s="25"/>
      <c r="J38" s="25"/>
    </row>
    <row r="39" spans="1:10" ht="15.75">
      <c r="A39" s="13"/>
      <c r="B39" s="25"/>
      <c r="C39" s="25"/>
      <c r="D39" s="43"/>
      <c r="E39" s="13"/>
      <c r="F39" s="25"/>
      <c r="G39" s="25"/>
      <c r="H39" s="25"/>
      <c r="I39" s="25"/>
      <c r="J39" s="25"/>
    </row>
    <row r="40" spans="1:10" ht="15.75">
      <c r="A40" s="13"/>
      <c r="B40" s="25">
        <v>56</v>
      </c>
      <c r="C40" s="25" t="s">
        <v>136</v>
      </c>
      <c r="D40" s="43">
        <v>1988</v>
      </c>
      <c r="E40" s="13"/>
      <c r="F40" s="25">
        <v>53.8</v>
      </c>
      <c r="G40" s="25">
        <v>81</v>
      </c>
      <c r="H40" s="25">
        <v>99</v>
      </c>
      <c r="I40" s="25">
        <v>180</v>
      </c>
      <c r="J40" s="25">
        <v>1</v>
      </c>
    </row>
    <row r="41" spans="1:10" ht="15.75">
      <c r="A41" s="13"/>
      <c r="B41" s="25"/>
      <c r="C41" s="25"/>
      <c r="D41" s="43"/>
      <c r="E41" s="13"/>
      <c r="F41" s="25"/>
      <c r="G41" s="25"/>
      <c r="H41" s="25"/>
      <c r="I41" s="25"/>
      <c r="J41" s="25"/>
    </row>
    <row r="42" spans="1:10" ht="15.75">
      <c r="A42" s="13"/>
      <c r="B42" s="25">
        <v>62</v>
      </c>
      <c r="C42" s="25" t="s">
        <v>58</v>
      </c>
      <c r="D42" s="43">
        <v>1995</v>
      </c>
      <c r="E42" s="13"/>
      <c r="F42" s="25">
        <v>61.8</v>
      </c>
      <c r="G42" s="25">
        <v>47</v>
      </c>
      <c r="H42" s="25">
        <v>56</v>
      </c>
      <c r="I42" s="25">
        <v>103</v>
      </c>
      <c r="J42" s="25">
        <v>1</v>
      </c>
    </row>
    <row r="43" spans="1:10" ht="15.75">
      <c r="A43" s="13"/>
      <c r="B43" s="25"/>
      <c r="C43" s="25"/>
      <c r="D43" s="43"/>
      <c r="E43" s="13"/>
      <c r="F43" s="25"/>
      <c r="G43" s="25"/>
      <c r="H43" s="25"/>
      <c r="I43" s="25"/>
      <c r="J43" s="25"/>
    </row>
    <row r="44" spans="1:10" ht="15.75">
      <c r="A44" s="13"/>
      <c r="B44" s="25">
        <v>69</v>
      </c>
      <c r="C44" s="25" t="s">
        <v>137</v>
      </c>
      <c r="D44" s="43">
        <v>1978</v>
      </c>
      <c r="E44" s="13"/>
      <c r="F44" s="25">
        <v>68.7</v>
      </c>
      <c r="G44" s="25">
        <v>90</v>
      </c>
      <c r="H44" s="25">
        <v>130</v>
      </c>
      <c r="I44" s="25">
        <v>220</v>
      </c>
      <c r="J44" s="25">
        <v>1</v>
      </c>
    </row>
    <row r="45" spans="1:10" ht="15.75">
      <c r="A45" s="13"/>
      <c r="B45" s="25"/>
      <c r="C45" s="25"/>
      <c r="D45" s="43"/>
      <c r="E45" s="13"/>
      <c r="F45" s="25"/>
      <c r="G45" s="25"/>
      <c r="H45" s="25"/>
      <c r="I45" s="25"/>
      <c r="J45" s="25"/>
    </row>
    <row r="46" spans="1:10" ht="15.75">
      <c r="A46" s="13"/>
      <c r="B46" s="25">
        <v>77</v>
      </c>
      <c r="C46" s="25" t="s">
        <v>139</v>
      </c>
      <c r="D46" s="43">
        <v>1985</v>
      </c>
      <c r="E46" s="13"/>
      <c r="F46" s="25">
        <v>76.3</v>
      </c>
      <c r="G46" s="25">
        <v>100</v>
      </c>
      <c r="H46" s="25">
        <v>120</v>
      </c>
      <c r="I46" s="25">
        <v>220</v>
      </c>
      <c r="J46" s="25">
        <v>1</v>
      </c>
    </row>
    <row r="47" spans="1:10" ht="15.75">
      <c r="A47" s="13"/>
      <c r="B47" s="25"/>
      <c r="C47" s="25" t="s">
        <v>67</v>
      </c>
      <c r="D47" s="43">
        <v>1991</v>
      </c>
      <c r="E47" s="13"/>
      <c r="F47" s="25">
        <v>73.5</v>
      </c>
      <c r="G47" s="25">
        <v>95</v>
      </c>
      <c r="H47" s="25">
        <v>120</v>
      </c>
      <c r="I47" s="25">
        <v>215</v>
      </c>
      <c r="J47" s="25">
        <v>2</v>
      </c>
    </row>
    <row r="48" spans="1:10" ht="15.75">
      <c r="A48" s="13"/>
      <c r="B48" s="25"/>
      <c r="C48" s="25" t="s">
        <v>140</v>
      </c>
      <c r="D48" s="43">
        <v>1991</v>
      </c>
      <c r="E48" s="13"/>
      <c r="F48" s="25">
        <v>76.900000000000006</v>
      </c>
      <c r="G48" s="25">
        <v>93</v>
      </c>
      <c r="H48" s="25">
        <v>115</v>
      </c>
      <c r="I48" s="25">
        <v>208</v>
      </c>
      <c r="J48" s="25">
        <v>3</v>
      </c>
    </row>
    <row r="49" spans="1:10" ht="15.75">
      <c r="A49" s="13"/>
      <c r="B49" s="25"/>
      <c r="C49" s="25" t="s">
        <v>138</v>
      </c>
      <c r="D49" s="43">
        <v>1988</v>
      </c>
      <c r="E49" s="13"/>
      <c r="F49" s="25">
        <v>75.099999999999994</v>
      </c>
      <c r="G49" s="25">
        <v>94</v>
      </c>
      <c r="H49" s="25">
        <v>110</v>
      </c>
      <c r="I49" s="25">
        <v>204</v>
      </c>
      <c r="J49" s="25">
        <v>4</v>
      </c>
    </row>
    <row r="50" spans="1:10" ht="15.75">
      <c r="A50" s="13"/>
      <c r="B50" s="25"/>
      <c r="C50" s="25"/>
      <c r="D50" s="43"/>
      <c r="E50" s="13"/>
      <c r="F50" s="25"/>
      <c r="G50" s="25"/>
      <c r="H50" s="25"/>
      <c r="I50" s="25"/>
      <c r="J50" s="25"/>
    </row>
    <row r="51" spans="1:10" ht="15.75">
      <c r="A51" s="13"/>
      <c r="B51" s="25">
        <v>85</v>
      </c>
      <c r="C51" s="25" t="s">
        <v>23</v>
      </c>
      <c r="D51" s="43">
        <v>1992</v>
      </c>
      <c r="E51" s="13"/>
      <c r="F51" s="25">
        <v>83.5</v>
      </c>
      <c r="G51" s="25">
        <v>113</v>
      </c>
      <c r="H51" s="25">
        <v>145</v>
      </c>
      <c r="I51" s="25">
        <v>258</v>
      </c>
      <c r="J51" s="25">
        <v>1</v>
      </c>
    </row>
    <row r="52" spans="1:10" ht="15.75">
      <c r="A52" s="13"/>
      <c r="B52" s="25"/>
      <c r="C52" s="25" t="s">
        <v>27</v>
      </c>
      <c r="D52" s="43">
        <v>1973</v>
      </c>
      <c r="E52" s="13"/>
      <c r="F52" s="25">
        <v>84</v>
      </c>
      <c r="G52" s="25">
        <v>115</v>
      </c>
      <c r="H52" s="25">
        <v>130</v>
      </c>
      <c r="I52" s="25">
        <v>245</v>
      </c>
      <c r="J52" s="25">
        <v>2</v>
      </c>
    </row>
    <row r="53" spans="1:10" ht="15.75">
      <c r="A53" s="13"/>
      <c r="B53" s="25"/>
      <c r="C53" s="25" t="s">
        <v>142</v>
      </c>
      <c r="D53" s="43">
        <v>1989</v>
      </c>
      <c r="E53" s="13"/>
      <c r="F53" s="25">
        <v>83.6</v>
      </c>
      <c r="G53" s="25">
        <v>85</v>
      </c>
      <c r="H53" s="25">
        <v>135</v>
      </c>
      <c r="I53" s="25">
        <v>220</v>
      </c>
      <c r="J53" s="25">
        <v>3</v>
      </c>
    </row>
    <row r="54" spans="1:10" ht="15.75">
      <c r="A54" s="13"/>
      <c r="B54" s="25"/>
      <c r="C54" s="25" t="s">
        <v>22</v>
      </c>
      <c r="D54" s="43">
        <v>1991</v>
      </c>
      <c r="E54" s="13"/>
      <c r="F54" s="25">
        <v>82.3</v>
      </c>
      <c r="G54" s="25">
        <v>95</v>
      </c>
      <c r="H54" s="25">
        <v>123</v>
      </c>
      <c r="I54" s="25">
        <v>218</v>
      </c>
      <c r="J54" s="25">
        <v>4</v>
      </c>
    </row>
    <row r="55" spans="1:10" ht="15.75">
      <c r="A55" s="13"/>
      <c r="B55" s="25"/>
      <c r="C55" s="25" t="s">
        <v>141</v>
      </c>
      <c r="D55" s="43">
        <v>1990</v>
      </c>
      <c r="E55" s="13"/>
      <c r="F55" s="25">
        <v>83.9</v>
      </c>
      <c r="G55" s="25">
        <v>75</v>
      </c>
      <c r="H55" s="25">
        <v>95</v>
      </c>
      <c r="I55" s="25">
        <v>170</v>
      </c>
      <c r="J55" s="25">
        <v>5</v>
      </c>
    </row>
    <row r="56" spans="1:10" ht="15.75">
      <c r="A56" s="13"/>
      <c r="B56" s="25"/>
      <c r="C56" s="25"/>
      <c r="D56" s="43"/>
      <c r="E56" s="13"/>
      <c r="F56" s="25"/>
      <c r="G56" s="25"/>
      <c r="H56" s="25"/>
      <c r="I56" s="25"/>
      <c r="J56" s="25"/>
    </row>
    <row r="57" spans="1:10" ht="15.75">
      <c r="A57" s="13"/>
      <c r="B57" s="25">
        <v>94</v>
      </c>
      <c r="C57" s="25" t="s">
        <v>143</v>
      </c>
      <c r="D57" s="43">
        <v>1966</v>
      </c>
      <c r="E57" s="13"/>
      <c r="F57" s="25">
        <v>90.1</v>
      </c>
      <c r="G57" s="25">
        <v>65</v>
      </c>
      <c r="H57" s="25">
        <v>95</v>
      </c>
      <c r="I57" s="25">
        <v>160</v>
      </c>
      <c r="J57" s="25">
        <v>1</v>
      </c>
    </row>
    <row r="58" spans="1:10" ht="15.75">
      <c r="A58" s="13"/>
      <c r="B58" s="25"/>
      <c r="C58" s="25"/>
      <c r="D58" s="43"/>
      <c r="E58" s="13"/>
      <c r="F58" s="25"/>
      <c r="G58" s="25"/>
      <c r="H58" s="25"/>
      <c r="I58" s="25"/>
      <c r="J58" s="25"/>
    </row>
    <row r="59" spans="1:10" ht="15.75">
      <c r="A59" s="13"/>
      <c r="B59" s="25">
        <v>105</v>
      </c>
      <c r="C59" s="25" t="s">
        <v>145</v>
      </c>
      <c r="D59" s="43">
        <v>1985</v>
      </c>
      <c r="E59" s="13"/>
      <c r="F59" s="25">
        <v>95.6</v>
      </c>
      <c r="G59" s="25">
        <v>110</v>
      </c>
      <c r="H59" s="25">
        <v>140</v>
      </c>
      <c r="I59" s="25">
        <v>250</v>
      </c>
      <c r="J59" s="25">
        <v>1</v>
      </c>
    </row>
    <row r="60" spans="1:10" ht="15.75">
      <c r="A60" s="13"/>
      <c r="B60" s="25"/>
      <c r="C60" s="25" t="s">
        <v>146</v>
      </c>
      <c r="D60" s="43">
        <v>1987</v>
      </c>
      <c r="E60" s="13"/>
      <c r="F60" s="25">
        <v>95.4</v>
      </c>
      <c r="G60" s="25">
        <v>100</v>
      </c>
      <c r="H60" s="25">
        <v>120</v>
      </c>
      <c r="I60" s="25">
        <v>220</v>
      </c>
      <c r="J60" s="25">
        <v>2</v>
      </c>
    </row>
    <row r="61" spans="1:10" ht="15.75">
      <c r="A61" s="13"/>
      <c r="B61" s="25"/>
      <c r="C61" s="25" t="s">
        <v>147</v>
      </c>
      <c r="D61" s="43">
        <v>1993</v>
      </c>
      <c r="E61" s="13"/>
      <c r="F61" s="25">
        <v>104.8</v>
      </c>
      <c r="G61" s="25">
        <v>78</v>
      </c>
      <c r="H61" s="25">
        <v>130</v>
      </c>
      <c r="I61" s="25">
        <v>208</v>
      </c>
      <c r="J61" s="25">
        <v>3</v>
      </c>
    </row>
    <row r="62" spans="1:10" ht="15.75">
      <c r="A62" s="13"/>
      <c r="B62" s="25"/>
      <c r="C62" s="25" t="s">
        <v>144</v>
      </c>
      <c r="D62" s="43">
        <v>1981</v>
      </c>
      <c r="E62" s="13"/>
      <c r="F62" s="25">
        <v>96.4</v>
      </c>
      <c r="G62" s="25">
        <v>72</v>
      </c>
      <c r="H62" s="25">
        <v>105</v>
      </c>
      <c r="I62" s="25">
        <v>177</v>
      </c>
      <c r="J62" s="25">
        <v>4</v>
      </c>
    </row>
    <row r="63" spans="1:10" ht="15.75">
      <c r="A63" s="13"/>
      <c r="B63" s="25"/>
      <c r="C63" s="25"/>
      <c r="D63" s="43"/>
      <c r="E63" s="13"/>
      <c r="F63" s="25"/>
      <c r="G63" s="25"/>
      <c r="H63" s="25"/>
      <c r="I63" s="25"/>
      <c r="J63" s="25"/>
    </row>
    <row r="64" spans="1:10" ht="15.75">
      <c r="A64" s="13"/>
      <c r="B64" s="25" t="s">
        <v>75</v>
      </c>
      <c r="C64" s="25" t="s">
        <v>76</v>
      </c>
      <c r="D64" s="43">
        <v>1982</v>
      </c>
      <c r="E64" s="13"/>
      <c r="F64" s="25">
        <v>110.7</v>
      </c>
      <c r="G64" s="25">
        <v>123</v>
      </c>
      <c r="H64" s="25">
        <v>152</v>
      </c>
      <c r="I64" s="25">
        <v>275</v>
      </c>
      <c r="J64" s="25">
        <v>1</v>
      </c>
    </row>
    <row r="65" spans="1:10" ht="15.75">
      <c r="A65" s="13"/>
      <c r="B65" s="25"/>
      <c r="C65" s="25" t="s">
        <v>149</v>
      </c>
      <c r="D65" s="43">
        <v>1973</v>
      </c>
      <c r="E65" s="13"/>
      <c r="F65" s="25">
        <v>115.6</v>
      </c>
      <c r="G65" s="25">
        <v>105</v>
      </c>
      <c r="H65" s="25">
        <v>145</v>
      </c>
      <c r="I65" s="25">
        <v>250</v>
      </c>
      <c r="J65" s="25">
        <v>2</v>
      </c>
    </row>
    <row r="66" spans="1:10" ht="15.75">
      <c r="A66" s="13"/>
      <c r="B66" s="25"/>
      <c r="C66" s="25" t="s">
        <v>148</v>
      </c>
      <c r="D66" s="43">
        <v>1975</v>
      </c>
      <c r="E66" s="13"/>
      <c r="F66" s="25">
        <v>146.1</v>
      </c>
      <c r="G66" s="25">
        <v>74</v>
      </c>
      <c r="H66" s="25">
        <v>102</v>
      </c>
      <c r="I66" s="25">
        <v>176</v>
      </c>
      <c r="J66" s="25">
        <v>3</v>
      </c>
    </row>
  </sheetData>
  <mergeCells count="2">
    <mergeCell ref="B1:C1"/>
    <mergeCell ref="F1:I1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F1" sqref="F1:I1"/>
    </sheetView>
  </sheetViews>
  <sheetFormatPr defaultRowHeight="12.75"/>
  <cols>
    <col min="2" max="2" width="7.7109375" customWidth="1"/>
    <col min="3" max="3" width="23.7109375" customWidth="1"/>
    <col min="4" max="4" width="9" customWidth="1"/>
    <col min="5" max="5" width="12.28515625" customWidth="1"/>
  </cols>
  <sheetData>
    <row r="1" spans="1:11" ht="16.5" thickBot="1">
      <c r="A1" s="1" t="s">
        <v>0</v>
      </c>
      <c r="B1" s="85" t="s">
        <v>173</v>
      </c>
      <c r="C1" s="86"/>
      <c r="D1" s="52"/>
      <c r="E1" s="1" t="s">
        <v>1</v>
      </c>
      <c r="F1" s="90" t="s">
        <v>174</v>
      </c>
      <c r="G1" s="90"/>
      <c r="H1" s="90"/>
      <c r="I1" s="90"/>
      <c r="J1" s="52"/>
    </row>
    <row r="2" spans="1:11" ht="16.5" thickBot="1">
      <c r="A2" s="1" t="s">
        <v>2</v>
      </c>
      <c r="C2" s="33" t="s">
        <v>80</v>
      </c>
      <c r="E2" s="1" t="s">
        <v>3</v>
      </c>
      <c r="F2" s="2"/>
      <c r="G2" s="2"/>
      <c r="H2" s="2" t="s">
        <v>175</v>
      </c>
      <c r="I2" s="2"/>
      <c r="J2" s="70"/>
      <c r="K2" s="81" t="s">
        <v>303</v>
      </c>
    </row>
    <row r="3" spans="1:11" ht="15.75">
      <c r="A3" s="3" t="s">
        <v>4</v>
      </c>
      <c r="B3" s="51"/>
      <c r="C3" s="37" t="s">
        <v>176</v>
      </c>
      <c r="D3" s="4"/>
      <c r="E3" s="51"/>
      <c r="F3" s="4"/>
      <c r="G3" s="4"/>
      <c r="H3" s="4"/>
      <c r="I3" s="4"/>
      <c r="J3" s="4"/>
    </row>
    <row r="4" spans="1:11" ht="15.75">
      <c r="A4" s="38"/>
      <c r="B4" s="53" t="s">
        <v>6</v>
      </c>
      <c r="C4" s="53" t="s">
        <v>7</v>
      </c>
      <c r="D4" s="53" t="s">
        <v>8</v>
      </c>
      <c r="E4" s="53" t="s">
        <v>9</v>
      </c>
      <c r="F4" s="53" t="s">
        <v>10</v>
      </c>
      <c r="G4" s="53" t="s">
        <v>11</v>
      </c>
      <c r="H4" s="53" t="s">
        <v>12</v>
      </c>
      <c r="I4" s="53" t="s">
        <v>13</v>
      </c>
      <c r="J4" s="53" t="s">
        <v>14</v>
      </c>
    </row>
    <row r="5" spans="1:11" ht="15">
      <c r="A5" s="13"/>
      <c r="B5" s="48">
        <v>48</v>
      </c>
      <c r="C5" s="48" t="s">
        <v>84</v>
      </c>
      <c r="D5" s="49">
        <v>1993</v>
      </c>
      <c r="E5" s="48" t="s">
        <v>85</v>
      </c>
      <c r="F5" s="48">
        <v>47.9</v>
      </c>
      <c r="G5" s="48">
        <v>49</v>
      </c>
      <c r="H5" s="48">
        <v>62</v>
      </c>
      <c r="I5" s="48">
        <f>G5+H5</f>
        <v>111</v>
      </c>
      <c r="J5" s="48">
        <v>1</v>
      </c>
    </row>
    <row r="6" spans="1:11" ht="15">
      <c r="A6" s="13"/>
      <c r="B6" s="48">
        <v>48</v>
      </c>
      <c r="C6" s="48" t="s">
        <v>113</v>
      </c>
      <c r="D6" s="49">
        <v>1992</v>
      </c>
      <c r="E6" s="48" t="s">
        <v>86</v>
      </c>
      <c r="F6" s="48">
        <v>47.4</v>
      </c>
      <c r="G6" s="48">
        <v>33</v>
      </c>
      <c r="H6" s="48">
        <v>50</v>
      </c>
      <c r="I6" s="48">
        <f t="shared" ref="I6:I69" si="0">G6+H6</f>
        <v>83</v>
      </c>
      <c r="J6" s="48">
        <v>2</v>
      </c>
    </row>
    <row r="7" spans="1:11" ht="15">
      <c r="A7" s="13"/>
      <c r="B7" s="48">
        <v>48</v>
      </c>
      <c r="C7" s="48" t="s">
        <v>114</v>
      </c>
      <c r="D7" s="49">
        <v>1993</v>
      </c>
      <c r="E7" s="48" t="s">
        <v>85</v>
      </c>
      <c r="F7" s="48">
        <v>47.7</v>
      </c>
      <c r="G7" s="48">
        <v>31</v>
      </c>
      <c r="H7" s="48">
        <v>46</v>
      </c>
      <c r="I7" s="48">
        <f t="shared" si="0"/>
        <v>77</v>
      </c>
      <c r="J7" s="48">
        <v>3</v>
      </c>
    </row>
    <row r="8" spans="1:11" ht="15">
      <c r="A8" s="13"/>
      <c r="B8" s="48"/>
      <c r="C8" s="48"/>
      <c r="D8" s="49"/>
      <c r="E8" s="48"/>
      <c r="F8" s="48"/>
      <c r="G8" s="48"/>
      <c r="H8" s="48"/>
      <c r="I8" s="48"/>
      <c r="J8" s="48"/>
    </row>
    <row r="9" spans="1:11" ht="15">
      <c r="A9" s="13"/>
      <c r="B9" s="48">
        <v>53</v>
      </c>
      <c r="C9" s="48" t="s">
        <v>115</v>
      </c>
      <c r="D9" s="49">
        <v>1993</v>
      </c>
      <c r="E9" s="48" t="s">
        <v>85</v>
      </c>
      <c r="F9" s="48">
        <v>52.5</v>
      </c>
      <c r="G9" s="48">
        <v>48</v>
      </c>
      <c r="H9" s="48">
        <v>60</v>
      </c>
      <c r="I9" s="48">
        <f t="shared" si="0"/>
        <v>108</v>
      </c>
      <c r="J9" s="48">
        <v>1</v>
      </c>
    </row>
    <row r="10" spans="1:11" ht="15">
      <c r="A10" s="13"/>
      <c r="B10" s="48">
        <v>53</v>
      </c>
      <c r="C10" s="48" t="s">
        <v>150</v>
      </c>
      <c r="D10" s="49">
        <v>1992</v>
      </c>
      <c r="E10" s="48" t="s">
        <v>86</v>
      </c>
      <c r="F10" s="48">
        <v>50.8</v>
      </c>
      <c r="G10" s="48">
        <v>35</v>
      </c>
      <c r="H10" s="48">
        <v>65</v>
      </c>
      <c r="I10" s="48">
        <f t="shared" si="0"/>
        <v>100</v>
      </c>
      <c r="J10" s="48">
        <v>2</v>
      </c>
    </row>
    <row r="11" spans="1:11" ht="15">
      <c r="A11" s="13"/>
      <c r="B11" s="48">
        <v>53</v>
      </c>
      <c r="C11" s="48" t="s">
        <v>120</v>
      </c>
      <c r="D11" s="49">
        <v>1995</v>
      </c>
      <c r="E11" s="48" t="s">
        <v>85</v>
      </c>
      <c r="F11" s="48">
        <v>53</v>
      </c>
      <c r="G11" s="48">
        <v>29</v>
      </c>
      <c r="H11" s="48">
        <v>45</v>
      </c>
      <c r="I11" s="48">
        <f t="shared" si="0"/>
        <v>74</v>
      </c>
      <c r="J11" s="48">
        <v>3</v>
      </c>
    </row>
    <row r="12" spans="1:11" ht="15">
      <c r="A12" s="13"/>
      <c r="B12" s="48"/>
      <c r="C12" s="48"/>
      <c r="D12" s="49"/>
      <c r="E12" s="48"/>
      <c r="F12" s="48"/>
      <c r="G12" s="48"/>
      <c r="H12" s="48"/>
      <c r="I12" s="48"/>
      <c r="J12" s="48"/>
    </row>
    <row r="13" spans="1:11" ht="15">
      <c r="A13" s="13"/>
      <c r="B13" s="48">
        <v>58</v>
      </c>
      <c r="C13" s="48" t="s">
        <v>151</v>
      </c>
      <c r="D13" s="49">
        <v>1988</v>
      </c>
      <c r="E13" s="48" t="s">
        <v>152</v>
      </c>
      <c r="F13" s="48">
        <v>57.5</v>
      </c>
      <c r="G13" s="48">
        <v>32</v>
      </c>
      <c r="H13" s="48">
        <v>50</v>
      </c>
      <c r="I13" s="48">
        <f t="shared" si="0"/>
        <v>82</v>
      </c>
      <c r="J13" s="48">
        <v>1</v>
      </c>
    </row>
    <row r="14" spans="1:11" ht="15">
      <c r="A14" s="13"/>
      <c r="B14" s="48"/>
      <c r="C14" s="48"/>
      <c r="D14" s="49"/>
      <c r="E14" s="48"/>
      <c r="F14" s="48"/>
      <c r="G14" s="48"/>
      <c r="H14" s="48"/>
      <c r="I14" s="48"/>
      <c r="J14" s="48"/>
    </row>
    <row r="15" spans="1:11" ht="15">
      <c r="A15" s="13"/>
      <c r="B15" s="48">
        <v>63</v>
      </c>
      <c r="C15" s="48" t="s">
        <v>123</v>
      </c>
      <c r="D15" s="49">
        <v>1994</v>
      </c>
      <c r="E15" s="48" t="s">
        <v>85</v>
      </c>
      <c r="F15" s="48">
        <v>61.6</v>
      </c>
      <c r="G15" s="48">
        <v>38</v>
      </c>
      <c r="H15" s="48">
        <v>52</v>
      </c>
      <c r="I15" s="48">
        <f t="shared" si="0"/>
        <v>90</v>
      </c>
      <c r="J15" s="48">
        <v>1</v>
      </c>
    </row>
    <row r="16" spans="1:11" ht="15">
      <c r="A16" s="13"/>
      <c r="B16" s="48">
        <v>63</v>
      </c>
      <c r="C16" s="48" t="s">
        <v>126</v>
      </c>
      <c r="D16" s="49">
        <v>1994</v>
      </c>
      <c r="E16" s="48" t="s">
        <v>85</v>
      </c>
      <c r="F16" s="48">
        <v>58.7</v>
      </c>
      <c r="G16" s="48">
        <v>37</v>
      </c>
      <c r="H16" s="48">
        <v>45</v>
      </c>
      <c r="I16" s="48">
        <f t="shared" si="0"/>
        <v>82</v>
      </c>
      <c r="J16" s="48">
        <v>2</v>
      </c>
    </row>
    <row r="17" spans="1:10" ht="15">
      <c r="A17" s="13"/>
      <c r="B17" s="48">
        <v>63</v>
      </c>
      <c r="C17" s="48" t="s">
        <v>124</v>
      </c>
      <c r="D17" s="49">
        <v>1995</v>
      </c>
      <c r="E17" s="48" t="s">
        <v>85</v>
      </c>
      <c r="F17" s="48">
        <v>60.5</v>
      </c>
      <c r="G17" s="48" t="s">
        <v>153</v>
      </c>
      <c r="H17" s="48">
        <v>39</v>
      </c>
      <c r="I17" s="48" t="s">
        <v>153</v>
      </c>
      <c r="J17" s="48" t="s">
        <v>153</v>
      </c>
    </row>
    <row r="18" spans="1:10" ht="15">
      <c r="A18" s="13"/>
      <c r="B18" s="48"/>
      <c r="C18" s="48"/>
      <c r="D18" s="49"/>
      <c r="E18" s="48"/>
      <c r="F18" s="48"/>
      <c r="G18" s="48"/>
      <c r="H18" s="48"/>
      <c r="I18" s="48"/>
      <c r="J18" s="48"/>
    </row>
    <row r="19" spans="1:10" ht="15">
      <c r="A19" s="13"/>
      <c r="B19" s="48">
        <v>69</v>
      </c>
      <c r="C19" s="48" t="s">
        <v>128</v>
      </c>
      <c r="D19" s="49">
        <v>1994</v>
      </c>
      <c r="E19" s="48" t="s">
        <v>85</v>
      </c>
      <c r="F19" s="48">
        <v>66</v>
      </c>
      <c r="G19" s="48">
        <v>50</v>
      </c>
      <c r="H19" s="48">
        <v>68</v>
      </c>
      <c r="I19" s="48">
        <f t="shared" si="0"/>
        <v>118</v>
      </c>
      <c r="J19" s="48">
        <v>1</v>
      </c>
    </row>
    <row r="20" spans="1:10" ht="15.75" thickBot="1">
      <c r="A20" s="13"/>
      <c r="B20" s="48"/>
      <c r="C20" s="48"/>
      <c r="D20" s="49"/>
      <c r="E20" s="48"/>
      <c r="F20" s="48"/>
      <c r="G20" s="63"/>
      <c r="H20" s="48"/>
      <c r="I20" s="48"/>
      <c r="J20" s="48"/>
    </row>
    <row r="21" spans="1:10" ht="15.75" thickBot="1">
      <c r="A21" s="13"/>
      <c r="B21" s="48">
        <v>75</v>
      </c>
      <c r="C21" s="48" t="s">
        <v>130</v>
      </c>
      <c r="D21" s="49">
        <v>1990</v>
      </c>
      <c r="E21" s="48" t="s">
        <v>86</v>
      </c>
      <c r="F21" s="71">
        <v>74.3</v>
      </c>
      <c r="G21" s="69">
        <v>72</v>
      </c>
      <c r="H21" s="80">
        <v>85</v>
      </c>
      <c r="I21" s="48">
        <f t="shared" si="0"/>
        <v>157</v>
      </c>
      <c r="J21" s="48">
        <v>1</v>
      </c>
    </row>
    <row r="22" spans="1:10" ht="15">
      <c r="A22" s="13"/>
      <c r="B22" s="48">
        <v>75</v>
      </c>
      <c r="C22" s="48" t="s">
        <v>154</v>
      </c>
      <c r="D22" s="49">
        <v>1990</v>
      </c>
      <c r="E22" s="48" t="s">
        <v>86</v>
      </c>
      <c r="F22" s="48">
        <v>70.599999999999994</v>
      </c>
      <c r="G22" s="59">
        <v>57</v>
      </c>
      <c r="H22" s="48">
        <v>72</v>
      </c>
      <c r="I22" s="48">
        <f t="shared" si="0"/>
        <v>129</v>
      </c>
      <c r="J22" s="48">
        <v>2</v>
      </c>
    </row>
    <row r="23" spans="1:10" ht="15">
      <c r="A23" s="13"/>
      <c r="B23" s="48">
        <v>75</v>
      </c>
      <c r="C23" s="48" t="s">
        <v>155</v>
      </c>
      <c r="D23" s="49">
        <v>1993</v>
      </c>
      <c r="E23" s="48" t="s">
        <v>85</v>
      </c>
      <c r="F23" s="48">
        <v>75</v>
      </c>
      <c r="G23" s="48">
        <v>45</v>
      </c>
      <c r="H23" s="48">
        <v>70</v>
      </c>
      <c r="I23" s="48">
        <f t="shared" si="0"/>
        <v>115</v>
      </c>
      <c r="J23" s="48">
        <v>3</v>
      </c>
    </row>
    <row r="24" spans="1:10" ht="15">
      <c r="A24" s="13"/>
      <c r="B24" s="48">
        <v>75</v>
      </c>
      <c r="C24" s="48" t="s">
        <v>132</v>
      </c>
      <c r="D24" s="49">
        <v>1993</v>
      </c>
      <c r="E24" s="48" t="s">
        <v>85</v>
      </c>
      <c r="F24" s="48">
        <v>72.7</v>
      </c>
      <c r="G24" s="48">
        <v>50</v>
      </c>
      <c r="H24" s="48">
        <v>55</v>
      </c>
      <c r="I24" s="48">
        <f t="shared" si="0"/>
        <v>105</v>
      </c>
      <c r="J24" s="48">
        <v>4</v>
      </c>
    </row>
    <row r="25" spans="1:10" ht="15">
      <c r="A25" s="13"/>
      <c r="B25" s="48">
        <v>75</v>
      </c>
      <c r="C25" s="48" t="s">
        <v>129</v>
      </c>
      <c r="D25" s="49">
        <v>1994</v>
      </c>
      <c r="E25" s="48" t="s">
        <v>85</v>
      </c>
      <c r="F25" s="48">
        <v>70.400000000000006</v>
      </c>
      <c r="G25" s="48">
        <v>38</v>
      </c>
      <c r="H25" s="48">
        <v>64</v>
      </c>
      <c r="I25" s="48">
        <f t="shared" si="0"/>
        <v>102</v>
      </c>
      <c r="J25" s="48">
        <v>5</v>
      </c>
    </row>
    <row r="26" spans="1:10" ht="15">
      <c r="A26" s="13"/>
      <c r="B26" s="48"/>
      <c r="C26" s="48"/>
      <c r="D26" s="49"/>
      <c r="E26" s="48"/>
      <c r="F26" s="48"/>
      <c r="G26" s="48"/>
      <c r="H26" s="48"/>
      <c r="I26" s="48"/>
      <c r="J26" s="48"/>
    </row>
    <row r="27" spans="1:10" ht="15">
      <c r="A27" s="13"/>
      <c r="B27" s="48" t="s">
        <v>15</v>
      </c>
      <c r="C27" s="48" t="s">
        <v>55</v>
      </c>
      <c r="D27" s="49">
        <v>1989</v>
      </c>
      <c r="E27" s="48" t="s">
        <v>152</v>
      </c>
      <c r="F27" s="48">
        <v>82.2</v>
      </c>
      <c r="G27" s="48">
        <v>62</v>
      </c>
      <c r="H27" s="48">
        <v>83</v>
      </c>
      <c r="I27" s="48">
        <f t="shared" si="0"/>
        <v>145</v>
      </c>
      <c r="J27" s="48">
        <v>1</v>
      </c>
    </row>
    <row r="28" spans="1:10" ht="15">
      <c r="A28" s="13"/>
      <c r="B28" s="48" t="s">
        <v>15</v>
      </c>
      <c r="C28" s="48" t="s">
        <v>87</v>
      </c>
      <c r="D28" s="49">
        <v>1995</v>
      </c>
      <c r="E28" s="48" t="s">
        <v>85</v>
      </c>
      <c r="F28" s="48">
        <v>91.8</v>
      </c>
      <c r="G28" s="48">
        <v>49</v>
      </c>
      <c r="H28" s="48">
        <v>79</v>
      </c>
      <c r="I28" s="48">
        <f t="shared" si="0"/>
        <v>128</v>
      </c>
      <c r="J28" s="48">
        <v>2</v>
      </c>
    </row>
    <row r="29" spans="1:10" ht="15">
      <c r="A29" s="13"/>
      <c r="B29" s="48" t="s">
        <v>15</v>
      </c>
      <c r="C29" s="48" t="s">
        <v>134</v>
      </c>
      <c r="D29" s="49">
        <v>1994</v>
      </c>
      <c r="E29" s="48" t="s">
        <v>85</v>
      </c>
      <c r="F29" s="48">
        <v>85.1</v>
      </c>
      <c r="G29" s="48">
        <v>48</v>
      </c>
      <c r="H29" s="48">
        <v>70</v>
      </c>
      <c r="I29" s="48">
        <f t="shared" si="0"/>
        <v>118</v>
      </c>
      <c r="J29" s="48">
        <v>3</v>
      </c>
    </row>
    <row r="30" spans="1:10" ht="15">
      <c r="A30" s="13"/>
      <c r="B30" s="48" t="s">
        <v>15</v>
      </c>
      <c r="C30" s="48" t="s">
        <v>156</v>
      </c>
      <c r="D30" s="49">
        <v>1992</v>
      </c>
      <c r="E30" s="48" t="s">
        <v>86</v>
      </c>
      <c r="F30" s="48">
        <v>95.3</v>
      </c>
      <c r="G30" s="48">
        <v>42</v>
      </c>
      <c r="H30" s="48">
        <v>67</v>
      </c>
      <c r="I30" s="48">
        <f t="shared" si="0"/>
        <v>109</v>
      </c>
      <c r="J30" s="48">
        <v>4</v>
      </c>
    </row>
    <row r="31" spans="1:10" ht="15">
      <c r="A31" s="13"/>
      <c r="B31" s="48" t="s">
        <v>15</v>
      </c>
      <c r="C31" s="48" t="s">
        <v>135</v>
      </c>
      <c r="D31" s="49">
        <v>1994</v>
      </c>
      <c r="E31" s="48" t="s">
        <v>85</v>
      </c>
      <c r="F31" s="48">
        <v>86.3</v>
      </c>
      <c r="G31" s="48">
        <v>35</v>
      </c>
      <c r="H31" s="48">
        <v>60</v>
      </c>
      <c r="I31" s="48">
        <f t="shared" si="0"/>
        <v>95</v>
      </c>
      <c r="J31" s="48">
        <v>5</v>
      </c>
    </row>
    <row r="32" spans="1:10" ht="15">
      <c r="A32" s="13"/>
      <c r="B32" s="48" t="s">
        <v>15</v>
      </c>
      <c r="C32" s="48" t="s">
        <v>29</v>
      </c>
      <c r="D32" s="49">
        <v>1982</v>
      </c>
      <c r="E32" s="48" t="s">
        <v>152</v>
      </c>
      <c r="F32" s="48">
        <v>91.4</v>
      </c>
      <c r="G32" s="48">
        <v>79</v>
      </c>
      <c r="H32" s="48" t="s">
        <v>153</v>
      </c>
      <c r="I32" s="48" t="s">
        <v>153</v>
      </c>
      <c r="J32" s="48" t="s">
        <v>153</v>
      </c>
    </row>
    <row r="33" spans="1:10" ht="15">
      <c r="A33" s="13"/>
      <c r="B33" s="48" t="s">
        <v>15</v>
      </c>
      <c r="C33" s="48" t="s">
        <v>133</v>
      </c>
      <c r="D33" s="49">
        <v>1993</v>
      </c>
      <c r="E33" s="48" t="s">
        <v>85</v>
      </c>
      <c r="F33" s="48">
        <v>87.7</v>
      </c>
      <c r="G33" s="48" t="s">
        <v>153</v>
      </c>
      <c r="H33" s="48">
        <v>90</v>
      </c>
      <c r="I33" s="48" t="s">
        <v>153</v>
      </c>
      <c r="J33" s="48" t="s">
        <v>153</v>
      </c>
    </row>
    <row r="34" spans="1:10" ht="15">
      <c r="A34" s="13"/>
      <c r="B34" s="48"/>
      <c r="C34" s="48"/>
      <c r="D34" s="49"/>
      <c r="E34" s="48"/>
      <c r="F34" s="48"/>
      <c r="G34" s="48"/>
      <c r="H34" s="48"/>
      <c r="I34" s="48"/>
      <c r="J34" s="48"/>
    </row>
    <row r="35" spans="1:10" ht="15">
      <c r="A35" s="13"/>
      <c r="B35" s="48">
        <v>56</v>
      </c>
      <c r="C35" s="48" t="s">
        <v>157</v>
      </c>
      <c r="D35" s="49">
        <v>1997</v>
      </c>
      <c r="E35" s="48" t="s">
        <v>85</v>
      </c>
      <c r="F35" s="48">
        <v>32.4</v>
      </c>
      <c r="G35" s="48">
        <v>18</v>
      </c>
      <c r="H35" s="48">
        <v>30</v>
      </c>
      <c r="I35" s="48">
        <f t="shared" si="0"/>
        <v>48</v>
      </c>
      <c r="J35" s="48">
        <v>1</v>
      </c>
    </row>
    <row r="36" spans="1:10" ht="15">
      <c r="A36" s="13"/>
      <c r="B36" s="48">
        <v>56</v>
      </c>
      <c r="C36" s="48" t="s">
        <v>158</v>
      </c>
      <c r="D36" s="49"/>
      <c r="E36" s="48" t="s">
        <v>85</v>
      </c>
      <c r="F36" s="48">
        <v>25.9</v>
      </c>
      <c r="G36" s="48">
        <v>9</v>
      </c>
      <c r="H36" s="48">
        <v>10</v>
      </c>
      <c r="I36" s="48">
        <f t="shared" si="0"/>
        <v>19</v>
      </c>
      <c r="J36" s="48">
        <v>2</v>
      </c>
    </row>
    <row r="37" spans="1:10" ht="15">
      <c r="A37" s="13"/>
      <c r="B37" s="48">
        <v>56</v>
      </c>
      <c r="C37" s="48" t="s">
        <v>136</v>
      </c>
      <c r="D37" s="49">
        <v>1988</v>
      </c>
      <c r="E37" s="48" t="s">
        <v>152</v>
      </c>
      <c r="F37" s="48">
        <v>54.4</v>
      </c>
      <c r="G37" s="48">
        <v>80</v>
      </c>
      <c r="H37" s="48" t="s">
        <v>153</v>
      </c>
      <c r="I37" s="48" t="s">
        <v>153</v>
      </c>
      <c r="J37" s="48" t="s">
        <v>153</v>
      </c>
    </row>
    <row r="38" spans="1:10" ht="15">
      <c r="A38" s="13"/>
      <c r="B38" s="48"/>
      <c r="C38" s="48"/>
      <c r="D38" s="49"/>
      <c r="E38" s="48"/>
      <c r="F38" s="48"/>
      <c r="G38" s="48"/>
      <c r="H38" s="48"/>
      <c r="I38" s="48"/>
      <c r="J38" s="48"/>
    </row>
    <row r="39" spans="1:10" ht="15">
      <c r="A39" s="13"/>
      <c r="B39" s="48">
        <v>62</v>
      </c>
      <c r="C39" s="48" t="s">
        <v>88</v>
      </c>
      <c r="D39" s="49">
        <v>1993</v>
      </c>
      <c r="E39" s="48" t="s">
        <v>85</v>
      </c>
      <c r="F39" s="48">
        <v>60.8</v>
      </c>
      <c r="G39" s="48">
        <v>60</v>
      </c>
      <c r="H39" s="48">
        <v>95</v>
      </c>
      <c r="I39" s="48">
        <f t="shared" si="0"/>
        <v>155</v>
      </c>
      <c r="J39" s="48">
        <v>1</v>
      </c>
    </row>
    <row r="40" spans="1:10" ht="15">
      <c r="A40" s="13"/>
      <c r="B40" s="48">
        <v>62</v>
      </c>
      <c r="C40" s="48" t="s">
        <v>40</v>
      </c>
      <c r="D40" s="49">
        <v>1993</v>
      </c>
      <c r="E40" s="48" t="s">
        <v>85</v>
      </c>
      <c r="F40" s="48">
        <v>56.9</v>
      </c>
      <c r="G40" s="48">
        <v>37</v>
      </c>
      <c r="H40" s="48">
        <v>60</v>
      </c>
      <c r="I40" s="48">
        <f t="shared" si="0"/>
        <v>97</v>
      </c>
      <c r="J40" s="48">
        <v>2</v>
      </c>
    </row>
    <row r="41" spans="1:10" ht="15">
      <c r="A41" s="13"/>
      <c r="B41" s="48">
        <v>62</v>
      </c>
      <c r="C41" s="48" t="s">
        <v>39</v>
      </c>
      <c r="D41" s="49">
        <v>1995</v>
      </c>
      <c r="E41" s="48" t="s">
        <v>85</v>
      </c>
      <c r="F41" s="48">
        <v>56.3</v>
      </c>
      <c r="G41" s="48">
        <v>36</v>
      </c>
      <c r="H41" s="48">
        <v>55</v>
      </c>
      <c r="I41" s="48">
        <f t="shared" si="0"/>
        <v>91</v>
      </c>
      <c r="J41" s="48">
        <v>3</v>
      </c>
    </row>
    <row r="42" spans="1:10" ht="15">
      <c r="A42" s="13"/>
      <c r="B42" s="48"/>
      <c r="C42" s="48"/>
      <c r="D42" s="49"/>
      <c r="E42" s="48"/>
      <c r="F42" s="48"/>
      <c r="G42" s="48"/>
      <c r="H42" s="48"/>
      <c r="I42" s="48"/>
      <c r="J42" s="48"/>
    </row>
    <row r="43" spans="1:10" ht="15">
      <c r="A43" s="13"/>
      <c r="B43" s="48">
        <v>69</v>
      </c>
      <c r="C43" s="48" t="s">
        <v>59</v>
      </c>
      <c r="D43" s="49">
        <v>1994</v>
      </c>
      <c r="E43" s="48" t="s">
        <v>85</v>
      </c>
      <c r="F43" s="48">
        <v>62.8</v>
      </c>
      <c r="G43" s="48">
        <v>80</v>
      </c>
      <c r="H43" s="48">
        <v>100</v>
      </c>
      <c r="I43" s="48">
        <f t="shared" si="0"/>
        <v>180</v>
      </c>
      <c r="J43" s="48">
        <v>1</v>
      </c>
    </row>
    <row r="44" spans="1:10" ht="15">
      <c r="A44" s="13"/>
      <c r="B44" s="48">
        <v>69</v>
      </c>
      <c r="C44" s="48" t="s">
        <v>43</v>
      </c>
      <c r="D44" s="49">
        <v>1993</v>
      </c>
      <c r="E44" s="48" t="s">
        <v>85</v>
      </c>
      <c r="F44" s="48">
        <v>65.3</v>
      </c>
      <c r="G44" s="48">
        <v>55</v>
      </c>
      <c r="H44" s="48">
        <v>90</v>
      </c>
      <c r="I44" s="48">
        <f t="shared" si="0"/>
        <v>145</v>
      </c>
      <c r="J44" s="48">
        <v>2</v>
      </c>
    </row>
    <row r="45" spans="1:10" ht="15">
      <c r="A45" s="13"/>
      <c r="B45" s="48">
        <v>69</v>
      </c>
      <c r="C45" s="48" t="s">
        <v>159</v>
      </c>
      <c r="D45" s="49">
        <v>1992</v>
      </c>
      <c r="E45" s="48" t="s">
        <v>86</v>
      </c>
      <c r="F45" s="48">
        <v>67.3</v>
      </c>
      <c r="G45" s="48">
        <v>45</v>
      </c>
      <c r="H45" s="48">
        <v>75</v>
      </c>
      <c r="I45" s="48">
        <f t="shared" si="0"/>
        <v>120</v>
      </c>
      <c r="J45" s="48">
        <v>3</v>
      </c>
    </row>
    <row r="46" spans="1:10" ht="15">
      <c r="A46" s="13"/>
      <c r="B46" s="48">
        <v>69</v>
      </c>
      <c r="C46" s="48" t="s">
        <v>64</v>
      </c>
      <c r="D46" s="49">
        <v>1996</v>
      </c>
      <c r="E46" s="48" t="s">
        <v>85</v>
      </c>
      <c r="F46" s="48">
        <v>64.3</v>
      </c>
      <c r="G46" s="48">
        <v>47</v>
      </c>
      <c r="H46" s="48">
        <v>70</v>
      </c>
      <c r="I46" s="48">
        <f t="shared" si="0"/>
        <v>117</v>
      </c>
      <c r="J46" s="48">
        <v>4</v>
      </c>
    </row>
    <row r="47" spans="1:10" ht="15">
      <c r="A47" s="13"/>
      <c r="B47" s="48"/>
      <c r="C47" s="48"/>
      <c r="D47" s="49"/>
      <c r="E47" s="48"/>
      <c r="F47" s="48"/>
      <c r="G47" s="48"/>
      <c r="H47" s="48"/>
      <c r="I47" s="48"/>
      <c r="J47" s="48"/>
    </row>
    <row r="48" spans="1:10" ht="15">
      <c r="A48" s="13"/>
      <c r="B48" s="48">
        <v>77</v>
      </c>
      <c r="C48" s="48" t="s">
        <v>139</v>
      </c>
      <c r="D48" s="49">
        <v>1985</v>
      </c>
      <c r="E48" s="48" t="s">
        <v>152</v>
      </c>
      <c r="F48" s="48">
        <v>75.8</v>
      </c>
      <c r="G48" s="48">
        <v>103</v>
      </c>
      <c r="H48" s="48">
        <v>120</v>
      </c>
      <c r="I48" s="48">
        <f t="shared" si="0"/>
        <v>223</v>
      </c>
      <c r="J48" s="48">
        <v>1</v>
      </c>
    </row>
    <row r="49" spans="1:10" ht="15">
      <c r="A49" s="13"/>
      <c r="B49" s="48">
        <v>77</v>
      </c>
      <c r="C49" s="48" t="s">
        <v>18</v>
      </c>
      <c r="D49" s="49">
        <v>1990</v>
      </c>
      <c r="E49" s="48" t="s">
        <v>86</v>
      </c>
      <c r="F49" s="48">
        <v>75.8</v>
      </c>
      <c r="G49" s="48">
        <v>75</v>
      </c>
      <c r="H49" s="48">
        <v>94</v>
      </c>
      <c r="I49" s="48">
        <f t="shared" si="0"/>
        <v>169</v>
      </c>
      <c r="J49" s="48">
        <v>2</v>
      </c>
    </row>
    <row r="50" spans="1:10" ht="15">
      <c r="A50" s="13"/>
      <c r="B50" s="48">
        <v>77</v>
      </c>
      <c r="C50" s="48" t="s">
        <v>31</v>
      </c>
      <c r="D50" s="49">
        <v>1994</v>
      </c>
      <c r="E50" s="48" t="s">
        <v>85</v>
      </c>
      <c r="F50" s="48">
        <v>71</v>
      </c>
      <c r="G50" s="48">
        <v>68</v>
      </c>
      <c r="H50" s="48">
        <v>97</v>
      </c>
      <c r="I50" s="48">
        <f t="shared" si="0"/>
        <v>165</v>
      </c>
      <c r="J50" s="48">
        <v>3</v>
      </c>
    </row>
    <row r="51" spans="1:10" ht="15">
      <c r="A51" s="13"/>
      <c r="B51" s="48">
        <v>77</v>
      </c>
      <c r="C51" s="48" t="s">
        <v>160</v>
      </c>
      <c r="D51" s="49">
        <v>1993</v>
      </c>
      <c r="E51" s="48" t="s">
        <v>85</v>
      </c>
      <c r="F51" s="48">
        <v>69.900000000000006</v>
      </c>
      <c r="G51" s="48">
        <v>60</v>
      </c>
      <c r="H51" s="48">
        <v>80</v>
      </c>
      <c r="I51" s="48">
        <f t="shared" si="0"/>
        <v>140</v>
      </c>
      <c r="J51" s="48">
        <v>4</v>
      </c>
    </row>
    <row r="52" spans="1:10" ht="15">
      <c r="A52" s="13"/>
      <c r="B52" s="48">
        <v>77</v>
      </c>
      <c r="C52" s="48" t="s">
        <v>63</v>
      </c>
      <c r="D52" s="49">
        <v>1997</v>
      </c>
      <c r="E52" s="48" t="s">
        <v>85</v>
      </c>
      <c r="F52" s="48">
        <v>71.400000000000006</v>
      </c>
      <c r="G52" s="48">
        <v>62</v>
      </c>
      <c r="H52" s="48">
        <v>77</v>
      </c>
      <c r="I52" s="48">
        <f t="shared" si="0"/>
        <v>139</v>
      </c>
      <c r="J52" s="48">
        <v>5</v>
      </c>
    </row>
    <row r="53" spans="1:10" ht="15">
      <c r="A53" s="13"/>
      <c r="B53" s="48">
        <v>77</v>
      </c>
      <c r="C53" s="48" t="s">
        <v>17</v>
      </c>
      <c r="D53" s="49">
        <v>1993</v>
      </c>
      <c r="E53" s="48" t="s">
        <v>85</v>
      </c>
      <c r="F53" s="48">
        <v>72.8</v>
      </c>
      <c r="G53" s="48">
        <v>82</v>
      </c>
      <c r="H53" s="48" t="s">
        <v>153</v>
      </c>
      <c r="I53" s="48" t="s">
        <v>153</v>
      </c>
      <c r="J53" s="48" t="s">
        <v>153</v>
      </c>
    </row>
    <row r="54" spans="1:10" ht="15">
      <c r="A54" s="13"/>
      <c r="B54" s="48"/>
      <c r="C54" s="48"/>
      <c r="D54" s="49"/>
      <c r="E54" s="48"/>
      <c r="F54" s="48"/>
      <c r="G54" s="48"/>
      <c r="H54" s="48"/>
      <c r="I54" s="48"/>
      <c r="J54" s="48"/>
    </row>
    <row r="55" spans="1:10" ht="15">
      <c r="A55" s="13"/>
      <c r="B55" s="48">
        <v>85</v>
      </c>
      <c r="C55" s="48" t="s">
        <v>23</v>
      </c>
      <c r="D55" s="49">
        <v>1992</v>
      </c>
      <c r="E55" s="48" t="s">
        <v>86</v>
      </c>
      <c r="F55" s="48">
        <v>83.9</v>
      </c>
      <c r="G55" s="48">
        <v>115</v>
      </c>
      <c r="H55" s="48">
        <v>150</v>
      </c>
      <c r="I55" s="48">
        <f t="shared" si="0"/>
        <v>265</v>
      </c>
      <c r="J55" s="48">
        <v>1</v>
      </c>
    </row>
    <row r="56" spans="1:10" ht="15">
      <c r="A56" s="13"/>
      <c r="B56" s="48">
        <v>85</v>
      </c>
      <c r="C56" s="48" t="s">
        <v>161</v>
      </c>
      <c r="D56" s="49">
        <v>1990</v>
      </c>
      <c r="E56" s="48" t="s">
        <v>86</v>
      </c>
      <c r="F56" s="48">
        <v>84.7</v>
      </c>
      <c r="G56" s="48">
        <v>95</v>
      </c>
      <c r="H56" s="48">
        <v>120</v>
      </c>
      <c r="I56" s="48">
        <f t="shared" si="0"/>
        <v>215</v>
      </c>
      <c r="J56" s="48">
        <v>2</v>
      </c>
    </row>
    <row r="57" spans="1:10" ht="15">
      <c r="A57" s="13"/>
      <c r="B57" s="48">
        <v>85</v>
      </c>
      <c r="C57" s="48" t="s">
        <v>162</v>
      </c>
      <c r="D57" s="49"/>
      <c r="E57" s="48"/>
      <c r="F57" s="48">
        <v>83</v>
      </c>
      <c r="G57" s="48">
        <v>80</v>
      </c>
      <c r="H57" s="48">
        <v>97</v>
      </c>
      <c r="I57" s="48">
        <f t="shared" si="0"/>
        <v>177</v>
      </c>
      <c r="J57" s="48">
        <v>3</v>
      </c>
    </row>
    <row r="58" spans="1:10" ht="15">
      <c r="A58" s="13"/>
      <c r="B58" s="48"/>
      <c r="C58" s="48"/>
      <c r="D58" s="49"/>
      <c r="E58" s="48"/>
      <c r="F58" s="48"/>
      <c r="G58" s="48"/>
      <c r="H58" s="48"/>
      <c r="I58" s="48"/>
      <c r="J58" s="48"/>
    </row>
    <row r="59" spans="1:10" ht="15">
      <c r="A59" s="13"/>
      <c r="B59" s="48">
        <v>94</v>
      </c>
      <c r="C59" s="48" t="s">
        <v>163</v>
      </c>
      <c r="D59" s="49">
        <v>1987</v>
      </c>
      <c r="E59" s="48" t="s">
        <v>152</v>
      </c>
      <c r="F59" s="48">
        <v>91.8</v>
      </c>
      <c r="G59" s="48">
        <v>100</v>
      </c>
      <c r="H59" s="48">
        <v>128</v>
      </c>
      <c r="I59" s="48">
        <f t="shared" si="0"/>
        <v>228</v>
      </c>
      <c r="J59" s="48">
        <v>1</v>
      </c>
    </row>
    <row r="60" spans="1:10" ht="15">
      <c r="A60" s="13"/>
      <c r="B60" s="48">
        <v>94</v>
      </c>
      <c r="C60" s="48" t="s">
        <v>164</v>
      </c>
      <c r="D60" s="49">
        <v>1979</v>
      </c>
      <c r="E60" s="48" t="s">
        <v>152</v>
      </c>
      <c r="F60" s="48">
        <v>91.7</v>
      </c>
      <c r="G60" s="48">
        <v>100</v>
      </c>
      <c r="H60" s="48">
        <v>125</v>
      </c>
      <c r="I60" s="48">
        <f t="shared" si="0"/>
        <v>225</v>
      </c>
      <c r="J60" s="48">
        <v>2</v>
      </c>
    </row>
    <row r="61" spans="1:10" ht="15">
      <c r="A61" s="13"/>
      <c r="B61" s="48">
        <v>94</v>
      </c>
      <c r="C61" s="48" t="s">
        <v>73</v>
      </c>
      <c r="D61" s="49">
        <v>1990</v>
      </c>
      <c r="E61" s="48" t="s">
        <v>86</v>
      </c>
      <c r="F61" s="48">
        <v>93.2</v>
      </c>
      <c r="G61" s="48">
        <v>82</v>
      </c>
      <c r="H61" s="48">
        <v>110</v>
      </c>
      <c r="I61" s="48">
        <f t="shared" si="0"/>
        <v>192</v>
      </c>
      <c r="J61" s="48">
        <v>3</v>
      </c>
    </row>
    <row r="62" spans="1:10" ht="15">
      <c r="A62" s="13"/>
      <c r="B62" s="48">
        <v>94</v>
      </c>
      <c r="C62" s="48" t="s">
        <v>165</v>
      </c>
      <c r="D62" s="49"/>
      <c r="E62" s="48"/>
      <c r="F62" s="48">
        <v>91.1</v>
      </c>
      <c r="G62" s="48">
        <v>65</v>
      </c>
      <c r="H62" s="48">
        <v>104</v>
      </c>
      <c r="I62" s="48">
        <f t="shared" si="0"/>
        <v>169</v>
      </c>
      <c r="J62" s="48">
        <v>4</v>
      </c>
    </row>
    <row r="63" spans="1:10" ht="15">
      <c r="A63" s="13"/>
      <c r="B63" s="48">
        <v>94</v>
      </c>
      <c r="C63" s="48" t="s">
        <v>166</v>
      </c>
      <c r="D63" s="49">
        <v>1982</v>
      </c>
      <c r="E63" s="48" t="s">
        <v>152</v>
      </c>
      <c r="F63" s="48">
        <v>88</v>
      </c>
      <c r="G63" s="48">
        <v>65</v>
      </c>
      <c r="H63" s="48">
        <v>93</v>
      </c>
      <c r="I63" s="48">
        <f t="shared" si="0"/>
        <v>158</v>
      </c>
      <c r="J63" s="48">
        <v>5</v>
      </c>
    </row>
    <row r="64" spans="1:10" ht="15">
      <c r="A64" s="13"/>
      <c r="B64" s="48">
        <v>94</v>
      </c>
      <c r="C64" s="48" t="s">
        <v>22</v>
      </c>
      <c r="D64" s="49">
        <v>1991</v>
      </c>
      <c r="E64" s="48" t="s">
        <v>86</v>
      </c>
      <c r="F64" s="48">
        <v>85.3</v>
      </c>
      <c r="G64" s="48">
        <v>96</v>
      </c>
      <c r="H64" s="48" t="s">
        <v>153</v>
      </c>
      <c r="I64" s="48" t="s">
        <v>153</v>
      </c>
      <c r="J64" s="48" t="s">
        <v>153</v>
      </c>
    </row>
    <row r="65" spans="1:10" ht="15">
      <c r="A65" s="13"/>
      <c r="B65" s="48"/>
      <c r="C65" s="48"/>
      <c r="D65" s="49"/>
      <c r="E65" s="48"/>
      <c r="F65" s="48"/>
      <c r="G65" s="48"/>
      <c r="H65" s="48"/>
      <c r="I65" s="48"/>
      <c r="J65" s="48"/>
    </row>
    <row r="66" spans="1:10" ht="15">
      <c r="A66" s="13"/>
      <c r="B66" s="48">
        <v>105</v>
      </c>
      <c r="C66" s="48" t="s">
        <v>147</v>
      </c>
      <c r="D66" s="49">
        <v>1993</v>
      </c>
      <c r="E66" s="48" t="s">
        <v>85</v>
      </c>
      <c r="F66" s="48">
        <v>103.7</v>
      </c>
      <c r="G66" s="48">
        <v>90</v>
      </c>
      <c r="H66" s="48">
        <v>128</v>
      </c>
      <c r="I66" s="48">
        <f t="shared" si="0"/>
        <v>218</v>
      </c>
      <c r="J66" s="48">
        <v>1</v>
      </c>
    </row>
    <row r="67" spans="1:10" ht="15">
      <c r="A67" s="50"/>
      <c r="B67" s="48">
        <v>105</v>
      </c>
      <c r="C67" s="48" t="s">
        <v>167</v>
      </c>
      <c r="D67" s="49">
        <v>1991</v>
      </c>
      <c r="E67" s="48" t="s">
        <v>86</v>
      </c>
      <c r="F67" s="48">
        <v>100.1</v>
      </c>
      <c r="G67" s="48">
        <v>75</v>
      </c>
      <c r="H67" s="48">
        <v>116</v>
      </c>
      <c r="I67" s="48">
        <f t="shared" si="0"/>
        <v>191</v>
      </c>
      <c r="J67" s="48">
        <v>2</v>
      </c>
    </row>
    <row r="68" spans="1:10" ht="15">
      <c r="A68" s="50"/>
      <c r="B68" s="48"/>
      <c r="C68" s="48"/>
      <c r="D68" s="49"/>
      <c r="E68" s="48"/>
      <c r="F68" s="48"/>
      <c r="G68" s="48"/>
      <c r="H68" s="48"/>
      <c r="I68" s="48"/>
      <c r="J68" s="48"/>
    </row>
    <row r="69" spans="1:10" ht="15">
      <c r="A69" s="50"/>
      <c r="B69" s="48" t="s">
        <v>75</v>
      </c>
      <c r="C69" s="48" t="s">
        <v>76</v>
      </c>
      <c r="D69" s="49">
        <v>1982</v>
      </c>
      <c r="E69" s="48" t="s">
        <v>152</v>
      </c>
      <c r="F69" s="48">
        <v>111</v>
      </c>
      <c r="G69" s="48">
        <v>115</v>
      </c>
      <c r="H69" s="48">
        <v>151</v>
      </c>
      <c r="I69" s="48">
        <f t="shared" si="0"/>
        <v>266</v>
      </c>
      <c r="J69" s="48">
        <v>1</v>
      </c>
    </row>
    <row r="70" spans="1:10" ht="15">
      <c r="A70" s="50"/>
      <c r="B70" s="48" t="s">
        <v>75</v>
      </c>
      <c r="C70" s="48" t="s">
        <v>149</v>
      </c>
      <c r="D70" s="49">
        <v>1973</v>
      </c>
      <c r="E70" s="48" t="s">
        <v>168</v>
      </c>
      <c r="F70" s="48">
        <v>114.3</v>
      </c>
      <c r="G70" s="48">
        <v>105</v>
      </c>
      <c r="H70" s="48">
        <v>140</v>
      </c>
      <c r="I70" s="48">
        <f>G70+H70</f>
        <v>245</v>
      </c>
      <c r="J70" s="48">
        <v>2</v>
      </c>
    </row>
    <row r="71" spans="1:10" ht="15">
      <c r="A71" s="50"/>
      <c r="B71" s="48" t="s">
        <v>75</v>
      </c>
      <c r="C71" s="48" t="s">
        <v>169</v>
      </c>
      <c r="D71" s="49">
        <v>1968</v>
      </c>
      <c r="E71" s="48" t="s">
        <v>168</v>
      </c>
      <c r="F71" s="48">
        <v>119.5</v>
      </c>
      <c r="G71" s="48">
        <v>93</v>
      </c>
      <c r="H71" s="48">
        <v>106</v>
      </c>
      <c r="I71" s="48">
        <f>G71+H71</f>
        <v>199</v>
      </c>
      <c r="J71" s="48">
        <v>3</v>
      </c>
    </row>
    <row r="72" spans="1:10" ht="15">
      <c r="A72" s="50"/>
      <c r="B72" s="48" t="s">
        <v>75</v>
      </c>
      <c r="C72" s="48" t="s">
        <v>170</v>
      </c>
      <c r="D72" s="49">
        <v>1992</v>
      </c>
      <c r="E72" s="48" t="s">
        <v>86</v>
      </c>
      <c r="F72" s="48">
        <v>108.8</v>
      </c>
      <c r="G72" s="48">
        <v>85</v>
      </c>
      <c r="H72" s="48">
        <v>110</v>
      </c>
      <c r="I72" s="48">
        <f>G72+H72</f>
        <v>195</v>
      </c>
      <c r="J72" s="48">
        <v>4</v>
      </c>
    </row>
    <row r="73" spans="1:10" ht="15">
      <c r="A73" s="50"/>
      <c r="B73" s="48" t="s">
        <v>75</v>
      </c>
      <c r="C73" s="48" t="s">
        <v>171</v>
      </c>
      <c r="D73" s="49">
        <v>1975</v>
      </c>
      <c r="E73" s="48" t="s">
        <v>152</v>
      </c>
      <c r="F73" s="48">
        <v>143.19999999999999</v>
      </c>
      <c r="G73" s="48">
        <v>80</v>
      </c>
      <c r="H73" s="48">
        <v>99</v>
      </c>
      <c r="I73" s="48">
        <f>G73+H73</f>
        <v>179</v>
      </c>
      <c r="J73" s="48">
        <v>5</v>
      </c>
    </row>
    <row r="74" spans="1:10" ht="15">
      <c r="A74" s="50"/>
      <c r="B74" s="48" t="s">
        <v>75</v>
      </c>
      <c r="C74" s="48" t="s">
        <v>172</v>
      </c>
      <c r="D74" s="49">
        <v>1986</v>
      </c>
      <c r="E74" s="48" t="s">
        <v>152</v>
      </c>
      <c r="F74" s="48">
        <v>114.8</v>
      </c>
      <c r="G74" s="48">
        <v>75</v>
      </c>
      <c r="H74" s="48">
        <v>95</v>
      </c>
      <c r="I74" s="48">
        <f>G74+H74</f>
        <v>170</v>
      </c>
      <c r="J74" s="48">
        <v>6</v>
      </c>
    </row>
  </sheetData>
  <mergeCells count="2">
    <mergeCell ref="B1:C1"/>
    <mergeCell ref="F1:I1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4"/>
  <sheetViews>
    <sheetView workbookViewId="0">
      <selection activeCell="F1" sqref="F1:I1"/>
    </sheetView>
  </sheetViews>
  <sheetFormatPr defaultRowHeight="12.75"/>
  <cols>
    <col min="2" max="2" width="7.7109375" customWidth="1"/>
    <col min="3" max="3" width="24.42578125" customWidth="1"/>
    <col min="4" max="4" width="9" customWidth="1"/>
    <col min="5" max="5" width="12.28515625" customWidth="1"/>
  </cols>
  <sheetData>
    <row r="1" spans="1:10" ht="16.5" thickBot="1">
      <c r="A1" s="1" t="s">
        <v>0</v>
      </c>
      <c r="B1" s="91" t="s">
        <v>193</v>
      </c>
      <c r="C1" s="92"/>
      <c r="D1" s="52"/>
      <c r="E1" s="1" t="s">
        <v>1</v>
      </c>
      <c r="F1" s="90" t="s">
        <v>191</v>
      </c>
      <c r="G1" s="90"/>
      <c r="H1" s="90"/>
      <c r="I1" s="90"/>
      <c r="J1" s="52"/>
    </row>
    <row r="2" spans="1:10" ht="15.75">
      <c r="A2" s="1" t="s">
        <v>2</v>
      </c>
      <c r="C2" s="33" t="s">
        <v>32</v>
      </c>
      <c r="E2" s="1" t="s">
        <v>3</v>
      </c>
      <c r="F2" s="2"/>
      <c r="G2" s="2"/>
      <c r="H2" s="2"/>
      <c r="I2" s="2"/>
      <c r="J2" s="2"/>
    </row>
    <row r="3" spans="1:10" ht="15.75">
      <c r="A3" s="3" t="s">
        <v>4</v>
      </c>
      <c r="B3" s="51"/>
      <c r="C3" s="37" t="s">
        <v>192</v>
      </c>
      <c r="D3" s="4"/>
      <c r="E3" s="51"/>
      <c r="F3" s="4"/>
      <c r="G3" s="4"/>
      <c r="H3" s="4"/>
      <c r="I3" s="4"/>
      <c r="J3" s="4"/>
    </row>
    <row r="4" spans="1:10" ht="15.75">
      <c r="A4" s="38"/>
      <c r="B4" s="53" t="s">
        <v>6</v>
      </c>
      <c r="C4" s="53" t="s">
        <v>7</v>
      </c>
      <c r="D4" s="53" t="s">
        <v>8</v>
      </c>
      <c r="E4" s="53" t="s">
        <v>9</v>
      </c>
      <c r="F4" s="53" t="s">
        <v>10</v>
      </c>
      <c r="G4" s="53" t="s">
        <v>11</v>
      </c>
      <c r="H4" s="53" t="s">
        <v>12</v>
      </c>
      <c r="I4" s="53" t="s">
        <v>13</v>
      </c>
      <c r="J4" s="53" t="s">
        <v>14</v>
      </c>
    </row>
    <row r="5" spans="1:10" ht="15.75">
      <c r="A5" s="13"/>
      <c r="B5" s="31">
        <v>48</v>
      </c>
      <c r="C5" s="31" t="s">
        <v>177</v>
      </c>
      <c r="D5" s="42">
        <v>1994</v>
      </c>
      <c r="E5" s="38"/>
      <c r="F5" s="31">
        <v>45.1</v>
      </c>
      <c r="G5" s="31">
        <v>28</v>
      </c>
      <c r="H5" s="31">
        <v>37</v>
      </c>
      <c r="I5" s="31">
        <v>65</v>
      </c>
      <c r="J5" s="31">
        <v>1</v>
      </c>
    </row>
    <row r="6" spans="1:10" ht="15.75">
      <c r="A6" s="13"/>
      <c r="B6" s="31"/>
      <c r="C6" s="31"/>
      <c r="D6" s="42"/>
      <c r="E6" s="38"/>
      <c r="F6" s="31"/>
      <c r="G6" s="31"/>
      <c r="H6" s="31"/>
      <c r="I6" s="31"/>
      <c r="J6" s="31"/>
    </row>
    <row r="7" spans="1:10" ht="15.75">
      <c r="A7" s="13"/>
      <c r="B7" s="25">
        <v>53</v>
      </c>
      <c r="C7" s="25" t="s">
        <v>38</v>
      </c>
      <c r="D7" s="43">
        <v>1994</v>
      </c>
      <c r="E7" s="38"/>
      <c r="F7" s="25">
        <v>50.2</v>
      </c>
      <c r="G7" s="25">
        <v>46</v>
      </c>
      <c r="H7" s="25">
        <v>68</v>
      </c>
      <c r="I7" s="25">
        <v>114</v>
      </c>
      <c r="J7" s="25">
        <v>1</v>
      </c>
    </row>
    <row r="8" spans="1:10" ht="15.75">
      <c r="A8" s="13"/>
      <c r="B8" s="25">
        <v>53</v>
      </c>
      <c r="C8" s="25" t="s">
        <v>178</v>
      </c>
      <c r="D8" s="43">
        <v>1994</v>
      </c>
      <c r="E8" s="38"/>
      <c r="F8" s="25">
        <v>53</v>
      </c>
      <c r="G8" s="25">
        <v>35</v>
      </c>
      <c r="H8" s="25">
        <v>49</v>
      </c>
      <c r="I8" s="25">
        <v>84</v>
      </c>
      <c r="J8" s="25">
        <v>2</v>
      </c>
    </row>
    <row r="9" spans="1:10" ht="15.75">
      <c r="A9" s="13"/>
      <c r="B9" s="25"/>
      <c r="C9" s="25"/>
      <c r="D9" s="43"/>
      <c r="E9" s="38"/>
      <c r="F9" s="25"/>
      <c r="G9" s="25"/>
      <c r="H9" s="25"/>
      <c r="I9" s="25"/>
      <c r="J9" s="25"/>
    </row>
    <row r="10" spans="1:10" ht="15.75">
      <c r="A10" s="13"/>
      <c r="B10" s="25">
        <v>58</v>
      </c>
      <c r="C10" s="25" t="s">
        <v>179</v>
      </c>
      <c r="D10" s="43">
        <v>1994</v>
      </c>
      <c r="E10" s="38"/>
      <c r="F10" s="25">
        <v>56.5</v>
      </c>
      <c r="G10" s="25">
        <v>36</v>
      </c>
      <c r="H10" s="25">
        <v>60</v>
      </c>
      <c r="I10" s="25">
        <v>96</v>
      </c>
      <c r="J10" s="25">
        <v>1</v>
      </c>
    </row>
    <row r="11" spans="1:10" ht="15.75">
      <c r="A11" s="13"/>
      <c r="B11" s="25">
        <v>58</v>
      </c>
      <c r="C11" s="25" t="s">
        <v>180</v>
      </c>
      <c r="D11" s="43">
        <v>1994</v>
      </c>
      <c r="E11" s="38"/>
      <c r="F11" s="25">
        <v>58</v>
      </c>
      <c r="G11" s="25">
        <v>36</v>
      </c>
      <c r="H11" s="25">
        <v>59</v>
      </c>
      <c r="I11" s="25">
        <v>95</v>
      </c>
      <c r="J11" s="25">
        <v>2</v>
      </c>
    </row>
    <row r="12" spans="1:10" ht="15.75">
      <c r="A12" s="13"/>
      <c r="B12" s="25"/>
      <c r="C12" s="25"/>
      <c r="D12" s="43"/>
      <c r="E12" s="38"/>
      <c r="F12" s="25"/>
      <c r="G12" s="25"/>
      <c r="H12" s="25"/>
      <c r="I12" s="25"/>
      <c r="J12" s="25"/>
    </row>
    <row r="13" spans="1:10" ht="15.75">
      <c r="A13" s="13"/>
      <c r="B13" s="25">
        <v>63</v>
      </c>
      <c r="C13" s="25" t="s">
        <v>126</v>
      </c>
      <c r="D13" s="43">
        <v>1994</v>
      </c>
      <c r="E13" s="38"/>
      <c r="F13" s="25">
        <v>58.4</v>
      </c>
      <c r="G13" s="25">
        <v>35</v>
      </c>
      <c r="H13" s="25">
        <v>53</v>
      </c>
      <c r="I13" s="25">
        <v>88</v>
      </c>
      <c r="J13" s="25">
        <v>1</v>
      </c>
    </row>
    <row r="14" spans="1:10" ht="15.75">
      <c r="A14" s="13"/>
      <c r="B14" s="25"/>
      <c r="C14" s="25"/>
      <c r="D14" s="43"/>
      <c r="E14" s="38"/>
      <c r="F14" s="25"/>
      <c r="G14" s="25"/>
      <c r="H14" s="25"/>
      <c r="I14" s="25"/>
      <c r="J14" s="25"/>
    </row>
    <row r="15" spans="1:10" ht="15.75">
      <c r="A15" s="13"/>
      <c r="B15" s="25" t="s">
        <v>15</v>
      </c>
      <c r="C15" s="25" t="s">
        <v>29</v>
      </c>
      <c r="D15" s="43">
        <v>1982</v>
      </c>
      <c r="E15" s="38"/>
      <c r="F15" s="25">
        <v>90.6</v>
      </c>
      <c r="G15" s="25">
        <v>76</v>
      </c>
      <c r="H15" s="25">
        <v>93</v>
      </c>
      <c r="I15" s="25">
        <v>169</v>
      </c>
      <c r="J15" s="25">
        <v>1</v>
      </c>
    </row>
    <row r="16" spans="1:10" ht="15.75">
      <c r="A16" s="13"/>
      <c r="B16" s="25" t="s">
        <v>15</v>
      </c>
      <c r="C16" s="25" t="s">
        <v>181</v>
      </c>
      <c r="D16" s="43">
        <v>1993</v>
      </c>
      <c r="E16" s="38"/>
      <c r="F16" s="25">
        <v>83.1</v>
      </c>
      <c r="G16" s="25">
        <v>43</v>
      </c>
      <c r="H16" s="25">
        <v>60</v>
      </c>
      <c r="I16" s="25">
        <v>103</v>
      </c>
      <c r="J16" s="25">
        <v>2</v>
      </c>
    </row>
    <row r="17" spans="1:10" ht="15.75">
      <c r="A17" s="13"/>
      <c r="B17" s="25" t="s">
        <v>15</v>
      </c>
      <c r="C17" s="25" t="s">
        <v>182</v>
      </c>
      <c r="D17" s="43">
        <v>1994</v>
      </c>
      <c r="E17" s="38"/>
      <c r="F17" s="25">
        <v>80.8</v>
      </c>
      <c r="G17" s="25">
        <v>35</v>
      </c>
      <c r="H17" s="25">
        <v>59</v>
      </c>
      <c r="I17" s="25">
        <v>94</v>
      </c>
      <c r="J17" s="25">
        <v>3</v>
      </c>
    </row>
    <row r="18" spans="1:10" ht="15.75">
      <c r="A18" s="13"/>
      <c r="B18" s="25"/>
      <c r="C18" s="25"/>
      <c r="D18" s="43"/>
      <c r="E18" s="38"/>
      <c r="F18" s="25"/>
      <c r="G18" s="25"/>
      <c r="H18" s="25"/>
      <c r="I18" s="25"/>
      <c r="J18" s="25"/>
    </row>
    <row r="19" spans="1:10" ht="15.75">
      <c r="A19" s="13"/>
      <c r="B19" s="25">
        <v>50</v>
      </c>
      <c r="C19" s="25" t="s">
        <v>184</v>
      </c>
      <c r="D19" s="43">
        <v>1996</v>
      </c>
      <c r="E19" s="38"/>
      <c r="F19" s="25">
        <v>49.1</v>
      </c>
      <c r="G19" s="25">
        <v>38</v>
      </c>
      <c r="H19" s="25">
        <v>52</v>
      </c>
      <c r="I19" s="25">
        <v>90</v>
      </c>
      <c r="J19" s="25">
        <v>1</v>
      </c>
    </row>
    <row r="20" spans="1:10" ht="15.75">
      <c r="A20" s="13"/>
      <c r="B20" s="25"/>
      <c r="C20" s="25"/>
      <c r="D20" s="43"/>
      <c r="E20" s="38"/>
      <c r="F20" s="25"/>
      <c r="G20" s="25"/>
      <c r="H20" s="25"/>
      <c r="I20" s="25"/>
      <c r="J20" s="25"/>
    </row>
    <row r="21" spans="1:10" ht="15.75">
      <c r="A21" s="13"/>
      <c r="B21" s="25">
        <v>56</v>
      </c>
      <c r="C21" s="25" t="s">
        <v>183</v>
      </c>
      <c r="D21" s="43">
        <v>1994</v>
      </c>
      <c r="E21" s="38"/>
      <c r="F21" s="25">
        <v>51.3</v>
      </c>
      <c r="G21" s="25">
        <v>38</v>
      </c>
      <c r="H21" s="25">
        <v>56</v>
      </c>
      <c r="I21" s="25">
        <v>94</v>
      </c>
      <c r="J21" s="25">
        <v>1</v>
      </c>
    </row>
    <row r="22" spans="1:10" ht="15">
      <c r="A22" s="13"/>
      <c r="B22" s="50"/>
      <c r="C22" s="50"/>
      <c r="D22" s="50"/>
      <c r="E22" s="50"/>
      <c r="F22" s="50"/>
      <c r="G22" s="50"/>
      <c r="H22" s="50"/>
      <c r="I22" s="50"/>
      <c r="J22" s="50"/>
    </row>
    <row r="23" spans="1:10" ht="15.75">
      <c r="A23" s="13"/>
      <c r="B23" s="25">
        <v>62</v>
      </c>
      <c r="C23" s="25" t="s">
        <v>185</v>
      </c>
      <c r="D23" s="43">
        <v>1993</v>
      </c>
      <c r="E23" s="38"/>
      <c r="F23" s="25">
        <v>57.4</v>
      </c>
      <c r="G23" s="25">
        <v>64</v>
      </c>
      <c r="H23" s="25">
        <v>89</v>
      </c>
      <c r="I23" s="25">
        <v>153</v>
      </c>
      <c r="J23" s="25">
        <v>1</v>
      </c>
    </row>
    <row r="24" spans="1:10" ht="15.75">
      <c r="A24" s="13"/>
      <c r="B24" s="25">
        <v>62</v>
      </c>
      <c r="C24" s="25" t="s">
        <v>186</v>
      </c>
      <c r="D24" s="43">
        <v>1995</v>
      </c>
      <c r="E24" s="38"/>
      <c r="F24" s="25">
        <v>61.1</v>
      </c>
      <c r="G24" s="25">
        <v>45</v>
      </c>
      <c r="H24" s="25">
        <v>72</v>
      </c>
      <c r="I24" s="25">
        <v>117</v>
      </c>
      <c r="J24" s="25">
        <v>2</v>
      </c>
    </row>
    <row r="25" spans="1:10" ht="15.75">
      <c r="A25" s="13"/>
      <c r="B25" s="25">
        <v>62</v>
      </c>
      <c r="C25" s="25" t="s">
        <v>187</v>
      </c>
      <c r="D25" s="43">
        <v>1995</v>
      </c>
      <c r="E25" s="38"/>
      <c r="F25" s="25">
        <v>61.8</v>
      </c>
      <c r="G25" s="25">
        <v>46</v>
      </c>
      <c r="H25" s="25">
        <v>59</v>
      </c>
      <c r="I25" s="25">
        <v>105</v>
      </c>
      <c r="J25" s="25">
        <v>3</v>
      </c>
    </row>
    <row r="26" spans="1:10" ht="15.75">
      <c r="A26" s="13"/>
      <c r="B26" s="25">
        <v>62</v>
      </c>
      <c r="C26" s="25" t="s">
        <v>188</v>
      </c>
      <c r="D26" s="43">
        <v>1993</v>
      </c>
      <c r="E26" s="38"/>
      <c r="F26" s="25">
        <v>57.2</v>
      </c>
      <c r="G26" s="25">
        <v>53</v>
      </c>
      <c r="H26" s="25" t="s">
        <v>19</v>
      </c>
      <c r="I26" s="25" t="s">
        <v>19</v>
      </c>
      <c r="J26" s="25"/>
    </row>
    <row r="27" spans="1:10" ht="15.75">
      <c r="A27" s="13"/>
      <c r="B27" s="25"/>
      <c r="C27" s="25"/>
      <c r="D27" s="43"/>
      <c r="E27" s="38"/>
      <c r="F27" s="25"/>
      <c r="G27" s="25"/>
      <c r="H27" s="25"/>
      <c r="I27" s="25"/>
      <c r="J27" s="25"/>
    </row>
    <row r="28" spans="1:10" ht="15.75">
      <c r="A28" s="13"/>
      <c r="B28" s="25">
        <v>77</v>
      </c>
      <c r="C28" s="25" t="s">
        <v>189</v>
      </c>
      <c r="D28" s="43">
        <v>1994</v>
      </c>
      <c r="E28" s="38"/>
      <c r="F28" s="25">
        <v>76.900000000000006</v>
      </c>
      <c r="G28" s="25">
        <v>60</v>
      </c>
      <c r="H28" s="25">
        <v>80</v>
      </c>
      <c r="I28" s="25">
        <v>140</v>
      </c>
      <c r="J28" s="25">
        <v>1</v>
      </c>
    </row>
    <row r="29" spans="1:10" ht="15.75">
      <c r="A29" s="13"/>
      <c r="B29" s="25"/>
      <c r="C29" s="25"/>
      <c r="D29" s="43"/>
      <c r="E29" s="38"/>
      <c r="F29" s="25"/>
      <c r="G29" s="25"/>
      <c r="H29" s="25"/>
      <c r="I29" s="25"/>
      <c r="J29" s="25"/>
    </row>
    <row r="30" spans="1:10" ht="15.75">
      <c r="A30" s="13"/>
      <c r="B30" s="25">
        <v>85</v>
      </c>
      <c r="C30" s="25" t="s">
        <v>21</v>
      </c>
      <c r="D30" s="43">
        <v>1993</v>
      </c>
      <c r="E30" s="38"/>
      <c r="F30" s="25">
        <v>84.1</v>
      </c>
      <c r="G30" s="25">
        <v>107</v>
      </c>
      <c r="H30" s="25">
        <v>145</v>
      </c>
      <c r="I30" s="25">
        <v>252</v>
      </c>
      <c r="J30" s="25">
        <v>1</v>
      </c>
    </row>
    <row r="31" spans="1:10" ht="15.75">
      <c r="A31" s="13"/>
      <c r="B31" s="25"/>
      <c r="C31" s="25"/>
      <c r="D31" s="43"/>
      <c r="E31" s="38"/>
      <c r="F31" s="25"/>
      <c r="G31" s="25"/>
      <c r="H31" s="25"/>
      <c r="I31" s="25"/>
      <c r="J31" s="25"/>
    </row>
    <row r="32" spans="1:10" ht="15.75">
      <c r="A32" s="13"/>
      <c r="B32" s="25">
        <v>94</v>
      </c>
      <c r="C32" s="25" t="s">
        <v>190</v>
      </c>
      <c r="D32" s="43">
        <v>1992</v>
      </c>
      <c r="E32" s="38"/>
      <c r="F32" s="25">
        <v>91.4</v>
      </c>
      <c r="G32" s="25">
        <v>85</v>
      </c>
      <c r="H32" s="25">
        <v>129</v>
      </c>
      <c r="I32" s="25">
        <v>214</v>
      </c>
      <c r="J32" s="25">
        <v>1</v>
      </c>
    </row>
    <row r="33" spans="1:10" ht="15.75">
      <c r="A33" s="13"/>
      <c r="B33" s="57"/>
      <c r="C33" s="56"/>
      <c r="D33" s="58"/>
      <c r="E33" s="57"/>
      <c r="F33" s="57"/>
      <c r="G33" s="57"/>
      <c r="H33" s="57"/>
      <c r="I33" s="57"/>
      <c r="J33" s="25"/>
    </row>
    <row r="34" spans="1:10" ht="15.75">
      <c r="A34" s="13"/>
      <c r="B34" s="25"/>
      <c r="C34" s="25"/>
      <c r="D34" s="43"/>
      <c r="E34" s="13"/>
      <c r="F34" s="25"/>
      <c r="G34" s="25"/>
      <c r="H34" s="25"/>
      <c r="I34" s="25"/>
      <c r="J34" s="25"/>
    </row>
    <row r="35" spans="1:10" ht="15.75">
      <c r="A35" s="13"/>
      <c r="B35" s="25"/>
      <c r="C35" s="25"/>
      <c r="D35" s="43"/>
      <c r="E35" s="13"/>
      <c r="F35" s="25"/>
      <c r="G35" s="25"/>
      <c r="H35" s="55"/>
      <c r="I35" s="25"/>
      <c r="J35" s="25"/>
    </row>
    <row r="36" spans="1:10" ht="15.75">
      <c r="A36" s="13"/>
      <c r="B36" s="25"/>
      <c r="C36" s="25"/>
      <c r="D36" s="43"/>
      <c r="E36" s="13"/>
      <c r="F36" s="25"/>
      <c r="G36" s="25"/>
      <c r="H36" s="25"/>
      <c r="I36" s="25"/>
      <c r="J36" s="25"/>
    </row>
    <row r="37" spans="1:10" ht="15.75">
      <c r="A37" s="13"/>
      <c r="B37" s="25"/>
      <c r="C37" s="25"/>
      <c r="D37" s="43"/>
      <c r="E37" s="13"/>
      <c r="F37" s="25"/>
      <c r="G37" s="25"/>
      <c r="H37" s="25"/>
      <c r="I37" s="25"/>
      <c r="J37" s="25"/>
    </row>
    <row r="38" spans="1:10" ht="15.75">
      <c r="A38" s="13"/>
      <c r="B38" s="25"/>
      <c r="C38" s="25"/>
      <c r="D38" s="43"/>
      <c r="E38" s="13"/>
      <c r="F38" s="25"/>
      <c r="G38" s="25"/>
      <c r="H38" s="25"/>
      <c r="I38" s="25"/>
      <c r="J38" s="25"/>
    </row>
    <row r="39" spans="1:10" ht="15.75">
      <c r="A39" s="13"/>
      <c r="B39" s="25"/>
      <c r="C39" s="25"/>
      <c r="D39" s="43"/>
      <c r="E39" s="13"/>
      <c r="F39" s="25"/>
      <c r="G39" s="25"/>
      <c r="H39" s="25"/>
      <c r="I39" s="25"/>
      <c r="J39" s="25"/>
    </row>
    <row r="40" spans="1:10" ht="15.75">
      <c r="A40" s="13"/>
      <c r="B40" s="25"/>
      <c r="C40" s="25"/>
      <c r="D40" s="43"/>
      <c r="E40" s="13"/>
      <c r="F40" s="25"/>
      <c r="G40" s="25"/>
      <c r="H40" s="25"/>
      <c r="I40" s="25"/>
      <c r="J40" s="25"/>
    </row>
    <row r="41" spans="1:10" ht="15.75">
      <c r="A41" s="13"/>
      <c r="B41" s="25"/>
      <c r="C41" s="25"/>
      <c r="D41" s="43"/>
      <c r="E41" s="13"/>
      <c r="F41" s="25"/>
      <c r="G41" s="25"/>
      <c r="H41" s="25"/>
      <c r="I41" s="25"/>
      <c r="J41" s="25"/>
    </row>
    <row r="42" spans="1:10" ht="15.75">
      <c r="A42" s="13"/>
      <c r="B42" s="25"/>
      <c r="C42" s="25"/>
      <c r="D42" s="43"/>
      <c r="E42" s="13"/>
      <c r="F42" s="25"/>
      <c r="G42" s="25"/>
      <c r="H42" s="25"/>
      <c r="I42" s="25"/>
      <c r="J42" s="25"/>
    </row>
    <row r="43" spans="1:10" ht="15.75">
      <c r="A43" s="13"/>
      <c r="B43" s="25"/>
      <c r="C43" s="25"/>
      <c r="D43" s="43"/>
      <c r="E43" s="13"/>
      <c r="F43" s="25"/>
      <c r="G43" s="25"/>
      <c r="H43" s="25"/>
      <c r="I43" s="25"/>
      <c r="J43" s="25"/>
    </row>
    <row r="44" spans="1:10" ht="15.75">
      <c r="A44" s="13"/>
      <c r="B44" s="25"/>
      <c r="C44" s="25"/>
      <c r="D44" s="43"/>
      <c r="E44" s="13"/>
      <c r="F44" s="25"/>
      <c r="G44" s="25"/>
      <c r="H44" s="25"/>
      <c r="I44" s="25"/>
      <c r="J44" s="25"/>
    </row>
    <row r="45" spans="1:10" ht="15.75">
      <c r="A45" s="13"/>
      <c r="B45" s="25"/>
      <c r="C45" s="25"/>
      <c r="D45" s="43"/>
      <c r="E45" s="13"/>
      <c r="F45" s="25"/>
      <c r="G45" s="25"/>
      <c r="H45" s="25"/>
      <c r="I45" s="25"/>
      <c r="J45" s="25"/>
    </row>
    <row r="46" spans="1:10" ht="15.75">
      <c r="A46" s="13"/>
      <c r="B46" s="25"/>
      <c r="C46" s="25"/>
      <c r="D46" s="43"/>
      <c r="E46" s="13"/>
      <c r="F46" s="25"/>
      <c r="G46" s="25"/>
      <c r="H46" s="25"/>
      <c r="I46" s="25"/>
      <c r="J46" s="25"/>
    </row>
    <row r="47" spans="1:10" ht="15.75">
      <c r="A47" s="13"/>
      <c r="B47" s="25"/>
      <c r="C47" s="25"/>
      <c r="D47" s="43"/>
      <c r="E47" s="13"/>
      <c r="F47" s="25"/>
      <c r="G47" s="25"/>
      <c r="H47" s="25"/>
      <c r="I47" s="25"/>
      <c r="J47" s="25"/>
    </row>
    <row r="48" spans="1:10" ht="15.75">
      <c r="A48" s="13"/>
      <c r="B48" s="25"/>
      <c r="C48" s="25"/>
      <c r="D48" s="43"/>
      <c r="E48" s="13"/>
      <c r="F48" s="25"/>
      <c r="G48" s="25"/>
      <c r="H48" s="25"/>
      <c r="I48" s="25"/>
      <c r="J48" s="25"/>
    </row>
    <row r="49" spans="1:10" ht="15.75">
      <c r="A49" s="13"/>
      <c r="B49" s="25"/>
      <c r="C49" s="25"/>
      <c r="D49" s="43"/>
      <c r="E49" s="13"/>
      <c r="F49" s="25"/>
      <c r="G49" s="25"/>
      <c r="H49" s="25"/>
      <c r="I49" s="25"/>
      <c r="J49" s="25"/>
    </row>
    <row r="50" spans="1:10" ht="15.75">
      <c r="A50" s="13"/>
      <c r="B50" s="25"/>
      <c r="C50" s="25"/>
      <c r="D50" s="43"/>
      <c r="E50" s="13"/>
      <c r="F50" s="25"/>
      <c r="G50" s="25"/>
      <c r="H50" s="25"/>
      <c r="I50" s="25"/>
      <c r="J50" s="25"/>
    </row>
    <row r="51" spans="1:10" ht="15.75">
      <c r="A51" s="13"/>
      <c r="B51" s="25"/>
      <c r="C51" s="25"/>
      <c r="D51" s="43"/>
      <c r="E51" s="13"/>
      <c r="F51" s="25"/>
      <c r="G51" s="25"/>
      <c r="H51" s="25"/>
      <c r="I51" s="25"/>
      <c r="J51" s="25"/>
    </row>
    <row r="52" spans="1:10" ht="15.75">
      <c r="A52" s="13"/>
      <c r="B52" s="25"/>
      <c r="C52" s="25"/>
      <c r="D52" s="43"/>
      <c r="E52" s="13"/>
      <c r="F52" s="25"/>
      <c r="G52" s="25"/>
      <c r="H52" s="25"/>
      <c r="I52" s="25"/>
      <c r="J52" s="25"/>
    </row>
    <row r="53" spans="1:10" ht="15.75">
      <c r="A53" s="13"/>
      <c r="B53" s="25"/>
      <c r="C53" s="25"/>
      <c r="D53" s="43"/>
      <c r="E53" s="13"/>
      <c r="F53" s="25"/>
      <c r="G53" s="25"/>
      <c r="H53" s="25"/>
      <c r="I53" s="25"/>
      <c r="J53" s="25"/>
    </row>
    <row r="54" spans="1:10" ht="15.75">
      <c r="A54" s="13"/>
      <c r="B54" s="25"/>
      <c r="C54" s="25"/>
      <c r="D54" s="43"/>
      <c r="E54" s="13"/>
      <c r="F54" s="25"/>
      <c r="G54" s="25"/>
      <c r="H54" s="25"/>
      <c r="I54" s="25"/>
      <c r="J54" s="25"/>
    </row>
    <row r="55" spans="1:10" ht="15.75">
      <c r="A55" s="13"/>
      <c r="B55" s="25"/>
      <c r="C55" s="25"/>
      <c r="D55" s="43"/>
      <c r="E55" s="13"/>
      <c r="F55" s="25"/>
      <c r="G55" s="25"/>
      <c r="H55" s="25"/>
      <c r="I55" s="25"/>
      <c r="J55" s="25"/>
    </row>
    <row r="56" spans="1:10" ht="15.75">
      <c r="A56" s="13"/>
      <c r="B56" s="25"/>
      <c r="C56" s="25"/>
      <c r="D56" s="43"/>
      <c r="E56" s="13"/>
      <c r="F56" s="25"/>
      <c r="G56" s="25"/>
      <c r="H56" s="25"/>
      <c r="I56" s="25"/>
      <c r="J56" s="25"/>
    </row>
    <row r="57" spans="1:10" ht="15.75">
      <c r="A57" s="13"/>
      <c r="B57" s="25"/>
      <c r="C57" s="25"/>
      <c r="D57" s="43"/>
      <c r="E57" s="13"/>
      <c r="F57" s="25"/>
      <c r="G57" s="25"/>
      <c r="H57" s="25"/>
      <c r="I57" s="25"/>
      <c r="J57" s="25"/>
    </row>
    <row r="58" spans="1:10" ht="15.75">
      <c r="A58" s="13"/>
      <c r="B58" s="25"/>
      <c r="C58" s="25"/>
      <c r="D58" s="43"/>
      <c r="E58" s="13"/>
      <c r="F58" s="25"/>
      <c r="G58" s="25"/>
      <c r="H58" s="25"/>
      <c r="I58" s="25"/>
      <c r="J58" s="25"/>
    </row>
    <row r="59" spans="1:10" ht="15.75">
      <c r="A59" s="13"/>
      <c r="B59" s="25"/>
      <c r="C59" s="25"/>
      <c r="D59" s="43"/>
      <c r="E59" s="13"/>
      <c r="F59" s="25"/>
      <c r="G59" s="25"/>
      <c r="H59" s="25"/>
      <c r="I59" s="25"/>
      <c r="J59" s="25"/>
    </row>
    <row r="60" spans="1:10" ht="15.75">
      <c r="A60" s="13"/>
      <c r="B60" s="25"/>
      <c r="C60" s="25"/>
      <c r="D60" s="43"/>
      <c r="E60" s="13"/>
      <c r="F60" s="25"/>
      <c r="G60" s="25"/>
      <c r="H60" s="25"/>
      <c r="I60" s="25"/>
      <c r="J60" s="25"/>
    </row>
    <row r="61" spans="1:10" ht="15.75">
      <c r="A61" s="13"/>
      <c r="B61" s="25"/>
      <c r="C61" s="25"/>
      <c r="D61" s="43"/>
      <c r="E61" s="13"/>
      <c r="F61" s="25"/>
      <c r="G61" s="25"/>
      <c r="H61" s="25"/>
      <c r="I61" s="25"/>
      <c r="J61" s="25"/>
    </row>
    <row r="62" spans="1:10" ht="15.75">
      <c r="A62" s="13"/>
      <c r="B62" s="25"/>
      <c r="C62" s="25"/>
      <c r="D62" s="43"/>
      <c r="E62" s="13"/>
      <c r="F62" s="25"/>
      <c r="G62" s="25"/>
      <c r="H62" s="25"/>
      <c r="I62" s="25"/>
      <c r="J62" s="25"/>
    </row>
    <row r="63" spans="1:10" ht="15.75">
      <c r="A63" s="13"/>
      <c r="B63" s="25"/>
      <c r="C63" s="25"/>
      <c r="D63" s="43"/>
      <c r="E63" s="13"/>
      <c r="F63" s="25"/>
      <c r="G63" s="25"/>
      <c r="H63" s="25"/>
      <c r="I63" s="25"/>
      <c r="J63" s="25"/>
    </row>
    <row r="64" spans="1:10" ht="15.75">
      <c r="A64" s="13"/>
      <c r="B64" s="25"/>
      <c r="C64" s="25"/>
      <c r="D64" s="43"/>
      <c r="E64" s="13"/>
      <c r="F64" s="25"/>
      <c r="G64" s="25"/>
      <c r="H64" s="25"/>
      <c r="I64" s="25"/>
      <c r="J64" s="25"/>
    </row>
    <row r="65" spans="1:10" ht="15.75">
      <c r="A65" s="13"/>
      <c r="B65" s="25"/>
      <c r="C65" s="25"/>
      <c r="D65" s="43"/>
      <c r="E65" s="13"/>
      <c r="F65" s="25"/>
      <c r="G65" s="25"/>
      <c r="H65" s="25"/>
      <c r="I65" s="25"/>
      <c r="J65" s="25"/>
    </row>
    <row r="66" spans="1:10" ht="15.75">
      <c r="A66" s="13"/>
      <c r="B66" s="25"/>
      <c r="C66" s="25"/>
      <c r="D66" s="43"/>
      <c r="E66" s="13"/>
      <c r="F66" s="25"/>
      <c r="G66" s="25"/>
      <c r="H66" s="25"/>
      <c r="I66" s="25"/>
      <c r="J66" s="25"/>
    </row>
    <row r="67" spans="1:10" ht="15.75">
      <c r="A67" s="13"/>
      <c r="B67" s="25"/>
      <c r="C67" s="25"/>
      <c r="D67" s="43"/>
      <c r="E67" s="13"/>
      <c r="F67" s="25"/>
      <c r="G67" s="25"/>
      <c r="H67" s="25"/>
      <c r="I67" s="25"/>
      <c r="J67" s="25"/>
    </row>
    <row r="68" spans="1:10" ht="15.75">
      <c r="A68" s="13"/>
      <c r="B68" s="25"/>
      <c r="C68" s="25"/>
      <c r="D68" s="43"/>
      <c r="E68" s="13"/>
      <c r="F68" s="25"/>
      <c r="G68" s="25"/>
      <c r="H68" s="25"/>
      <c r="I68" s="25"/>
      <c r="J68" s="25"/>
    </row>
    <row r="69" spans="1:10" ht="15.75">
      <c r="A69" s="13"/>
      <c r="B69" s="25"/>
      <c r="C69" s="25"/>
      <c r="D69" s="43"/>
      <c r="E69" s="13"/>
      <c r="F69" s="25"/>
      <c r="G69" s="25"/>
      <c r="H69" s="25"/>
      <c r="I69" s="25"/>
      <c r="J69" s="25"/>
    </row>
    <row r="70" spans="1:10" ht="15.75">
      <c r="A70" s="13"/>
      <c r="B70" s="25"/>
      <c r="C70" s="25"/>
      <c r="D70" s="43"/>
      <c r="E70" s="13"/>
      <c r="F70" s="25"/>
      <c r="G70" s="25"/>
      <c r="H70" s="25"/>
      <c r="I70" s="25"/>
      <c r="J70" s="25"/>
    </row>
    <row r="71" spans="1:10" ht="15.75">
      <c r="A71" s="13"/>
      <c r="B71" s="25"/>
      <c r="C71" s="25"/>
      <c r="D71" s="43"/>
      <c r="E71" s="13"/>
      <c r="F71" s="25"/>
      <c r="G71" s="25"/>
      <c r="H71" s="25"/>
      <c r="I71" s="25"/>
      <c r="J71" s="25"/>
    </row>
    <row r="72" spans="1:10" ht="15.75">
      <c r="A72" s="13"/>
      <c r="B72" s="25"/>
      <c r="C72" s="25"/>
      <c r="D72" s="43"/>
      <c r="E72" s="13"/>
      <c r="F72" s="25"/>
      <c r="G72" s="25"/>
      <c r="H72" s="25"/>
      <c r="I72" s="25"/>
      <c r="J72" s="25"/>
    </row>
    <row r="73" spans="1:10" ht="15.75">
      <c r="A73" s="13"/>
      <c r="B73" s="25"/>
      <c r="C73" s="25"/>
      <c r="D73" s="43"/>
      <c r="E73" s="13"/>
      <c r="F73" s="25"/>
      <c r="G73" s="25"/>
      <c r="H73" s="25"/>
      <c r="I73" s="25"/>
      <c r="J73" s="25"/>
    </row>
    <row r="74" spans="1:10" ht="15.75">
      <c r="A74" s="13"/>
      <c r="B74" s="25"/>
      <c r="C74" s="25"/>
      <c r="D74" s="43"/>
      <c r="E74" s="13"/>
      <c r="F74" s="25"/>
      <c r="G74" s="25"/>
      <c r="H74" s="25"/>
      <c r="I74" s="25"/>
      <c r="J74" s="25"/>
    </row>
  </sheetData>
  <mergeCells count="2">
    <mergeCell ref="B1:C1"/>
    <mergeCell ref="F1:I1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16"/>
  <sheetViews>
    <sheetView workbookViewId="0">
      <selection activeCell="F1" sqref="F1:I1"/>
    </sheetView>
  </sheetViews>
  <sheetFormatPr defaultRowHeight="12.75"/>
  <cols>
    <col min="2" max="2" width="7.7109375" customWidth="1"/>
    <col min="3" max="3" width="24.42578125" customWidth="1"/>
    <col min="4" max="4" width="9" customWidth="1"/>
    <col min="5" max="5" width="12.28515625" customWidth="1"/>
  </cols>
  <sheetData>
    <row r="1" spans="1:11" ht="16.5" thickBot="1">
      <c r="A1" s="1" t="s">
        <v>0</v>
      </c>
      <c r="B1" s="85" t="s">
        <v>194</v>
      </c>
      <c r="C1" s="86"/>
      <c r="D1" s="52"/>
      <c r="E1" s="1" t="s">
        <v>1</v>
      </c>
      <c r="F1" s="90" t="s">
        <v>195</v>
      </c>
      <c r="G1" s="90"/>
      <c r="H1" s="90"/>
      <c r="I1" s="90"/>
      <c r="J1" s="52"/>
    </row>
    <row r="2" spans="1:11" ht="16.5" thickBot="1">
      <c r="A2" s="1" t="s">
        <v>2</v>
      </c>
      <c r="C2" s="33" t="s">
        <v>92</v>
      </c>
      <c r="E2" s="1" t="s">
        <v>3</v>
      </c>
      <c r="F2" s="2"/>
      <c r="G2" s="2" t="s">
        <v>197</v>
      </c>
      <c r="H2" s="2"/>
      <c r="J2" s="70"/>
      <c r="K2" s="2" t="s">
        <v>257</v>
      </c>
    </row>
    <row r="3" spans="1:11" ht="15.75">
      <c r="A3" s="3" t="s">
        <v>4</v>
      </c>
      <c r="B3" s="51"/>
      <c r="C3" s="37" t="s">
        <v>196</v>
      </c>
      <c r="D3" s="4"/>
      <c r="E3" s="51"/>
      <c r="F3" s="4"/>
      <c r="G3" s="4"/>
      <c r="H3" s="4"/>
      <c r="I3" s="4"/>
      <c r="J3" s="4"/>
    </row>
    <row r="4" spans="1:11" ht="15.75">
      <c r="A4" s="38"/>
      <c r="B4" s="53" t="s">
        <v>6</v>
      </c>
      <c r="C4" s="53" t="s">
        <v>7</v>
      </c>
      <c r="D4" s="53" t="s">
        <v>8</v>
      </c>
      <c r="E4" s="53" t="s">
        <v>9</v>
      </c>
      <c r="F4" s="53" t="s">
        <v>10</v>
      </c>
      <c r="G4" s="53" t="s">
        <v>11</v>
      </c>
      <c r="H4" s="53" t="s">
        <v>12</v>
      </c>
      <c r="I4" s="53" t="s">
        <v>13</v>
      </c>
      <c r="J4" s="53" t="s">
        <v>14</v>
      </c>
      <c r="K4" s="65" t="s">
        <v>256</v>
      </c>
    </row>
    <row r="5" spans="1:11" ht="15">
      <c r="A5" s="13"/>
      <c r="B5" s="48">
        <v>48</v>
      </c>
      <c r="C5" s="48" t="s">
        <v>198</v>
      </c>
      <c r="D5" s="49">
        <v>1991</v>
      </c>
      <c r="E5" s="48" t="s">
        <v>86</v>
      </c>
      <c r="F5" s="48">
        <v>45.71</v>
      </c>
      <c r="G5" s="48">
        <v>49</v>
      </c>
      <c r="H5" s="48">
        <v>73</v>
      </c>
      <c r="I5" s="48">
        <f>G5+H5</f>
        <v>122</v>
      </c>
      <c r="J5" s="48">
        <v>1</v>
      </c>
      <c r="K5" s="48">
        <f>(10)^((1.056683941)*((LOG10(F5/125.441))^2))*I5</f>
        <v>194.74886882406412</v>
      </c>
    </row>
    <row r="6" spans="1:11" ht="15">
      <c r="A6" s="13"/>
      <c r="B6" s="48">
        <v>48</v>
      </c>
      <c r="C6" s="48" t="s">
        <v>199</v>
      </c>
      <c r="D6" s="49">
        <v>1992</v>
      </c>
      <c r="E6" s="48" t="s">
        <v>86</v>
      </c>
      <c r="F6" s="48">
        <v>47.42</v>
      </c>
      <c r="G6" s="48">
        <v>35</v>
      </c>
      <c r="H6" s="48">
        <v>55</v>
      </c>
      <c r="I6" s="48">
        <f t="shared" ref="I6:I69" si="0">G6+H6</f>
        <v>90</v>
      </c>
      <c r="J6" s="48">
        <v>2</v>
      </c>
      <c r="K6" s="48">
        <f t="shared" ref="K6:K69" si="1">(10)^((1.056683941)*((LOG10(F6/125.441))^2))*I6</f>
        <v>138.94646952313695</v>
      </c>
    </row>
    <row r="7" spans="1:11" ht="15">
      <c r="A7" s="13"/>
      <c r="B7" s="48"/>
      <c r="C7" s="48"/>
      <c r="D7" s="49"/>
      <c r="E7" s="48"/>
      <c r="F7" s="48"/>
      <c r="G7" s="48"/>
      <c r="H7" s="48"/>
      <c r="I7" s="48"/>
      <c r="J7" s="48"/>
      <c r="K7" s="48"/>
    </row>
    <row r="8" spans="1:11" ht="15">
      <c r="A8" s="13"/>
      <c r="B8" s="48">
        <v>53</v>
      </c>
      <c r="C8" s="48" t="s">
        <v>38</v>
      </c>
      <c r="D8" s="49">
        <v>1994</v>
      </c>
      <c r="E8" s="48" t="s">
        <v>85</v>
      </c>
      <c r="F8" s="48">
        <v>50.38</v>
      </c>
      <c r="G8" s="48">
        <v>53</v>
      </c>
      <c r="H8" s="48">
        <v>72</v>
      </c>
      <c r="I8" s="48">
        <f t="shared" si="0"/>
        <v>125</v>
      </c>
      <c r="J8" s="48">
        <v>1</v>
      </c>
      <c r="K8" s="48">
        <f t="shared" si="1"/>
        <v>183.13306439091809</v>
      </c>
    </row>
    <row r="9" spans="1:11" ht="15">
      <c r="A9" s="13"/>
      <c r="B9" s="48">
        <v>53</v>
      </c>
      <c r="C9" s="48" t="s">
        <v>84</v>
      </c>
      <c r="D9" s="49">
        <v>1993</v>
      </c>
      <c r="E9" s="48" t="s">
        <v>85</v>
      </c>
      <c r="F9" s="48">
        <v>50.69</v>
      </c>
      <c r="G9" s="48">
        <v>49</v>
      </c>
      <c r="H9" s="48">
        <v>68</v>
      </c>
      <c r="I9" s="48">
        <f t="shared" si="0"/>
        <v>117</v>
      </c>
      <c r="J9" s="48">
        <v>2</v>
      </c>
      <c r="K9" s="48">
        <f t="shared" si="1"/>
        <v>170.53734532901433</v>
      </c>
    </row>
    <row r="10" spans="1:11" ht="15">
      <c r="A10" s="13"/>
      <c r="B10" s="48">
        <v>53</v>
      </c>
      <c r="C10" s="48" t="s">
        <v>37</v>
      </c>
      <c r="D10" s="49">
        <v>1991</v>
      </c>
      <c r="E10" s="48" t="s">
        <v>86</v>
      </c>
      <c r="F10" s="48">
        <v>51.45</v>
      </c>
      <c r="G10" s="48">
        <v>37</v>
      </c>
      <c r="H10" s="48">
        <v>49</v>
      </c>
      <c r="I10" s="48">
        <f t="shared" si="0"/>
        <v>86</v>
      </c>
      <c r="J10" s="48">
        <v>3</v>
      </c>
      <c r="K10" s="48">
        <f t="shared" si="1"/>
        <v>123.82297141038961</v>
      </c>
    </row>
    <row r="11" spans="1:11" ht="15">
      <c r="A11" s="13"/>
      <c r="B11" s="48">
        <v>53</v>
      </c>
      <c r="C11" s="48" t="s">
        <v>114</v>
      </c>
      <c r="D11" s="49">
        <v>1993</v>
      </c>
      <c r="E11" s="48" t="s">
        <v>85</v>
      </c>
      <c r="F11" s="48">
        <v>49.12</v>
      </c>
      <c r="G11" s="48">
        <v>33</v>
      </c>
      <c r="H11" s="48">
        <v>51</v>
      </c>
      <c r="I11" s="48">
        <f t="shared" si="0"/>
        <v>84</v>
      </c>
      <c r="J11" s="48">
        <v>4</v>
      </c>
      <c r="K11" s="48">
        <f t="shared" si="1"/>
        <v>125.74009172513023</v>
      </c>
    </row>
    <row r="12" spans="1:11" ht="15">
      <c r="A12" s="13"/>
      <c r="B12" s="59">
        <v>53</v>
      </c>
      <c r="C12" s="48" t="s">
        <v>200</v>
      </c>
      <c r="D12" s="49">
        <v>1993</v>
      </c>
      <c r="E12" s="59" t="s">
        <v>85</v>
      </c>
      <c r="F12" s="48">
        <v>49.62</v>
      </c>
      <c r="G12" s="48">
        <v>26</v>
      </c>
      <c r="H12" s="48">
        <v>36</v>
      </c>
      <c r="I12" s="48">
        <f t="shared" si="0"/>
        <v>62</v>
      </c>
      <c r="J12" s="48">
        <v>5</v>
      </c>
      <c r="K12" s="48">
        <f t="shared" si="1"/>
        <v>92.00717375793792</v>
      </c>
    </row>
    <row r="13" spans="1:11" ht="15">
      <c r="A13" s="13"/>
      <c r="B13" s="48"/>
      <c r="C13" s="48"/>
      <c r="D13" s="49"/>
      <c r="E13" s="48"/>
      <c r="F13" s="48"/>
      <c r="G13" s="48"/>
      <c r="H13" s="48"/>
      <c r="I13" s="48"/>
      <c r="J13" s="48"/>
      <c r="K13" s="48"/>
    </row>
    <row r="14" spans="1:11" ht="15">
      <c r="A14" s="13"/>
      <c r="B14" s="48">
        <v>58</v>
      </c>
      <c r="C14" s="48" t="s">
        <v>179</v>
      </c>
      <c r="D14" s="49">
        <v>1994</v>
      </c>
      <c r="E14" s="48" t="s">
        <v>85</v>
      </c>
      <c r="F14" s="48">
        <v>57.43</v>
      </c>
      <c r="G14" s="48">
        <v>45</v>
      </c>
      <c r="H14" s="48">
        <v>61</v>
      </c>
      <c r="I14" s="48">
        <f t="shared" si="0"/>
        <v>106</v>
      </c>
      <c r="J14" s="48">
        <v>1</v>
      </c>
      <c r="K14" s="48">
        <f t="shared" si="1"/>
        <v>140.26733984193319</v>
      </c>
    </row>
    <row r="15" spans="1:11" ht="15">
      <c r="A15" s="13"/>
      <c r="B15" s="48">
        <v>58</v>
      </c>
      <c r="C15" s="48" t="s">
        <v>201</v>
      </c>
      <c r="D15" s="49">
        <v>1985</v>
      </c>
      <c r="E15" s="48" t="s">
        <v>152</v>
      </c>
      <c r="F15" s="48">
        <v>55.91</v>
      </c>
      <c r="G15" s="48">
        <v>43</v>
      </c>
      <c r="H15" s="48">
        <v>58</v>
      </c>
      <c r="I15" s="48">
        <f t="shared" si="0"/>
        <v>101</v>
      </c>
      <c r="J15" s="48">
        <v>2</v>
      </c>
      <c r="K15" s="48">
        <f t="shared" si="1"/>
        <v>136.29151412384127</v>
      </c>
    </row>
    <row r="16" spans="1:11" ht="15">
      <c r="A16" s="13"/>
      <c r="B16" s="48">
        <v>58</v>
      </c>
      <c r="C16" s="48" t="s">
        <v>202</v>
      </c>
      <c r="D16" s="49">
        <v>1995</v>
      </c>
      <c r="E16" s="48" t="s">
        <v>85</v>
      </c>
      <c r="F16" s="48">
        <v>55.29</v>
      </c>
      <c r="G16" s="48">
        <v>35</v>
      </c>
      <c r="H16" s="48">
        <v>51</v>
      </c>
      <c r="I16" s="48">
        <f t="shared" si="0"/>
        <v>86</v>
      </c>
      <c r="J16" s="48">
        <v>3</v>
      </c>
      <c r="K16" s="48">
        <f t="shared" si="1"/>
        <v>117.02067319116139</v>
      </c>
    </row>
    <row r="17" spans="1:11" ht="15">
      <c r="A17" s="13"/>
      <c r="B17" s="48">
        <v>58</v>
      </c>
      <c r="C17" s="48" t="s">
        <v>151</v>
      </c>
      <c r="D17" s="49">
        <v>1988</v>
      </c>
      <c r="E17" s="48" t="s">
        <v>152</v>
      </c>
      <c r="F17" s="48">
        <v>57.37</v>
      </c>
      <c r="G17" s="48">
        <v>36</v>
      </c>
      <c r="H17" s="48">
        <v>50</v>
      </c>
      <c r="I17" s="48">
        <f t="shared" si="0"/>
        <v>86</v>
      </c>
      <c r="J17" s="48">
        <v>4</v>
      </c>
      <c r="K17" s="48">
        <f t="shared" si="1"/>
        <v>113.88719297938184</v>
      </c>
    </row>
    <row r="18" spans="1:11" ht="15">
      <c r="A18" s="13"/>
      <c r="B18" s="48">
        <v>58</v>
      </c>
      <c r="C18" s="48" t="s">
        <v>203</v>
      </c>
      <c r="D18" s="49">
        <v>1994</v>
      </c>
      <c r="E18" s="48" t="s">
        <v>85</v>
      </c>
      <c r="F18" s="48">
        <v>54.66</v>
      </c>
      <c r="G18" s="48">
        <v>30</v>
      </c>
      <c r="H18" s="48">
        <v>44</v>
      </c>
      <c r="I18" s="48">
        <f t="shared" si="0"/>
        <v>74</v>
      </c>
      <c r="J18" s="48">
        <v>5</v>
      </c>
      <c r="K18" s="48">
        <f t="shared" si="1"/>
        <v>101.56973495857956</v>
      </c>
    </row>
    <row r="19" spans="1:11" ht="15">
      <c r="A19" s="13"/>
      <c r="B19" s="48">
        <v>58</v>
      </c>
      <c r="C19" s="48" t="s">
        <v>204</v>
      </c>
      <c r="D19" s="49">
        <v>1994</v>
      </c>
      <c r="E19" s="48" t="s">
        <v>85</v>
      </c>
      <c r="F19" s="48">
        <v>57.99</v>
      </c>
      <c r="G19" s="48">
        <v>32</v>
      </c>
      <c r="H19" s="48">
        <v>36</v>
      </c>
      <c r="I19" s="48">
        <f t="shared" si="0"/>
        <v>68</v>
      </c>
      <c r="J19" s="48">
        <v>6</v>
      </c>
      <c r="K19" s="48">
        <f t="shared" si="1"/>
        <v>89.362733385239579</v>
      </c>
    </row>
    <row r="20" spans="1:11" ht="15">
      <c r="A20" s="13"/>
      <c r="B20" s="48">
        <v>58</v>
      </c>
      <c r="C20" s="48" t="s">
        <v>205</v>
      </c>
      <c r="D20" s="49">
        <v>1994</v>
      </c>
      <c r="E20" s="48" t="s">
        <v>85</v>
      </c>
      <c r="F20" s="48">
        <v>55.83</v>
      </c>
      <c r="G20" s="48">
        <v>23</v>
      </c>
      <c r="H20" s="48">
        <v>35</v>
      </c>
      <c r="I20" s="48">
        <f t="shared" si="0"/>
        <v>58</v>
      </c>
      <c r="J20" s="48">
        <v>7</v>
      </c>
      <c r="K20" s="48">
        <f t="shared" si="1"/>
        <v>78.34965224290012</v>
      </c>
    </row>
    <row r="21" spans="1:11" ht="15">
      <c r="A21" s="13"/>
      <c r="B21" s="48"/>
      <c r="C21" s="48"/>
      <c r="D21" s="49"/>
      <c r="E21" s="48"/>
      <c r="F21" s="48"/>
      <c r="G21" s="48"/>
      <c r="H21" s="48"/>
      <c r="I21" s="48"/>
      <c r="J21" s="48"/>
      <c r="K21" s="48"/>
    </row>
    <row r="22" spans="1:11" ht="15">
      <c r="A22" s="13"/>
      <c r="B22" s="48">
        <v>63</v>
      </c>
      <c r="C22" s="48" t="s">
        <v>206</v>
      </c>
      <c r="D22" s="49">
        <v>1989</v>
      </c>
      <c r="E22" s="48" t="s">
        <v>152</v>
      </c>
      <c r="F22" s="48">
        <v>60.59</v>
      </c>
      <c r="G22" s="48">
        <v>66</v>
      </c>
      <c r="H22" s="48">
        <v>88</v>
      </c>
      <c r="I22" s="48">
        <f t="shared" si="0"/>
        <v>154</v>
      </c>
      <c r="J22" s="48">
        <v>1</v>
      </c>
      <c r="K22" s="48">
        <f t="shared" si="1"/>
        <v>196.36437606822321</v>
      </c>
    </row>
    <row r="23" spans="1:11" ht="15">
      <c r="A23" s="13"/>
      <c r="B23" s="48">
        <v>63</v>
      </c>
      <c r="C23" s="48" t="s">
        <v>207</v>
      </c>
      <c r="D23" s="49">
        <v>1982</v>
      </c>
      <c r="E23" s="48" t="s">
        <v>152</v>
      </c>
      <c r="F23" s="48">
        <v>59.11</v>
      </c>
      <c r="G23" s="48">
        <v>55</v>
      </c>
      <c r="H23" s="48">
        <v>70</v>
      </c>
      <c r="I23" s="48">
        <f t="shared" si="0"/>
        <v>125</v>
      </c>
      <c r="J23" s="48">
        <v>2</v>
      </c>
      <c r="K23" s="48">
        <f t="shared" si="1"/>
        <v>162.08662632479465</v>
      </c>
    </row>
    <row r="24" spans="1:11" ht="15">
      <c r="A24" s="13"/>
      <c r="B24" s="48">
        <v>63</v>
      </c>
      <c r="C24" s="48" t="s">
        <v>52</v>
      </c>
      <c r="D24" s="49">
        <v>1992</v>
      </c>
      <c r="E24" s="48" t="s">
        <v>86</v>
      </c>
      <c r="F24" s="48">
        <v>62.1</v>
      </c>
      <c r="G24" s="48">
        <v>42</v>
      </c>
      <c r="H24" s="48">
        <v>64</v>
      </c>
      <c r="I24" s="48">
        <f t="shared" si="0"/>
        <v>106</v>
      </c>
      <c r="J24" s="48">
        <v>3</v>
      </c>
      <c r="K24" s="48">
        <f t="shared" si="1"/>
        <v>132.99284294891848</v>
      </c>
    </row>
    <row r="25" spans="1:11" ht="15">
      <c r="A25" s="13"/>
      <c r="B25" s="48">
        <v>63</v>
      </c>
      <c r="C25" s="48" t="s">
        <v>208</v>
      </c>
      <c r="D25" s="49">
        <v>1984</v>
      </c>
      <c r="E25" s="48" t="s">
        <v>152</v>
      </c>
      <c r="F25" s="48">
        <v>59.15</v>
      </c>
      <c r="G25" s="48">
        <v>42</v>
      </c>
      <c r="H25" s="48">
        <v>55</v>
      </c>
      <c r="I25" s="48">
        <f t="shared" si="0"/>
        <v>97</v>
      </c>
      <c r="J25" s="48">
        <v>4</v>
      </c>
      <c r="K25" s="48">
        <f t="shared" si="1"/>
        <v>125.72050108674013</v>
      </c>
    </row>
    <row r="26" spans="1:11" ht="15">
      <c r="A26" s="13"/>
      <c r="B26" s="48">
        <v>63</v>
      </c>
      <c r="C26" s="48" t="s">
        <v>209</v>
      </c>
      <c r="D26" s="49">
        <v>1993</v>
      </c>
      <c r="E26" s="48" t="s">
        <v>85</v>
      </c>
      <c r="F26" s="48">
        <v>62.58</v>
      </c>
      <c r="G26" s="48">
        <v>33</v>
      </c>
      <c r="H26" s="48">
        <v>63</v>
      </c>
      <c r="I26" s="48">
        <f t="shared" si="0"/>
        <v>96</v>
      </c>
      <c r="J26" s="48">
        <v>5</v>
      </c>
      <c r="K26" s="48">
        <f t="shared" si="1"/>
        <v>119.8526263967257</v>
      </c>
    </row>
    <row r="27" spans="1:11" ht="15">
      <c r="A27" s="13"/>
      <c r="B27" s="48">
        <v>63</v>
      </c>
      <c r="C27" s="48" t="s">
        <v>180</v>
      </c>
      <c r="D27" s="49">
        <v>1994</v>
      </c>
      <c r="E27" s="48" t="s">
        <v>85</v>
      </c>
      <c r="F27" s="48">
        <v>58.78</v>
      </c>
      <c r="G27" s="48">
        <v>38</v>
      </c>
      <c r="H27" s="48">
        <v>57</v>
      </c>
      <c r="I27" s="48">
        <f t="shared" si="0"/>
        <v>95</v>
      </c>
      <c r="J27" s="48">
        <v>6</v>
      </c>
      <c r="K27" s="48">
        <f t="shared" si="1"/>
        <v>123.66481133962998</v>
      </c>
    </row>
    <row r="28" spans="1:11" ht="15">
      <c r="A28" s="13"/>
      <c r="B28" s="48"/>
      <c r="C28" s="48"/>
      <c r="D28" s="49"/>
      <c r="E28" s="48"/>
      <c r="F28" s="48"/>
      <c r="G28" s="48"/>
      <c r="H28" s="48"/>
      <c r="I28" s="48"/>
      <c r="J28" s="48"/>
      <c r="K28" s="48"/>
    </row>
    <row r="29" spans="1:11" ht="15">
      <c r="A29" s="13"/>
      <c r="B29" s="48">
        <v>69</v>
      </c>
      <c r="C29" s="48" t="s">
        <v>53</v>
      </c>
      <c r="D29" s="49">
        <v>1979</v>
      </c>
      <c r="E29" s="48" t="s">
        <v>152</v>
      </c>
      <c r="F29" s="48">
        <v>68.819999999999993</v>
      </c>
      <c r="G29" s="48">
        <v>62</v>
      </c>
      <c r="H29" s="48">
        <v>85</v>
      </c>
      <c r="I29" s="48">
        <f t="shared" si="0"/>
        <v>147</v>
      </c>
      <c r="J29" s="48">
        <v>1</v>
      </c>
      <c r="K29" s="48">
        <f t="shared" si="1"/>
        <v>173.43949719428969</v>
      </c>
    </row>
    <row r="30" spans="1:11" ht="15">
      <c r="A30" s="13"/>
      <c r="B30" s="48">
        <v>69</v>
      </c>
      <c r="C30" s="48" t="s">
        <v>154</v>
      </c>
      <c r="D30" s="49">
        <v>1990</v>
      </c>
      <c r="E30" s="48" t="s">
        <v>86</v>
      </c>
      <c r="F30" s="48">
        <v>69</v>
      </c>
      <c r="G30" s="48">
        <v>64</v>
      </c>
      <c r="H30" s="48">
        <v>81</v>
      </c>
      <c r="I30" s="48">
        <f t="shared" si="0"/>
        <v>145</v>
      </c>
      <c r="J30" s="48">
        <v>2</v>
      </c>
      <c r="K30" s="48">
        <f t="shared" si="1"/>
        <v>170.83425493039334</v>
      </c>
    </row>
    <row r="31" spans="1:11" ht="15">
      <c r="A31" s="13"/>
      <c r="B31" s="48">
        <v>69</v>
      </c>
      <c r="C31" s="48" t="s">
        <v>210</v>
      </c>
      <c r="D31" s="49">
        <v>1990</v>
      </c>
      <c r="E31" s="48" t="s">
        <v>86</v>
      </c>
      <c r="F31" s="60">
        <v>68.790000000000006</v>
      </c>
      <c r="G31" s="48">
        <v>49</v>
      </c>
      <c r="H31" s="48">
        <v>61</v>
      </c>
      <c r="I31" s="48">
        <f t="shared" si="0"/>
        <v>110</v>
      </c>
      <c r="J31" s="48">
        <v>3</v>
      </c>
      <c r="K31" s="48">
        <f t="shared" si="1"/>
        <v>129.81585326793987</v>
      </c>
    </row>
    <row r="32" spans="1:11" ht="15">
      <c r="A32" s="13"/>
      <c r="B32" s="48">
        <v>69</v>
      </c>
      <c r="C32" s="48" t="s">
        <v>211</v>
      </c>
      <c r="D32" s="49">
        <v>1978</v>
      </c>
      <c r="E32" s="48" t="s">
        <v>152</v>
      </c>
      <c r="F32" s="48">
        <v>63.71</v>
      </c>
      <c r="G32" s="48">
        <v>41</v>
      </c>
      <c r="H32" s="48">
        <v>52</v>
      </c>
      <c r="I32" s="48">
        <f t="shared" si="0"/>
        <v>93</v>
      </c>
      <c r="J32" s="48">
        <v>4</v>
      </c>
      <c r="K32" s="48">
        <f t="shared" si="1"/>
        <v>114.80548205424007</v>
      </c>
    </row>
    <row r="33" spans="1:11" ht="15">
      <c r="A33" s="13"/>
      <c r="B33" s="48">
        <v>69</v>
      </c>
      <c r="C33" s="48" t="s">
        <v>212</v>
      </c>
      <c r="D33" s="49">
        <v>1995</v>
      </c>
      <c r="E33" s="48" t="s">
        <v>85</v>
      </c>
      <c r="F33" s="48">
        <v>66.78</v>
      </c>
      <c r="G33" s="48">
        <v>35</v>
      </c>
      <c r="H33" s="48">
        <v>48</v>
      </c>
      <c r="I33" s="48">
        <f t="shared" si="0"/>
        <v>83</v>
      </c>
      <c r="J33" s="48">
        <v>5</v>
      </c>
      <c r="K33" s="48">
        <f t="shared" si="1"/>
        <v>99.607015787890475</v>
      </c>
    </row>
    <row r="34" spans="1:11" ht="15">
      <c r="A34" s="13"/>
      <c r="B34" s="48"/>
      <c r="C34" s="48"/>
      <c r="D34" s="49"/>
      <c r="E34" s="48"/>
      <c r="F34" s="48"/>
      <c r="G34" s="48"/>
      <c r="H34" s="48"/>
      <c r="I34" s="48"/>
      <c r="J34" s="48"/>
      <c r="K34" s="48"/>
    </row>
    <row r="35" spans="1:11" ht="15">
      <c r="A35" s="13"/>
      <c r="B35" s="48">
        <v>75</v>
      </c>
      <c r="C35" s="48" t="s">
        <v>213</v>
      </c>
      <c r="D35" s="49">
        <v>1991</v>
      </c>
      <c r="E35" s="48" t="s">
        <v>86</v>
      </c>
      <c r="F35" s="48">
        <v>72.72</v>
      </c>
      <c r="G35" s="48">
        <v>56</v>
      </c>
      <c r="H35" s="48">
        <v>75</v>
      </c>
      <c r="I35" s="48">
        <f t="shared" si="0"/>
        <v>131</v>
      </c>
      <c r="J35" s="48">
        <v>1</v>
      </c>
      <c r="K35" s="48">
        <f t="shared" si="1"/>
        <v>150.14706838178839</v>
      </c>
    </row>
    <row r="36" spans="1:11" ht="15">
      <c r="A36" s="13"/>
      <c r="B36" s="48">
        <v>75</v>
      </c>
      <c r="C36" s="48" t="s">
        <v>214</v>
      </c>
      <c r="D36" s="49">
        <v>1988</v>
      </c>
      <c r="E36" s="48" t="s">
        <v>152</v>
      </c>
      <c r="F36" s="48">
        <v>73.53</v>
      </c>
      <c r="G36" s="48">
        <v>48</v>
      </c>
      <c r="H36" s="48">
        <v>68</v>
      </c>
      <c r="I36" s="48">
        <f t="shared" si="0"/>
        <v>116</v>
      </c>
      <c r="J36" s="48">
        <v>2</v>
      </c>
      <c r="K36" s="48">
        <f t="shared" si="1"/>
        <v>132.22715693985685</v>
      </c>
    </row>
    <row r="37" spans="1:11" ht="15">
      <c r="A37" s="13"/>
      <c r="B37" s="48">
        <v>75</v>
      </c>
      <c r="C37" s="48" t="s">
        <v>129</v>
      </c>
      <c r="D37" s="49">
        <v>1994</v>
      </c>
      <c r="E37" s="48" t="s">
        <v>85</v>
      </c>
      <c r="F37" s="48">
        <v>71.56</v>
      </c>
      <c r="G37" s="48">
        <v>42</v>
      </c>
      <c r="H37" s="48">
        <v>67</v>
      </c>
      <c r="I37" s="48">
        <f t="shared" si="0"/>
        <v>109</v>
      </c>
      <c r="J37" s="48">
        <v>3</v>
      </c>
      <c r="K37" s="48">
        <f t="shared" si="1"/>
        <v>125.95582650583542</v>
      </c>
    </row>
    <row r="38" spans="1:11" ht="15">
      <c r="A38" s="13"/>
      <c r="B38" s="48">
        <v>75</v>
      </c>
      <c r="C38" s="48" t="s">
        <v>215</v>
      </c>
      <c r="D38" s="49">
        <v>1994</v>
      </c>
      <c r="E38" s="48" t="s">
        <v>85</v>
      </c>
      <c r="F38" s="48">
        <v>73.39</v>
      </c>
      <c r="G38" s="48">
        <v>26</v>
      </c>
      <c r="H38" s="48">
        <v>40</v>
      </c>
      <c r="I38" s="48">
        <f t="shared" si="0"/>
        <v>66</v>
      </c>
      <c r="J38" s="48">
        <v>4</v>
      </c>
      <c r="K38" s="48">
        <f t="shared" si="1"/>
        <v>75.303142153449571</v>
      </c>
    </row>
    <row r="39" spans="1:11" ht="15">
      <c r="A39" s="13"/>
      <c r="B39" s="48"/>
      <c r="C39" s="48"/>
      <c r="D39" s="49"/>
      <c r="E39" s="48"/>
      <c r="F39" s="48"/>
      <c r="G39" s="48"/>
      <c r="H39" s="48"/>
      <c r="I39" s="48"/>
      <c r="J39" s="48"/>
      <c r="K39" s="48"/>
    </row>
    <row r="40" spans="1:11" ht="15">
      <c r="A40" s="13"/>
      <c r="B40" s="48" t="s">
        <v>15</v>
      </c>
      <c r="C40" s="48" t="s">
        <v>29</v>
      </c>
      <c r="D40" s="49">
        <v>1979</v>
      </c>
      <c r="E40" s="48" t="s">
        <v>152</v>
      </c>
      <c r="F40" s="48">
        <v>89.27</v>
      </c>
      <c r="G40" s="48">
        <v>77</v>
      </c>
      <c r="H40" s="48">
        <v>90</v>
      </c>
      <c r="I40" s="48">
        <f t="shared" si="0"/>
        <v>167</v>
      </c>
      <c r="J40" s="48">
        <v>1</v>
      </c>
      <c r="K40" s="48">
        <f t="shared" si="1"/>
        <v>176.10794258351919</v>
      </c>
    </row>
    <row r="41" spans="1:11" ht="15">
      <c r="A41" s="13"/>
      <c r="B41" s="48" t="s">
        <v>15</v>
      </c>
      <c r="C41" s="48" t="s">
        <v>133</v>
      </c>
      <c r="D41" s="49">
        <v>1993</v>
      </c>
      <c r="E41" s="48" t="s">
        <v>85</v>
      </c>
      <c r="F41" s="48">
        <v>89.54</v>
      </c>
      <c r="G41" s="48">
        <v>66</v>
      </c>
      <c r="H41" s="48">
        <v>88</v>
      </c>
      <c r="I41" s="48">
        <f t="shared" si="0"/>
        <v>154</v>
      </c>
      <c r="J41" s="48">
        <v>2</v>
      </c>
      <c r="K41" s="48">
        <f t="shared" si="1"/>
        <v>162.24656910479848</v>
      </c>
    </row>
    <row r="42" spans="1:11" ht="15">
      <c r="A42" s="13"/>
      <c r="B42" s="48" t="s">
        <v>15</v>
      </c>
      <c r="C42" s="48" t="s">
        <v>216</v>
      </c>
      <c r="D42" s="49">
        <v>1989</v>
      </c>
      <c r="E42" s="48" t="s">
        <v>152</v>
      </c>
      <c r="F42" s="48">
        <v>89.57</v>
      </c>
      <c r="G42" s="48">
        <v>64</v>
      </c>
      <c r="H42" s="48">
        <v>75</v>
      </c>
      <c r="I42" s="48">
        <f t="shared" si="0"/>
        <v>139</v>
      </c>
      <c r="J42" s="48">
        <v>3</v>
      </c>
      <c r="K42" s="48">
        <f t="shared" si="1"/>
        <v>146.42815976503991</v>
      </c>
    </row>
    <row r="43" spans="1:11" ht="15">
      <c r="A43" s="13"/>
      <c r="B43" s="48" t="s">
        <v>15</v>
      </c>
      <c r="C43" s="48" t="s">
        <v>54</v>
      </c>
      <c r="D43" s="49">
        <v>1992</v>
      </c>
      <c r="E43" s="48" t="s">
        <v>86</v>
      </c>
      <c r="F43" s="48">
        <v>110.32</v>
      </c>
      <c r="G43" s="48">
        <v>56</v>
      </c>
      <c r="H43" s="48">
        <v>73</v>
      </c>
      <c r="I43" s="48">
        <f t="shared" si="0"/>
        <v>129</v>
      </c>
      <c r="J43" s="48">
        <v>4</v>
      </c>
      <c r="K43" s="48">
        <f t="shared" si="1"/>
        <v>129.98047060055401</v>
      </c>
    </row>
    <row r="44" spans="1:11" ht="15">
      <c r="A44" s="13"/>
      <c r="B44" s="48" t="s">
        <v>15</v>
      </c>
      <c r="C44" s="48" t="s">
        <v>156</v>
      </c>
      <c r="D44" s="49">
        <v>1992</v>
      </c>
      <c r="E44" s="48" t="s">
        <v>86</v>
      </c>
      <c r="F44" s="48">
        <v>96.82</v>
      </c>
      <c r="G44" s="48">
        <v>53</v>
      </c>
      <c r="H44" s="48">
        <v>73</v>
      </c>
      <c r="I44" s="48">
        <f t="shared" si="0"/>
        <v>126</v>
      </c>
      <c r="J44" s="48">
        <v>5</v>
      </c>
      <c r="K44" s="48">
        <f t="shared" si="1"/>
        <v>129.93858179414079</v>
      </c>
    </row>
    <row r="45" spans="1:11" ht="15">
      <c r="A45" s="13"/>
      <c r="B45" s="48" t="s">
        <v>15</v>
      </c>
      <c r="C45" s="48" t="s">
        <v>181</v>
      </c>
      <c r="D45" s="49">
        <v>1993</v>
      </c>
      <c r="E45" s="48" t="s">
        <v>85</v>
      </c>
      <c r="F45" s="48">
        <v>81.17</v>
      </c>
      <c r="G45" s="48">
        <v>47</v>
      </c>
      <c r="H45" s="48">
        <v>65</v>
      </c>
      <c r="I45" s="48">
        <f t="shared" si="0"/>
        <v>112</v>
      </c>
      <c r="J45" s="48">
        <v>6</v>
      </c>
      <c r="K45" s="48">
        <f t="shared" si="1"/>
        <v>122.17473091068985</v>
      </c>
    </row>
    <row r="46" spans="1:11" ht="15">
      <c r="A46" s="13"/>
      <c r="B46" s="48" t="s">
        <v>15</v>
      </c>
      <c r="C46" s="48" t="s">
        <v>217</v>
      </c>
      <c r="D46" s="49">
        <v>1980</v>
      </c>
      <c r="E46" s="48" t="s">
        <v>152</v>
      </c>
      <c r="F46" s="48">
        <v>80.05</v>
      </c>
      <c r="G46" s="48">
        <v>45</v>
      </c>
      <c r="H46" s="48">
        <v>62</v>
      </c>
      <c r="I46" s="48">
        <f t="shared" si="0"/>
        <v>107</v>
      </c>
      <c r="J46" s="48">
        <v>7</v>
      </c>
      <c r="K46" s="48">
        <f t="shared" si="1"/>
        <v>117.38062183328873</v>
      </c>
    </row>
    <row r="47" spans="1:11" ht="15">
      <c r="A47" s="13"/>
      <c r="B47" s="48" t="s">
        <v>15</v>
      </c>
      <c r="C47" s="48" t="s">
        <v>218</v>
      </c>
      <c r="D47" s="49">
        <v>1973</v>
      </c>
      <c r="E47" s="48" t="s">
        <v>168</v>
      </c>
      <c r="F47" s="48">
        <v>85.21</v>
      </c>
      <c r="G47" s="48">
        <v>45</v>
      </c>
      <c r="H47" s="48">
        <v>58</v>
      </c>
      <c r="I47" s="48">
        <f t="shared" si="0"/>
        <v>103</v>
      </c>
      <c r="J47" s="48">
        <v>8</v>
      </c>
      <c r="K47" s="48">
        <f t="shared" si="1"/>
        <v>110.31712806910689</v>
      </c>
    </row>
    <row r="48" spans="1:11" ht="15">
      <c r="A48" s="13"/>
      <c r="B48" s="48" t="s">
        <v>15</v>
      </c>
      <c r="C48" s="48" t="s">
        <v>219</v>
      </c>
      <c r="D48" s="49">
        <v>1993</v>
      </c>
      <c r="E48" s="48" t="s">
        <v>85</v>
      </c>
      <c r="F48" s="48">
        <v>77.13</v>
      </c>
      <c r="G48" s="48">
        <v>34</v>
      </c>
      <c r="H48" s="48">
        <v>51</v>
      </c>
      <c r="I48" s="48">
        <f t="shared" si="0"/>
        <v>85</v>
      </c>
      <c r="J48" s="48">
        <v>9</v>
      </c>
      <c r="K48" s="48">
        <f t="shared" si="1"/>
        <v>94.745806776808251</v>
      </c>
    </row>
    <row r="49" spans="1:11" ht="15">
      <c r="A49" s="13"/>
      <c r="B49" s="48" t="s">
        <v>15</v>
      </c>
      <c r="C49" s="48" t="s">
        <v>220</v>
      </c>
      <c r="D49" s="49">
        <v>1992</v>
      </c>
      <c r="E49" s="48" t="s">
        <v>86</v>
      </c>
      <c r="F49" s="48">
        <v>90.76</v>
      </c>
      <c r="G49" s="48">
        <v>37</v>
      </c>
      <c r="H49" s="48">
        <v>40</v>
      </c>
      <c r="I49" s="48">
        <f t="shared" si="0"/>
        <v>77</v>
      </c>
      <c r="J49" s="48">
        <v>10</v>
      </c>
      <c r="K49" s="48">
        <f t="shared" si="1"/>
        <v>80.791058892171876</v>
      </c>
    </row>
    <row r="50" spans="1:11" ht="15">
      <c r="A50" s="13"/>
      <c r="B50" s="48" t="s">
        <v>15</v>
      </c>
      <c r="C50" s="48" t="s">
        <v>221</v>
      </c>
      <c r="D50" s="49">
        <v>1947</v>
      </c>
      <c r="E50" s="48" t="s">
        <v>168</v>
      </c>
      <c r="F50" s="48">
        <v>96.64</v>
      </c>
      <c r="G50" s="48">
        <v>25</v>
      </c>
      <c r="H50" s="48">
        <v>30</v>
      </c>
      <c r="I50" s="48">
        <f t="shared" si="0"/>
        <v>55</v>
      </c>
      <c r="J50" s="48">
        <v>11</v>
      </c>
      <c r="K50" s="48">
        <f t="shared" si="1"/>
        <v>56.744406197749612</v>
      </c>
    </row>
    <row r="51" spans="1:11" ht="15">
      <c r="A51" s="13"/>
      <c r="B51" s="48" t="s">
        <v>15</v>
      </c>
      <c r="C51" s="48" t="s">
        <v>182</v>
      </c>
      <c r="D51" s="49">
        <v>1994</v>
      </c>
      <c r="E51" s="48" t="s">
        <v>85</v>
      </c>
      <c r="F51" s="48">
        <v>80.19</v>
      </c>
      <c r="G51" s="48" t="s">
        <v>153</v>
      </c>
      <c r="H51" s="48">
        <v>59</v>
      </c>
      <c r="I51" s="48" t="s">
        <v>153</v>
      </c>
      <c r="J51" s="48" t="s">
        <v>153</v>
      </c>
      <c r="K51" s="48" t="s">
        <v>153</v>
      </c>
    </row>
    <row r="52" spans="1:11" ht="15">
      <c r="A52" s="13"/>
      <c r="B52" s="48"/>
      <c r="C52" s="48"/>
      <c r="D52" s="49"/>
      <c r="E52" s="48"/>
      <c r="F52" s="48"/>
      <c r="G52" s="48"/>
      <c r="H52" s="48"/>
      <c r="I52" s="48"/>
      <c r="J52" s="48"/>
      <c r="K52" s="48"/>
    </row>
    <row r="53" spans="1:11" ht="15">
      <c r="A53" s="13"/>
      <c r="B53" s="48">
        <v>56</v>
      </c>
      <c r="C53" s="48" t="s">
        <v>136</v>
      </c>
      <c r="D53" s="49">
        <v>1988</v>
      </c>
      <c r="E53" s="48" t="s">
        <v>152</v>
      </c>
      <c r="F53" s="48">
        <v>54.6</v>
      </c>
      <c r="G53" s="48">
        <v>78</v>
      </c>
      <c r="H53" s="48">
        <v>100</v>
      </c>
      <c r="I53" s="48">
        <f t="shared" si="0"/>
        <v>178</v>
      </c>
      <c r="J53" s="48">
        <v>1</v>
      </c>
      <c r="K53" s="48">
        <f t="shared" si="1"/>
        <v>244.52119755373047</v>
      </c>
    </row>
    <row r="54" spans="1:11" ht="15">
      <c r="A54" s="13"/>
      <c r="B54" s="48">
        <v>56</v>
      </c>
      <c r="C54" s="48" t="s">
        <v>184</v>
      </c>
      <c r="D54" s="49">
        <v>1996</v>
      </c>
      <c r="E54" s="48" t="s">
        <v>85</v>
      </c>
      <c r="F54" s="48">
        <v>52.11</v>
      </c>
      <c r="G54" s="48">
        <v>42</v>
      </c>
      <c r="H54" s="48">
        <v>60</v>
      </c>
      <c r="I54" s="48">
        <f t="shared" si="0"/>
        <v>102</v>
      </c>
      <c r="J54" s="48">
        <v>2</v>
      </c>
      <c r="K54" s="48">
        <f t="shared" si="1"/>
        <v>145.34737512308655</v>
      </c>
    </row>
    <row r="55" spans="1:11" ht="15">
      <c r="A55" s="13"/>
      <c r="B55" s="48">
        <v>56</v>
      </c>
      <c r="C55" s="48" t="s">
        <v>222</v>
      </c>
      <c r="D55" s="49">
        <v>1998</v>
      </c>
      <c r="E55" s="48" t="s">
        <v>85</v>
      </c>
      <c r="F55" s="48">
        <v>54.18</v>
      </c>
      <c r="G55" s="48">
        <v>23</v>
      </c>
      <c r="H55" s="48">
        <v>31</v>
      </c>
      <c r="I55" s="48">
        <f t="shared" si="0"/>
        <v>54</v>
      </c>
      <c r="J55" s="48">
        <v>3</v>
      </c>
      <c r="K55" s="48">
        <f t="shared" si="1"/>
        <v>74.621244154838948</v>
      </c>
    </row>
    <row r="56" spans="1:11" ht="15">
      <c r="A56" s="13"/>
      <c r="B56" s="48">
        <v>56</v>
      </c>
      <c r="C56" s="48" t="s">
        <v>158</v>
      </c>
      <c r="D56" s="49">
        <v>2002</v>
      </c>
      <c r="E56" s="48" t="s">
        <v>85</v>
      </c>
      <c r="F56" s="48">
        <v>25.91</v>
      </c>
      <c r="G56" s="48">
        <v>9</v>
      </c>
      <c r="H56" s="48">
        <v>12</v>
      </c>
      <c r="I56" s="48">
        <f t="shared" si="0"/>
        <v>21</v>
      </c>
      <c r="J56" s="48">
        <v>4</v>
      </c>
      <c r="K56" s="48">
        <f t="shared" si="1"/>
        <v>65.765998797772284</v>
      </c>
    </row>
    <row r="57" spans="1:11" ht="15">
      <c r="A57" s="13"/>
      <c r="B57" s="48"/>
      <c r="C57" s="48"/>
      <c r="D57" s="49"/>
      <c r="E57" s="48"/>
      <c r="F57" s="48"/>
      <c r="G57" s="48"/>
      <c r="H57" s="48"/>
      <c r="I57" s="48"/>
      <c r="J57" s="48"/>
      <c r="K57" s="48"/>
    </row>
    <row r="58" spans="1:11" ht="15">
      <c r="A58" s="13"/>
      <c r="B58" s="48">
        <v>62</v>
      </c>
      <c r="C58" s="48" t="s">
        <v>223</v>
      </c>
      <c r="D58" s="49">
        <v>1992</v>
      </c>
      <c r="E58" s="48" t="s">
        <v>86</v>
      </c>
      <c r="F58" s="48">
        <v>62</v>
      </c>
      <c r="G58" s="48">
        <v>94</v>
      </c>
      <c r="H58" s="48">
        <v>121</v>
      </c>
      <c r="I58" s="48">
        <f t="shared" si="0"/>
        <v>215</v>
      </c>
      <c r="J58" s="48">
        <v>1</v>
      </c>
      <c r="K58" s="48">
        <f t="shared" si="1"/>
        <v>270.03063846754026</v>
      </c>
    </row>
    <row r="59" spans="1:11" ht="15">
      <c r="A59" s="13"/>
      <c r="B59" s="48">
        <v>62</v>
      </c>
      <c r="C59" s="48" t="s">
        <v>88</v>
      </c>
      <c r="D59" s="49">
        <v>1993</v>
      </c>
      <c r="E59" s="48" t="s">
        <v>85</v>
      </c>
      <c r="F59" s="48">
        <v>60.82</v>
      </c>
      <c r="G59" s="48">
        <v>63</v>
      </c>
      <c r="H59" s="48">
        <v>97</v>
      </c>
      <c r="I59" s="48">
        <f t="shared" si="0"/>
        <v>160</v>
      </c>
      <c r="J59" s="48">
        <v>2</v>
      </c>
      <c r="K59" s="48">
        <f t="shared" si="1"/>
        <v>203.50065454953005</v>
      </c>
    </row>
    <row r="60" spans="1:11" ht="15">
      <c r="A60" s="13"/>
      <c r="B60" s="48">
        <v>62</v>
      </c>
      <c r="C60" s="48" t="s">
        <v>224</v>
      </c>
      <c r="D60" s="49">
        <v>1993</v>
      </c>
      <c r="E60" s="48" t="s">
        <v>85</v>
      </c>
      <c r="F60" s="48">
        <v>61.18</v>
      </c>
      <c r="G60" s="48">
        <v>65</v>
      </c>
      <c r="H60" s="48">
        <v>95</v>
      </c>
      <c r="I60" s="48">
        <f t="shared" si="0"/>
        <v>160</v>
      </c>
      <c r="J60" s="48">
        <v>3</v>
      </c>
      <c r="K60" s="48">
        <f t="shared" si="1"/>
        <v>202.70748467797517</v>
      </c>
    </row>
    <row r="61" spans="1:11" ht="15">
      <c r="A61" s="13"/>
      <c r="B61" s="48">
        <v>62</v>
      </c>
      <c r="C61" s="48" t="s">
        <v>225</v>
      </c>
      <c r="D61" s="49">
        <v>1993</v>
      </c>
      <c r="E61" s="48" t="s">
        <v>85</v>
      </c>
      <c r="F61" s="48">
        <v>56.74</v>
      </c>
      <c r="G61" s="48">
        <v>64</v>
      </c>
      <c r="H61" s="48">
        <v>90</v>
      </c>
      <c r="I61" s="48">
        <f t="shared" si="0"/>
        <v>154</v>
      </c>
      <c r="J61" s="48">
        <v>4</v>
      </c>
      <c r="K61" s="48">
        <f t="shared" si="1"/>
        <v>205.57238226528904</v>
      </c>
    </row>
    <row r="62" spans="1:11" ht="15">
      <c r="A62" s="13"/>
      <c r="B62" s="48">
        <v>62</v>
      </c>
      <c r="C62" s="48" t="s">
        <v>226</v>
      </c>
      <c r="D62" s="49">
        <v>1995</v>
      </c>
      <c r="E62" s="48" t="s">
        <v>85</v>
      </c>
      <c r="F62" s="48">
        <v>60.67</v>
      </c>
      <c r="G62" s="48">
        <v>57</v>
      </c>
      <c r="H62" s="48">
        <v>83</v>
      </c>
      <c r="I62" s="48">
        <f t="shared" si="0"/>
        <v>140</v>
      </c>
      <c r="J62" s="48">
        <v>5</v>
      </c>
      <c r="K62" s="48">
        <f t="shared" si="1"/>
        <v>178.35595960592241</v>
      </c>
    </row>
    <row r="63" spans="1:11" ht="15">
      <c r="A63" s="13"/>
      <c r="B63" s="48">
        <v>62</v>
      </c>
      <c r="C63" s="48" t="s">
        <v>188</v>
      </c>
      <c r="D63" s="49">
        <v>1993</v>
      </c>
      <c r="E63" s="48" t="s">
        <v>85</v>
      </c>
      <c r="F63" s="48">
        <v>61.85</v>
      </c>
      <c r="G63" s="48">
        <v>48</v>
      </c>
      <c r="H63" s="48">
        <v>85</v>
      </c>
      <c r="I63" s="48">
        <f t="shared" si="0"/>
        <v>133</v>
      </c>
      <c r="J63" s="48">
        <v>6</v>
      </c>
      <c r="K63" s="48">
        <f t="shared" si="1"/>
        <v>167.30457196349022</v>
      </c>
    </row>
    <row r="64" spans="1:11" ht="15">
      <c r="A64" s="13"/>
      <c r="B64" s="48">
        <v>62</v>
      </c>
      <c r="C64" s="48" t="s">
        <v>40</v>
      </c>
      <c r="D64" s="49">
        <v>1993</v>
      </c>
      <c r="E64" s="48" t="s">
        <v>85</v>
      </c>
      <c r="F64" s="48">
        <v>57.9</v>
      </c>
      <c r="G64" s="48">
        <v>42</v>
      </c>
      <c r="H64" s="48">
        <v>68</v>
      </c>
      <c r="I64" s="48">
        <f t="shared" si="0"/>
        <v>110</v>
      </c>
      <c r="J64" s="48">
        <v>7</v>
      </c>
      <c r="K64" s="48">
        <f t="shared" si="1"/>
        <v>144.71661111363559</v>
      </c>
    </row>
    <row r="65" spans="1:11" ht="15">
      <c r="A65" s="13"/>
      <c r="B65" s="48">
        <v>62</v>
      </c>
      <c r="C65" s="48" t="s">
        <v>39</v>
      </c>
      <c r="D65" s="49">
        <v>1995</v>
      </c>
      <c r="E65" s="48" t="s">
        <v>85</v>
      </c>
      <c r="F65" s="48">
        <v>57.08</v>
      </c>
      <c r="G65" s="48">
        <v>32</v>
      </c>
      <c r="H65" s="48">
        <v>56</v>
      </c>
      <c r="I65" s="48">
        <f t="shared" si="0"/>
        <v>88</v>
      </c>
      <c r="J65" s="48">
        <v>8</v>
      </c>
      <c r="K65" s="48">
        <f t="shared" si="1"/>
        <v>116.96192905139384</v>
      </c>
    </row>
    <row r="66" spans="1:11" ht="15">
      <c r="A66" s="13"/>
      <c r="B66" s="48"/>
      <c r="C66" s="48"/>
      <c r="D66" s="49"/>
      <c r="E66" s="48"/>
      <c r="F66" s="48"/>
      <c r="G66" s="48"/>
      <c r="H66" s="48"/>
      <c r="I66" s="48"/>
      <c r="J66" s="48"/>
      <c r="K66" s="48"/>
    </row>
    <row r="67" spans="1:11" ht="15">
      <c r="A67" s="13"/>
      <c r="B67" s="48">
        <v>69</v>
      </c>
      <c r="C67" s="48" t="s">
        <v>20</v>
      </c>
      <c r="D67" s="49">
        <v>1991</v>
      </c>
      <c r="E67" s="48" t="s">
        <v>86</v>
      </c>
      <c r="F67" s="48">
        <v>68.16</v>
      </c>
      <c r="G67" s="48">
        <v>98</v>
      </c>
      <c r="H67" s="48">
        <v>130</v>
      </c>
      <c r="I67" s="48">
        <f t="shared" si="0"/>
        <v>228</v>
      </c>
      <c r="J67" s="48">
        <v>1</v>
      </c>
      <c r="K67" s="48">
        <f t="shared" si="1"/>
        <v>270.45190192262851</v>
      </c>
    </row>
    <row r="68" spans="1:11" ht="15">
      <c r="A68" s="13"/>
      <c r="B68" s="48">
        <v>69</v>
      </c>
      <c r="C68" s="48" t="s">
        <v>60</v>
      </c>
      <c r="D68" s="49">
        <v>1989</v>
      </c>
      <c r="E68" s="48" t="s">
        <v>152</v>
      </c>
      <c r="F68" s="48">
        <v>64.8</v>
      </c>
      <c r="G68" s="48">
        <v>75</v>
      </c>
      <c r="H68" s="48">
        <v>113</v>
      </c>
      <c r="I68" s="48">
        <f t="shared" si="0"/>
        <v>188</v>
      </c>
      <c r="J68" s="48">
        <v>2</v>
      </c>
      <c r="K68" s="48">
        <f t="shared" si="1"/>
        <v>229.67497801685343</v>
      </c>
    </row>
    <row r="69" spans="1:11" ht="15">
      <c r="A69" s="13"/>
      <c r="B69" s="48">
        <v>69</v>
      </c>
      <c r="C69" s="48" t="s">
        <v>59</v>
      </c>
      <c r="D69" s="49">
        <v>1994</v>
      </c>
      <c r="E69" s="48" t="s">
        <v>85</v>
      </c>
      <c r="F69" s="48">
        <v>63.56</v>
      </c>
      <c r="G69" s="48">
        <v>83</v>
      </c>
      <c r="H69" s="48">
        <v>102</v>
      </c>
      <c r="I69" s="48">
        <f t="shared" si="0"/>
        <v>185</v>
      </c>
      <c r="J69" s="48">
        <v>3</v>
      </c>
      <c r="K69" s="48">
        <f t="shared" si="1"/>
        <v>228.71206832898446</v>
      </c>
    </row>
    <row r="70" spans="1:11" ht="15">
      <c r="A70" s="13"/>
      <c r="B70" s="48">
        <v>69</v>
      </c>
      <c r="C70" s="48" t="s">
        <v>227</v>
      </c>
      <c r="D70" s="49">
        <v>1992</v>
      </c>
      <c r="E70" s="48" t="s">
        <v>86</v>
      </c>
      <c r="F70" s="48">
        <v>67.95</v>
      </c>
      <c r="G70" s="48">
        <v>72</v>
      </c>
      <c r="H70" s="48">
        <v>100</v>
      </c>
      <c r="I70" s="48">
        <f t="shared" ref="I70:I116" si="2">G70+H70</f>
        <v>172</v>
      </c>
      <c r="J70" s="48">
        <v>4</v>
      </c>
      <c r="K70" s="48">
        <f t="shared" ref="K70:K116" si="3">(10)^((1.056683941)*((LOG10(F70/125.441))^2))*I70</f>
        <v>204.37878215619591</v>
      </c>
    </row>
    <row r="71" spans="1:11" ht="15">
      <c r="A71" s="13"/>
      <c r="B71" s="48">
        <v>69</v>
      </c>
      <c r="C71" s="48" t="s">
        <v>228</v>
      </c>
      <c r="D71" s="49">
        <v>1993</v>
      </c>
      <c r="E71" s="48" t="s">
        <v>85</v>
      </c>
      <c r="F71" s="48">
        <v>65.66</v>
      </c>
      <c r="G71" s="48">
        <v>60</v>
      </c>
      <c r="H71" s="48">
        <v>95</v>
      </c>
      <c r="I71" s="48">
        <f t="shared" si="2"/>
        <v>155</v>
      </c>
      <c r="J71" s="48">
        <v>5</v>
      </c>
      <c r="K71" s="48">
        <f t="shared" si="3"/>
        <v>187.86715773159415</v>
      </c>
    </row>
    <row r="72" spans="1:11" ht="15">
      <c r="A72" s="13"/>
      <c r="B72" s="48">
        <v>69</v>
      </c>
      <c r="C72" s="48" t="s">
        <v>229</v>
      </c>
      <c r="D72" s="49">
        <v>1995</v>
      </c>
      <c r="E72" s="48" t="s">
        <v>85</v>
      </c>
      <c r="F72" s="48">
        <v>63.49</v>
      </c>
      <c r="G72" s="48">
        <v>62</v>
      </c>
      <c r="H72" s="48">
        <v>82</v>
      </c>
      <c r="I72" s="48">
        <f t="shared" si="2"/>
        <v>144</v>
      </c>
      <c r="J72" s="48">
        <v>6</v>
      </c>
      <c r="K72" s="48">
        <f t="shared" si="3"/>
        <v>178.14707730068147</v>
      </c>
    </row>
    <row r="73" spans="1:11" ht="15">
      <c r="A73" s="13"/>
      <c r="B73" s="61">
        <v>69</v>
      </c>
      <c r="C73" s="61" t="s">
        <v>230</v>
      </c>
      <c r="D73" s="61">
        <v>1992</v>
      </c>
      <c r="E73" s="61" t="s">
        <v>86</v>
      </c>
      <c r="F73" s="61">
        <v>62.78</v>
      </c>
      <c r="G73" s="61">
        <v>59</v>
      </c>
      <c r="H73" s="61">
        <v>83</v>
      </c>
      <c r="I73" s="48">
        <f t="shared" si="2"/>
        <v>142</v>
      </c>
      <c r="J73" s="61">
        <v>7</v>
      </c>
      <c r="K73" s="48">
        <f t="shared" si="3"/>
        <v>176.92216518609476</v>
      </c>
    </row>
    <row r="74" spans="1:11" ht="15">
      <c r="A74" s="13"/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1:11" ht="15">
      <c r="A75" s="50"/>
      <c r="B75" s="59">
        <v>77</v>
      </c>
      <c r="C75" s="59" t="s">
        <v>231</v>
      </c>
      <c r="D75" s="62">
        <v>1991</v>
      </c>
      <c r="E75" s="59" t="s">
        <v>86</v>
      </c>
      <c r="F75" s="59">
        <v>74.37</v>
      </c>
      <c r="G75" s="59">
        <v>95</v>
      </c>
      <c r="H75" s="59">
        <v>145</v>
      </c>
      <c r="I75" s="48">
        <f t="shared" si="2"/>
        <v>240</v>
      </c>
      <c r="J75" s="59">
        <v>1</v>
      </c>
      <c r="K75" s="48">
        <f t="shared" si="3"/>
        <v>272.07029515006946</v>
      </c>
    </row>
    <row r="76" spans="1:11" ht="15">
      <c r="A76" s="50"/>
      <c r="B76" s="48">
        <v>77</v>
      </c>
      <c r="C76" s="48" t="s">
        <v>232</v>
      </c>
      <c r="D76" s="49">
        <v>1991</v>
      </c>
      <c r="E76" s="48" t="s">
        <v>86</v>
      </c>
      <c r="F76" s="48">
        <v>76</v>
      </c>
      <c r="G76" s="48">
        <v>77</v>
      </c>
      <c r="H76" s="48">
        <v>100</v>
      </c>
      <c r="I76" s="48">
        <f t="shared" si="2"/>
        <v>177</v>
      </c>
      <c r="J76" s="48">
        <v>2</v>
      </c>
      <c r="K76" s="48">
        <f t="shared" si="3"/>
        <v>198.6181423502801</v>
      </c>
    </row>
    <row r="77" spans="1:11" ht="15">
      <c r="A77" s="50"/>
      <c r="B77" s="48">
        <v>77</v>
      </c>
      <c r="C77" s="48" t="s">
        <v>18</v>
      </c>
      <c r="D77" s="49">
        <v>1990</v>
      </c>
      <c r="E77" s="48" t="s">
        <v>86</v>
      </c>
      <c r="F77" s="48">
        <v>76.78</v>
      </c>
      <c r="G77" s="48">
        <v>75</v>
      </c>
      <c r="H77" s="48">
        <v>101</v>
      </c>
      <c r="I77" s="48">
        <f t="shared" si="2"/>
        <v>176</v>
      </c>
      <c r="J77" s="48">
        <v>3</v>
      </c>
      <c r="K77" s="48">
        <f t="shared" si="3"/>
        <v>196.58010301589036</v>
      </c>
    </row>
    <row r="78" spans="1:11" ht="15">
      <c r="A78" s="50"/>
      <c r="B78" s="48">
        <v>77</v>
      </c>
      <c r="C78" s="48" t="s">
        <v>61</v>
      </c>
      <c r="D78" s="49">
        <v>1994</v>
      </c>
      <c r="E78" s="48" t="s">
        <v>85</v>
      </c>
      <c r="F78" s="48">
        <v>71.22</v>
      </c>
      <c r="G78" s="48">
        <v>70</v>
      </c>
      <c r="H78" s="48">
        <v>97</v>
      </c>
      <c r="I78" s="48">
        <f t="shared" si="2"/>
        <v>167</v>
      </c>
      <c r="J78" s="48">
        <v>4</v>
      </c>
      <c r="K78" s="48">
        <f t="shared" si="3"/>
        <v>193.45427101698036</v>
      </c>
    </row>
    <row r="79" spans="1:11" ht="15">
      <c r="A79" s="50"/>
      <c r="B79" s="48">
        <v>77</v>
      </c>
      <c r="C79" s="48" t="s">
        <v>233</v>
      </c>
      <c r="D79" s="49">
        <v>1992</v>
      </c>
      <c r="E79" s="48" t="s">
        <v>86</v>
      </c>
      <c r="F79" s="48">
        <v>73.87</v>
      </c>
      <c r="G79" s="48">
        <v>70</v>
      </c>
      <c r="H79" s="48">
        <v>95</v>
      </c>
      <c r="I79" s="48">
        <f t="shared" si="2"/>
        <v>165</v>
      </c>
      <c r="J79" s="48">
        <v>5</v>
      </c>
      <c r="K79" s="48">
        <f t="shared" si="3"/>
        <v>187.65866737808054</v>
      </c>
    </row>
    <row r="80" spans="1:11" ht="15">
      <c r="A80" s="50"/>
      <c r="B80" s="48">
        <v>77</v>
      </c>
      <c r="C80" s="48" t="s">
        <v>234</v>
      </c>
      <c r="D80" s="49">
        <v>1959</v>
      </c>
      <c r="E80" s="48" t="s">
        <v>168</v>
      </c>
      <c r="F80" s="48">
        <v>74.540000000000006</v>
      </c>
      <c r="G80" s="48">
        <v>60</v>
      </c>
      <c r="H80" s="48">
        <v>82</v>
      </c>
      <c r="I80" s="48">
        <f t="shared" si="2"/>
        <v>142</v>
      </c>
      <c r="J80" s="48">
        <v>6</v>
      </c>
      <c r="K80" s="48">
        <f t="shared" si="3"/>
        <v>160.79904827042157</v>
      </c>
    </row>
    <row r="81" spans="1:11" ht="15">
      <c r="A81" s="50"/>
      <c r="B81" s="48">
        <v>77</v>
      </c>
      <c r="C81" s="48" t="s">
        <v>235</v>
      </c>
      <c r="D81" s="49">
        <v>1995</v>
      </c>
      <c r="E81" s="48" t="s">
        <v>85</v>
      </c>
      <c r="F81" s="48">
        <v>72.64</v>
      </c>
      <c r="G81" s="48">
        <v>53</v>
      </c>
      <c r="H81" s="48">
        <v>75</v>
      </c>
      <c r="I81" s="48">
        <f t="shared" si="2"/>
        <v>128</v>
      </c>
      <c r="J81" s="48">
        <v>7</v>
      </c>
      <c r="K81" s="48">
        <f t="shared" si="3"/>
        <v>146.78949902999048</v>
      </c>
    </row>
    <row r="82" spans="1:11" ht="15">
      <c r="A82" s="50"/>
      <c r="B82" s="63">
        <v>77</v>
      </c>
      <c r="C82" s="63" t="s">
        <v>236</v>
      </c>
      <c r="D82" s="64">
        <v>1990</v>
      </c>
      <c r="E82" s="48" t="s">
        <v>86</v>
      </c>
      <c r="F82" s="63">
        <v>72.08</v>
      </c>
      <c r="G82" s="63">
        <v>77</v>
      </c>
      <c r="H82" s="63" t="s">
        <v>153</v>
      </c>
      <c r="I82" s="48" t="s">
        <v>153</v>
      </c>
      <c r="J82" s="63" t="s">
        <v>153</v>
      </c>
      <c r="K82" s="48" t="s">
        <v>153</v>
      </c>
    </row>
    <row r="83" spans="1:11" ht="15">
      <c r="A83" s="50"/>
      <c r="B83" s="48"/>
      <c r="C83" s="48"/>
      <c r="D83" s="48"/>
      <c r="E83" s="60"/>
      <c r="F83" s="48"/>
      <c r="G83" s="48"/>
      <c r="H83" s="48"/>
      <c r="I83" s="48"/>
      <c r="J83" s="48"/>
      <c r="K83" s="48"/>
    </row>
    <row r="84" spans="1:11" ht="15.75" thickBot="1">
      <c r="A84" s="50"/>
      <c r="B84" s="48">
        <v>85</v>
      </c>
      <c r="C84" s="48" t="s">
        <v>23</v>
      </c>
      <c r="D84" s="49">
        <v>1992</v>
      </c>
      <c r="E84" s="48" t="s">
        <v>86</v>
      </c>
      <c r="F84" s="48">
        <v>84.22</v>
      </c>
      <c r="G84" s="63">
        <v>113</v>
      </c>
      <c r="H84" s="48">
        <v>148</v>
      </c>
      <c r="I84" s="63">
        <f t="shared" si="2"/>
        <v>261</v>
      </c>
      <c r="J84" s="48">
        <v>1</v>
      </c>
      <c r="K84" s="48">
        <f t="shared" si="3"/>
        <v>280.72098249723837</v>
      </c>
    </row>
    <row r="85" spans="1:11" ht="15.75" thickBot="1">
      <c r="A85" s="50"/>
      <c r="B85" s="59">
        <v>85</v>
      </c>
      <c r="C85" s="59" t="s">
        <v>21</v>
      </c>
      <c r="D85" s="62">
        <v>1993</v>
      </c>
      <c r="E85" s="59" t="s">
        <v>85</v>
      </c>
      <c r="F85" s="66">
        <v>84.31</v>
      </c>
      <c r="G85" s="69">
        <v>114</v>
      </c>
      <c r="H85" s="67">
        <v>147</v>
      </c>
      <c r="I85" s="69">
        <f t="shared" si="2"/>
        <v>261</v>
      </c>
      <c r="J85" s="68">
        <v>2</v>
      </c>
      <c r="K85" s="48">
        <f t="shared" si="3"/>
        <v>280.61151501989508</v>
      </c>
    </row>
    <row r="86" spans="1:11" ht="15">
      <c r="A86" s="50"/>
      <c r="B86" s="48">
        <v>85</v>
      </c>
      <c r="C86" s="48" t="s">
        <v>142</v>
      </c>
      <c r="D86" s="49">
        <v>1989</v>
      </c>
      <c r="E86" s="48" t="s">
        <v>152</v>
      </c>
      <c r="F86" s="48">
        <v>84.15</v>
      </c>
      <c r="G86" s="59">
        <v>100</v>
      </c>
      <c r="H86" s="48">
        <v>140</v>
      </c>
      <c r="I86" s="59">
        <f t="shared" si="2"/>
        <v>240</v>
      </c>
      <c r="J86" s="48">
        <v>3</v>
      </c>
      <c r="K86" s="48">
        <f t="shared" si="3"/>
        <v>258.21281644011958</v>
      </c>
    </row>
    <row r="87" spans="1:11" ht="15">
      <c r="A87" s="50"/>
      <c r="B87" s="63">
        <v>85</v>
      </c>
      <c r="C87" s="63" t="s">
        <v>237</v>
      </c>
      <c r="D87" s="64">
        <v>1984</v>
      </c>
      <c r="E87" s="63" t="s">
        <v>152</v>
      </c>
      <c r="F87" s="63">
        <v>82.2</v>
      </c>
      <c r="G87" s="63">
        <v>80</v>
      </c>
      <c r="H87" s="63">
        <v>100</v>
      </c>
      <c r="I87" s="48">
        <f t="shared" si="2"/>
        <v>180</v>
      </c>
      <c r="J87" s="63">
        <v>4</v>
      </c>
      <c r="K87" s="48">
        <f t="shared" si="3"/>
        <v>195.37981144604805</v>
      </c>
    </row>
    <row r="88" spans="1:11" ht="15">
      <c r="A88" s="50"/>
      <c r="B88" s="48">
        <v>85</v>
      </c>
      <c r="C88" s="48" t="s">
        <v>238</v>
      </c>
      <c r="D88" s="48">
        <v>1959</v>
      </c>
      <c r="E88" s="48" t="s">
        <v>168</v>
      </c>
      <c r="F88" s="48">
        <v>81.89</v>
      </c>
      <c r="G88" s="48">
        <v>70</v>
      </c>
      <c r="H88" s="48">
        <v>90</v>
      </c>
      <c r="I88" s="48">
        <f t="shared" si="2"/>
        <v>160</v>
      </c>
      <c r="J88" s="48">
        <v>5</v>
      </c>
      <c r="K88" s="48">
        <f t="shared" si="3"/>
        <v>173.92684048553892</v>
      </c>
    </row>
    <row r="89" spans="1:11" ht="15">
      <c r="A89" s="50"/>
      <c r="B89" s="48"/>
      <c r="C89" s="48"/>
      <c r="D89" s="48"/>
      <c r="E89" s="48"/>
      <c r="F89" s="48"/>
      <c r="G89" s="48"/>
      <c r="H89" s="48"/>
      <c r="I89" s="48"/>
      <c r="J89" s="48"/>
      <c r="K89" s="48"/>
    </row>
    <row r="90" spans="1:11" ht="15">
      <c r="A90" s="50"/>
      <c r="B90" s="48">
        <v>94</v>
      </c>
      <c r="C90" s="48" t="s">
        <v>239</v>
      </c>
      <c r="D90" s="49">
        <v>1990</v>
      </c>
      <c r="E90" s="48" t="s">
        <v>86</v>
      </c>
      <c r="F90" s="48">
        <v>93.34</v>
      </c>
      <c r="G90" s="48">
        <v>110</v>
      </c>
      <c r="H90" s="48">
        <v>143</v>
      </c>
      <c r="I90" s="48">
        <f t="shared" si="2"/>
        <v>253</v>
      </c>
      <c r="J90" s="48">
        <v>1</v>
      </c>
      <c r="K90" s="48">
        <f t="shared" si="3"/>
        <v>263.35036753403529</v>
      </c>
    </row>
    <row r="91" spans="1:11" ht="15">
      <c r="A91" s="50"/>
      <c r="B91" s="48">
        <v>94</v>
      </c>
      <c r="C91" s="48" t="s">
        <v>27</v>
      </c>
      <c r="D91" s="49">
        <v>1973</v>
      </c>
      <c r="E91" s="48" t="s">
        <v>168</v>
      </c>
      <c r="F91" s="48">
        <v>88.81</v>
      </c>
      <c r="G91" s="48">
        <v>110</v>
      </c>
      <c r="H91" s="48">
        <v>133</v>
      </c>
      <c r="I91" s="48">
        <f t="shared" si="2"/>
        <v>243</v>
      </c>
      <c r="J91" s="48">
        <v>2</v>
      </c>
      <c r="K91" s="48">
        <f t="shared" si="3"/>
        <v>256.66968271691297</v>
      </c>
    </row>
    <row r="92" spans="1:11" ht="15">
      <c r="A92" s="50"/>
      <c r="B92" s="48">
        <v>94</v>
      </c>
      <c r="C92" s="48" t="s">
        <v>240</v>
      </c>
      <c r="D92" s="49">
        <v>1990</v>
      </c>
      <c r="E92" s="48" t="s">
        <v>86</v>
      </c>
      <c r="F92" s="48">
        <v>88.71</v>
      </c>
      <c r="G92" s="48">
        <v>102</v>
      </c>
      <c r="H92" s="48">
        <v>135</v>
      </c>
      <c r="I92" s="48">
        <f t="shared" si="2"/>
        <v>237</v>
      </c>
      <c r="J92" s="48">
        <v>3</v>
      </c>
      <c r="K92" s="48">
        <f t="shared" si="3"/>
        <v>250.42171400468422</v>
      </c>
    </row>
    <row r="93" spans="1:11" ht="15">
      <c r="A93" s="50"/>
      <c r="B93" s="48">
        <v>94</v>
      </c>
      <c r="C93" s="48" t="s">
        <v>241</v>
      </c>
      <c r="D93" s="49">
        <v>1989</v>
      </c>
      <c r="E93" s="48" t="s">
        <v>152</v>
      </c>
      <c r="F93" s="48">
        <v>88.2</v>
      </c>
      <c r="G93" s="48">
        <v>97</v>
      </c>
      <c r="H93" s="48">
        <v>139</v>
      </c>
      <c r="I93" s="48">
        <f t="shared" si="2"/>
        <v>236</v>
      </c>
      <c r="J93" s="48">
        <v>4</v>
      </c>
      <c r="K93" s="48">
        <f t="shared" si="3"/>
        <v>249.82650716444167</v>
      </c>
    </row>
    <row r="94" spans="1:11" ht="15">
      <c r="A94" s="50"/>
      <c r="B94" s="48">
        <v>94</v>
      </c>
      <c r="C94" s="48" t="s">
        <v>161</v>
      </c>
      <c r="D94" s="49">
        <v>1990</v>
      </c>
      <c r="E94" s="48" t="s">
        <v>86</v>
      </c>
      <c r="F94" s="48">
        <v>89.74</v>
      </c>
      <c r="G94" s="48">
        <v>104</v>
      </c>
      <c r="H94" s="48">
        <v>132</v>
      </c>
      <c r="I94" s="48">
        <f t="shared" si="2"/>
        <v>236</v>
      </c>
      <c r="J94" s="48">
        <v>5</v>
      </c>
      <c r="K94" s="48">
        <f t="shared" si="3"/>
        <v>248.46656282926043</v>
      </c>
    </row>
    <row r="95" spans="1:11" ht="15">
      <c r="A95" s="50"/>
      <c r="B95" s="48">
        <v>94</v>
      </c>
      <c r="C95" s="48" t="s">
        <v>71</v>
      </c>
      <c r="D95" s="49">
        <v>1992</v>
      </c>
      <c r="E95" s="48" t="s">
        <v>86</v>
      </c>
      <c r="F95" s="48">
        <v>90.99</v>
      </c>
      <c r="G95" s="48">
        <v>85</v>
      </c>
      <c r="H95" s="48">
        <v>120</v>
      </c>
      <c r="I95" s="48">
        <f t="shared" si="2"/>
        <v>205</v>
      </c>
      <c r="J95" s="48">
        <v>6</v>
      </c>
      <c r="K95" s="48">
        <f t="shared" si="3"/>
        <v>214.93207494732832</v>
      </c>
    </row>
    <row r="96" spans="1:11" ht="15">
      <c r="A96" s="50"/>
      <c r="B96" s="48">
        <v>94</v>
      </c>
      <c r="C96" s="48" t="s">
        <v>73</v>
      </c>
      <c r="D96" s="49">
        <v>1990</v>
      </c>
      <c r="E96" s="48" t="s">
        <v>86</v>
      </c>
      <c r="F96" s="48">
        <v>94</v>
      </c>
      <c r="G96" s="48">
        <v>82</v>
      </c>
      <c r="H96" s="48">
        <v>110</v>
      </c>
      <c r="I96" s="48">
        <f t="shared" si="2"/>
        <v>192</v>
      </c>
      <c r="J96" s="48">
        <v>7</v>
      </c>
      <c r="K96" s="48">
        <f t="shared" si="3"/>
        <v>199.47769803436603</v>
      </c>
    </row>
    <row r="97" spans="1:11" ht="15">
      <c r="A97" s="50"/>
      <c r="B97" s="48">
        <v>94</v>
      </c>
      <c r="C97" s="48" t="s">
        <v>242</v>
      </c>
      <c r="D97" s="49">
        <v>1994</v>
      </c>
      <c r="E97" s="48" t="s">
        <v>85</v>
      </c>
      <c r="F97" s="48">
        <v>92.3</v>
      </c>
      <c r="G97" s="48">
        <v>69</v>
      </c>
      <c r="H97" s="48">
        <v>90</v>
      </c>
      <c r="I97" s="48">
        <f t="shared" si="2"/>
        <v>159</v>
      </c>
      <c r="J97" s="48">
        <v>8</v>
      </c>
      <c r="K97" s="48">
        <f t="shared" si="3"/>
        <v>166.0182029094774</v>
      </c>
    </row>
    <row r="98" spans="1:11" ht="15">
      <c r="A98" s="50"/>
      <c r="B98" s="48">
        <v>94</v>
      </c>
      <c r="C98" s="48" t="s">
        <v>243</v>
      </c>
      <c r="D98" s="49">
        <v>1941</v>
      </c>
      <c r="E98" s="48" t="s">
        <v>168</v>
      </c>
      <c r="F98" s="48">
        <v>88.16</v>
      </c>
      <c r="G98" s="48">
        <v>30</v>
      </c>
      <c r="H98" s="48">
        <v>50</v>
      </c>
      <c r="I98" s="48">
        <f t="shared" si="2"/>
        <v>80</v>
      </c>
      <c r="J98" s="48">
        <v>9</v>
      </c>
      <c r="K98" s="48">
        <f t="shared" si="3"/>
        <v>84.699379597654513</v>
      </c>
    </row>
    <row r="99" spans="1:11" ht="15">
      <c r="A99" s="50"/>
      <c r="B99" s="48"/>
      <c r="C99" s="48"/>
      <c r="D99" s="49"/>
      <c r="E99" s="48"/>
      <c r="F99" s="48"/>
      <c r="G99" s="48"/>
      <c r="H99" s="48"/>
      <c r="I99" s="48"/>
      <c r="J99" s="48"/>
      <c r="K99" s="48"/>
    </row>
    <row r="100" spans="1:11" ht="15">
      <c r="A100" s="50"/>
      <c r="B100" s="48">
        <v>105</v>
      </c>
      <c r="C100" s="48" t="s">
        <v>244</v>
      </c>
      <c r="D100" s="49">
        <v>1990</v>
      </c>
      <c r="E100" s="48" t="s">
        <v>86</v>
      </c>
      <c r="F100" s="48">
        <v>101.7</v>
      </c>
      <c r="G100" s="48">
        <v>114</v>
      </c>
      <c r="H100" s="48">
        <v>160</v>
      </c>
      <c r="I100" s="48">
        <f t="shared" si="2"/>
        <v>274</v>
      </c>
      <c r="J100" s="48">
        <v>1</v>
      </c>
      <c r="K100" s="48">
        <f t="shared" si="3"/>
        <v>279.59137981428057</v>
      </c>
    </row>
    <row r="101" spans="1:11" ht="15">
      <c r="A101" s="50"/>
      <c r="B101" s="48">
        <v>105</v>
      </c>
      <c r="C101" s="48" t="s">
        <v>245</v>
      </c>
      <c r="D101" s="49">
        <v>1992</v>
      </c>
      <c r="E101" s="48" t="s">
        <v>86</v>
      </c>
      <c r="F101" s="48">
        <v>101.8</v>
      </c>
      <c r="G101" s="48">
        <v>91</v>
      </c>
      <c r="H101" s="48">
        <v>135</v>
      </c>
      <c r="I101" s="48">
        <f t="shared" si="2"/>
        <v>226</v>
      </c>
      <c r="J101" s="48">
        <v>2</v>
      </c>
      <c r="K101" s="48">
        <f t="shared" si="3"/>
        <v>230.56832988675424</v>
      </c>
    </row>
    <row r="102" spans="1:11" ht="15">
      <c r="A102" s="50"/>
      <c r="B102" s="48">
        <v>105</v>
      </c>
      <c r="C102" s="48" t="s">
        <v>246</v>
      </c>
      <c r="D102" s="49">
        <v>1985</v>
      </c>
      <c r="E102" s="48" t="s">
        <v>152</v>
      </c>
      <c r="F102" s="48">
        <v>104.44</v>
      </c>
      <c r="G102" s="48">
        <v>85</v>
      </c>
      <c r="H102" s="48">
        <v>132</v>
      </c>
      <c r="I102" s="48">
        <f t="shared" si="2"/>
        <v>217</v>
      </c>
      <c r="J102" s="48">
        <v>3</v>
      </c>
      <c r="K102" s="48">
        <f t="shared" si="3"/>
        <v>220.36897481806548</v>
      </c>
    </row>
    <row r="103" spans="1:11" ht="15">
      <c r="A103" s="50"/>
      <c r="B103" s="48">
        <v>105</v>
      </c>
      <c r="C103" s="48" t="s">
        <v>247</v>
      </c>
      <c r="D103" s="49">
        <v>1992</v>
      </c>
      <c r="E103" s="48" t="s">
        <v>86</v>
      </c>
      <c r="F103" s="48">
        <v>102.6</v>
      </c>
      <c r="G103" s="48">
        <v>92</v>
      </c>
      <c r="H103" s="48">
        <v>117</v>
      </c>
      <c r="I103" s="48">
        <f t="shared" si="2"/>
        <v>209</v>
      </c>
      <c r="J103" s="48">
        <v>4</v>
      </c>
      <c r="K103" s="48">
        <f t="shared" si="3"/>
        <v>212.91101582281985</v>
      </c>
    </row>
    <row r="104" spans="1:11" ht="15">
      <c r="A104" s="50"/>
      <c r="B104" s="48">
        <v>105</v>
      </c>
      <c r="C104" s="48" t="s">
        <v>248</v>
      </c>
      <c r="D104" s="49">
        <v>1992</v>
      </c>
      <c r="E104" s="48" t="s">
        <v>86</v>
      </c>
      <c r="F104" s="48">
        <v>104.54</v>
      </c>
      <c r="G104" s="48">
        <v>85</v>
      </c>
      <c r="H104" s="48">
        <v>120</v>
      </c>
      <c r="I104" s="48">
        <f t="shared" si="2"/>
        <v>205</v>
      </c>
      <c r="J104" s="48">
        <v>5</v>
      </c>
      <c r="K104" s="48">
        <f t="shared" si="3"/>
        <v>208.14925731370136</v>
      </c>
    </row>
    <row r="105" spans="1:11" ht="15">
      <c r="A105" s="50"/>
      <c r="B105" s="48">
        <v>105</v>
      </c>
      <c r="C105" s="48" t="s">
        <v>167</v>
      </c>
      <c r="D105" s="49">
        <v>1991</v>
      </c>
      <c r="E105" s="48" t="s">
        <v>86</v>
      </c>
      <c r="F105" s="48">
        <v>100</v>
      </c>
      <c r="G105" s="48">
        <v>80</v>
      </c>
      <c r="H105" s="48">
        <v>120</v>
      </c>
      <c r="I105" s="48">
        <f t="shared" si="2"/>
        <v>200</v>
      </c>
      <c r="J105" s="48">
        <v>6</v>
      </c>
      <c r="K105" s="48">
        <f t="shared" si="3"/>
        <v>204.77155052627393</v>
      </c>
    </row>
    <row r="106" spans="1:11" ht="15">
      <c r="A106" s="50"/>
      <c r="B106" s="48">
        <v>105</v>
      </c>
      <c r="C106" s="48" t="s">
        <v>249</v>
      </c>
      <c r="D106" s="49">
        <v>1956</v>
      </c>
      <c r="E106" s="48" t="s">
        <v>168</v>
      </c>
      <c r="F106" s="48">
        <v>97.69</v>
      </c>
      <c r="G106" s="48">
        <v>80</v>
      </c>
      <c r="H106" s="48">
        <v>105</v>
      </c>
      <c r="I106" s="48">
        <f t="shared" si="2"/>
        <v>185</v>
      </c>
      <c r="J106" s="48">
        <v>7</v>
      </c>
      <c r="K106" s="48">
        <f t="shared" si="3"/>
        <v>190.38458574313464</v>
      </c>
    </row>
    <row r="107" spans="1:11" ht="15">
      <c r="A107" s="50"/>
      <c r="B107" s="48">
        <v>105</v>
      </c>
      <c r="C107" s="48" t="s">
        <v>250</v>
      </c>
      <c r="D107" s="49">
        <v>1986</v>
      </c>
      <c r="E107" s="48" t="s">
        <v>152</v>
      </c>
      <c r="F107" s="48">
        <v>98.58</v>
      </c>
      <c r="G107" s="48">
        <v>70</v>
      </c>
      <c r="H107" s="48">
        <v>90</v>
      </c>
      <c r="I107" s="48">
        <f t="shared" si="2"/>
        <v>160</v>
      </c>
      <c r="J107" s="48">
        <v>8</v>
      </c>
      <c r="K107" s="48">
        <f t="shared" si="3"/>
        <v>164.32079964596562</v>
      </c>
    </row>
    <row r="108" spans="1:11" ht="15">
      <c r="A108" s="50"/>
      <c r="B108" s="48">
        <v>105</v>
      </c>
      <c r="C108" s="48" t="s">
        <v>251</v>
      </c>
      <c r="D108" s="49">
        <v>1997</v>
      </c>
      <c r="E108" s="48" t="s">
        <v>85</v>
      </c>
      <c r="F108" s="48">
        <v>95.37</v>
      </c>
      <c r="G108" s="48">
        <v>47</v>
      </c>
      <c r="H108" s="48">
        <v>61</v>
      </c>
      <c r="I108" s="48">
        <f t="shared" si="2"/>
        <v>108</v>
      </c>
      <c r="J108" s="48">
        <v>9</v>
      </c>
      <c r="K108" s="48">
        <f t="shared" si="3"/>
        <v>111.7878053734204</v>
      </c>
    </row>
    <row r="109" spans="1:11" ht="15">
      <c r="A109" s="50"/>
      <c r="B109" s="48"/>
      <c r="C109" s="48"/>
      <c r="D109" s="49"/>
      <c r="E109" s="48"/>
      <c r="F109" s="48"/>
      <c r="G109" s="48"/>
      <c r="H109" s="48"/>
      <c r="I109" s="48"/>
      <c r="J109" s="48"/>
      <c r="K109" s="48"/>
    </row>
    <row r="110" spans="1:11" ht="15">
      <c r="A110" s="50"/>
      <c r="B110" s="48" t="s">
        <v>75</v>
      </c>
      <c r="C110" s="48" t="s">
        <v>252</v>
      </c>
      <c r="D110" s="49">
        <v>1986</v>
      </c>
      <c r="E110" s="48" t="s">
        <v>152</v>
      </c>
      <c r="F110" s="48">
        <v>114.44</v>
      </c>
      <c r="G110" s="48">
        <v>130</v>
      </c>
      <c r="H110" s="48">
        <v>154</v>
      </c>
      <c r="I110" s="48">
        <f t="shared" si="2"/>
        <v>284</v>
      </c>
      <c r="J110" s="48">
        <v>1</v>
      </c>
      <c r="K110" s="48">
        <f t="shared" si="3"/>
        <v>285.10009360924204</v>
      </c>
    </row>
    <row r="111" spans="1:11" ht="15">
      <c r="A111" s="50"/>
      <c r="B111" s="48" t="s">
        <v>75</v>
      </c>
      <c r="C111" s="48" t="s">
        <v>253</v>
      </c>
      <c r="D111" s="49">
        <v>1989</v>
      </c>
      <c r="E111" s="48" t="s">
        <v>152</v>
      </c>
      <c r="F111" s="48">
        <v>107.64</v>
      </c>
      <c r="G111" s="48">
        <v>122</v>
      </c>
      <c r="H111" s="48">
        <v>160</v>
      </c>
      <c r="I111" s="48">
        <f t="shared" si="2"/>
        <v>282</v>
      </c>
      <c r="J111" s="48">
        <v>2</v>
      </c>
      <c r="K111" s="48">
        <f t="shared" si="3"/>
        <v>285.04749335448349</v>
      </c>
    </row>
    <row r="112" spans="1:11" ht="15">
      <c r="A112" s="50"/>
      <c r="B112" s="48" t="s">
        <v>75</v>
      </c>
      <c r="C112" s="48" t="s">
        <v>149</v>
      </c>
      <c r="D112" s="49">
        <v>1973</v>
      </c>
      <c r="E112" s="48" t="s">
        <v>168</v>
      </c>
      <c r="F112" s="48">
        <v>116.75</v>
      </c>
      <c r="G112" s="48">
        <v>110</v>
      </c>
      <c r="H112" s="48">
        <v>145</v>
      </c>
      <c r="I112" s="48">
        <f t="shared" si="2"/>
        <v>255</v>
      </c>
      <c r="J112" s="48">
        <v>3</v>
      </c>
      <c r="K112" s="48">
        <f t="shared" si="3"/>
        <v>255.60400421606062</v>
      </c>
    </row>
    <row r="113" spans="1:11" ht="15">
      <c r="A113" s="50"/>
      <c r="B113" s="48" t="s">
        <v>75</v>
      </c>
      <c r="C113" s="48" t="s">
        <v>254</v>
      </c>
      <c r="D113" s="49">
        <v>1991</v>
      </c>
      <c r="E113" s="48" t="s">
        <v>86</v>
      </c>
      <c r="F113" s="48">
        <v>112.84</v>
      </c>
      <c r="G113" s="48">
        <v>114</v>
      </c>
      <c r="H113" s="48">
        <v>140</v>
      </c>
      <c r="I113" s="48">
        <f t="shared" si="2"/>
        <v>254</v>
      </c>
      <c r="J113" s="48">
        <v>4</v>
      </c>
      <c r="K113" s="48">
        <f t="shared" si="3"/>
        <v>255.30973161110393</v>
      </c>
    </row>
    <row r="114" spans="1:11" ht="15">
      <c r="A114" s="50"/>
      <c r="B114" s="48" t="s">
        <v>75</v>
      </c>
      <c r="C114" s="48" t="s">
        <v>255</v>
      </c>
      <c r="D114" s="49">
        <v>1968</v>
      </c>
      <c r="E114" s="48" t="s">
        <v>168</v>
      </c>
      <c r="F114" s="48">
        <v>117.92</v>
      </c>
      <c r="G114" s="48">
        <v>100</v>
      </c>
      <c r="H114" s="48">
        <v>118</v>
      </c>
      <c r="I114" s="48">
        <f t="shared" si="2"/>
        <v>218</v>
      </c>
      <c r="J114" s="48">
        <v>5</v>
      </c>
      <c r="K114" s="48">
        <f t="shared" si="3"/>
        <v>218.38278311289869</v>
      </c>
    </row>
    <row r="115" spans="1:11" ht="15">
      <c r="A115" s="50"/>
      <c r="B115" s="48" t="s">
        <v>75</v>
      </c>
      <c r="C115" s="48" t="s">
        <v>172</v>
      </c>
      <c r="D115" s="49">
        <v>1986</v>
      </c>
      <c r="E115" s="48" t="s">
        <v>152</v>
      </c>
      <c r="F115" s="48">
        <v>113.95</v>
      </c>
      <c r="G115" s="48">
        <v>86</v>
      </c>
      <c r="H115" s="48">
        <v>110</v>
      </c>
      <c r="I115" s="48">
        <f t="shared" si="2"/>
        <v>196</v>
      </c>
      <c r="J115" s="48">
        <v>6</v>
      </c>
      <c r="K115" s="48">
        <f t="shared" si="3"/>
        <v>196.83201934884579</v>
      </c>
    </row>
    <row r="116" spans="1:11" ht="15">
      <c r="A116" s="50"/>
      <c r="B116" s="48" t="s">
        <v>75</v>
      </c>
      <c r="C116" s="48" t="s">
        <v>44</v>
      </c>
      <c r="D116" s="49">
        <v>1967</v>
      </c>
      <c r="E116" s="48" t="s">
        <v>168</v>
      </c>
      <c r="F116" s="48">
        <v>105.9</v>
      </c>
      <c r="G116" s="48">
        <v>74</v>
      </c>
      <c r="H116" s="48">
        <v>92</v>
      </c>
      <c r="I116" s="48">
        <f t="shared" si="2"/>
        <v>166</v>
      </c>
      <c r="J116" s="48">
        <v>7</v>
      </c>
      <c r="K116" s="48">
        <f t="shared" si="3"/>
        <v>168.19896737011553</v>
      </c>
    </row>
  </sheetData>
  <mergeCells count="2">
    <mergeCell ref="B1:C1"/>
    <mergeCell ref="F1:I1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22"/>
  <sheetViews>
    <sheetView workbookViewId="0">
      <selection activeCell="F1" sqref="F1:I1"/>
    </sheetView>
  </sheetViews>
  <sheetFormatPr defaultColWidth="8.85546875" defaultRowHeight="15"/>
  <cols>
    <col min="1" max="1" width="8.85546875" style="21" customWidth="1"/>
    <col min="2" max="2" width="7.7109375" style="21" customWidth="1"/>
    <col min="3" max="3" width="24.42578125" style="21" customWidth="1"/>
    <col min="4" max="4" width="9" style="21" customWidth="1"/>
    <col min="5" max="5" width="12.28515625" style="21" customWidth="1"/>
    <col min="6" max="10" width="8.85546875" style="21" customWidth="1"/>
    <col min="11" max="11" width="16.85546875" style="21" customWidth="1"/>
    <col min="12" max="12" width="8.85546875" style="2" customWidth="1"/>
    <col min="13" max="16384" width="8.85546875" style="21"/>
  </cols>
  <sheetData>
    <row r="1" spans="1:12" ht="16.5" thickBot="1">
      <c r="A1" s="1" t="s">
        <v>0</v>
      </c>
      <c r="B1" s="85" t="s">
        <v>299</v>
      </c>
      <c r="C1" s="86"/>
      <c r="D1" s="52"/>
      <c r="E1" s="1" t="s">
        <v>1</v>
      </c>
      <c r="F1" s="90" t="s">
        <v>301</v>
      </c>
      <c r="G1" s="90"/>
      <c r="H1" s="90"/>
      <c r="I1" s="90"/>
      <c r="J1" s="52"/>
    </row>
    <row r="2" spans="1:12" ht="16.5" thickBot="1">
      <c r="A2" s="1" t="s">
        <v>2</v>
      </c>
      <c r="C2" s="33" t="s">
        <v>112</v>
      </c>
      <c r="E2" s="1" t="s">
        <v>3</v>
      </c>
      <c r="F2" s="2"/>
      <c r="G2" s="2" t="s">
        <v>302</v>
      </c>
      <c r="H2" s="2"/>
      <c r="J2" s="70"/>
      <c r="K2" s="2" t="s">
        <v>257</v>
      </c>
    </row>
    <row r="3" spans="1:12" ht="15.75">
      <c r="A3" s="3" t="s">
        <v>4</v>
      </c>
      <c r="B3" s="4"/>
      <c r="C3" s="37" t="s">
        <v>300</v>
      </c>
      <c r="D3" s="4"/>
      <c r="E3" s="4"/>
      <c r="F3" s="4"/>
      <c r="G3" s="4"/>
      <c r="H3" s="4"/>
      <c r="I3" s="4"/>
      <c r="J3" s="4"/>
    </row>
    <row r="4" spans="1:12" ht="15.75">
      <c r="A4" s="13"/>
      <c r="B4" s="53" t="s">
        <v>6</v>
      </c>
      <c r="C4" s="53" t="s">
        <v>7</v>
      </c>
      <c r="D4" s="53" t="s">
        <v>8</v>
      </c>
      <c r="E4" s="53" t="s">
        <v>9</v>
      </c>
      <c r="F4" s="53" t="s">
        <v>10</v>
      </c>
      <c r="G4" s="53" t="s">
        <v>11</v>
      </c>
      <c r="H4" s="53" t="s">
        <v>12</v>
      </c>
      <c r="I4" s="53" t="s">
        <v>13</v>
      </c>
      <c r="J4" s="53" t="s">
        <v>14</v>
      </c>
      <c r="K4" s="65" t="s">
        <v>256</v>
      </c>
    </row>
    <row r="5" spans="1:12" ht="15.75">
      <c r="A5" s="13"/>
      <c r="B5" s="73">
        <v>48</v>
      </c>
      <c r="C5" s="73" t="s">
        <v>198</v>
      </c>
      <c r="D5" s="74">
        <v>1991</v>
      </c>
      <c r="E5" s="73" t="s">
        <v>295</v>
      </c>
      <c r="F5" s="73">
        <v>46</v>
      </c>
      <c r="G5" s="73">
        <v>53</v>
      </c>
      <c r="H5" s="73">
        <v>68</v>
      </c>
      <c r="I5" s="73">
        <v>121</v>
      </c>
      <c r="J5" s="73">
        <v>1</v>
      </c>
      <c r="K5" s="25">
        <v>192.02755615807604</v>
      </c>
      <c r="L5" s="75"/>
    </row>
    <row r="6" spans="1:12" ht="15.75">
      <c r="A6" s="13"/>
      <c r="B6" s="25">
        <v>48</v>
      </c>
      <c r="C6" s="25" t="s">
        <v>113</v>
      </c>
      <c r="D6" s="43">
        <v>1992</v>
      </c>
      <c r="E6" s="25" t="s">
        <v>295</v>
      </c>
      <c r="F6" s="25">
        <v>46.9</v>
      </c>
      <c r="G6" s="25">
        <v>38</v>
      </c>
      <c r="H6" s="25">
        <v>55</v>
      </c>
      <c r="I6" s="25">
        <v>93</v>
      </c>
      <c r="J6" s="25">
        <v>2</v>
      </c>
      <c r="K6" s="25">
        <v>145.00660693010187</v>
      </c>
      <c r="L6" s="75"/>
    </row>
    <row r="7" spans="1:12" ht="15.75">
      <c r="A7" s="13"/>
      <c r="B7" s="73">
        <v>48</v>
      </c>
      <c r="C7" s="73" t="s">
        <v>258</v>
      </c>
      <c r="D7" s="74">
        <v>1995</v>
      </c>
      <c r="E7" s="73" t="s">
        <v>296</v>
      </c>
      <c r="F7" s="73">
        <v>41.6</v>
      </c>
      <c r="G7" s="73">
        <v>20</v>
      </c>
      <c r="H7" s="73">
        <v>33</v>
      </c>
      <c r="I7" s="73">
        <v>53</v>
      </c>
      <c r="J7" s="73">
        <v>3</v>
      </c>
      <c r="K7" s="25">
        <v>92.698573772947583</v>
      </c>
      <c r="L7" s="75"/>
    </row>
    <row r="8" spans="1:12" ht="15.75">
      <c r="A8" s="13"/>
      <c r="B8" s="25"/>
      <c r="C8" s="25"/>
      <c r="D8" s="43"/>
      <c r="E8" s="25"/>
      <c r="F8" s="25"/>
      <c r="G8" s="25"/>
      <c r="H8" s="25"/>
      <c r="I8" s="25"/>
      <c r="J8" s="25"/>
      <c r="K8" s="25"/>
      <c r="L8" s="75"/>
    </row>
    <row r="9" spans="1:12" ht="15.75">
      <c r="A9" s="13"/>
      <c r="B9" s="25">
        <v>53</v>
      </c>
      <c r="C9" s="25" t="s">
        <v>38</v>
      </c>
      <c r="D9" s="43">
        <v>1994</v>
      </c>
      <c r="E9" s="25" t="s">
        <v>296</v>
      </c>
      <c r="F9" s="25">
        <v>50.1</v>
      </c>
      <c r="G9" s="25">
        <v>51</v>
      </c>
      <c r="H9" s="25">
        <v>68</v>
      </c>
      <c r="I9" s="25">
        <v>119</v>
      </c>
      <c r="J9" s="25">
        <v>1</v>
      </c>
      <c r="K9" s="25">
        <v>175.16062165781625</v>
      </c>
      <c r="L9" s="75"/>
    </row>
    <row r="10" spans="1:12" ht="15.75">
      <c r="A10" s="13"/>
      <c r="B10" s="25">
        <v>53</v>
      </c>
      <c r="C10" s="25" t="s">
        <v>115</v>
      </c>
      <c r="D10" s="43">
        <v>1993</v>
      </c>
      <c r="E10" s="25" t="s">
        <v>296</v>
      </c>
      <c r="F10" s="25">
        <v>52.7</v>
      </c>
      <c r="G10" s="25">
        <v>53</v>
      </c>
      <c r="H10" s="25">
        <v>65</v>
      </c>
      <c r="I10" s="25">
        <v>118</v>
      </c>
      <c r="J10" s="25">
        <v>2</v>
      </c>
      <c r="K10" s="25">
        <v>166.63718038259401</v>
      </c>
      <c r="L10" s="75"/>
    </row>
    <row r="11" spans="1:12" ht="15.75">
      <c r="A11" s="13"/>
      <c r="B11" s="25">
        <v>53</v>
      </c>
      <c r="C11" s="25" t="s">
        <v>114</v>
      </c>
      <c r="D11" s="43">
        <v>1993</v>
      </c>
      <c r="E11" s="25" t="s">
        <v>296</v>
      </c>
      <c r="F11" s="25">
        <v>49.5</v>
      </c>
      <c r="G11" s="25">
        <v>30</v>
      </c>
      <c r="H11" s="25">
        <v>49</v>
      </c>
      <c r="I11" s="25">
        <v>79</v>
      </c>
      <c r="J11" s="25">
        <v>3</v>
      </c>
      <c r="K11" s="25">
        <v>117.4771437738621</v>
      </c>
      <c r="L11" s="75"/>
    </row>
    <row r="12" spans="1:12" ht="15.75">
      <c r="A12" s="13"/>
      <c r="B12" s="25">
        <v>53</v>
      </c>
      <c r="C12" s="25" t="s">
        <v>259</v>
      </c>
      <c r="D12" s="43">
        <v>1993</v>
      </c>
      <c r="E12" s="25" t="s">
        <v>296</v>
      </c>
      <c r="F12" s="25">
        <v>51.8</v>
      </c>
      <c r="G12" s="25">
        <v>29</v>
      </c>
      <c r="H12" s="25">
        <v>37</v>
      </c>
      <c r="I12" s="25">
        <v>66</v>
      </c>
      <c r="J12" s="25">
        <v>4</v>
      </c>
      <c r="K12" s="25">
        <v>94.503392554855168</v>
      </c>
      <c r="L12" s="75"/>
    </row>
    <row r="13" spans="1:12" ht="15.75">
      <c r="A13" s="13"/>
      <c r="B13" s="25"/>
      <c r="C13" s="25"/>
      <c r="D13" s="43"/>
      <c r="E13" s="25"/>
      <c r="F13" s="25"/>
      <c r="G13" s="25"/>
      <c r="H13" s="25"/>
      <c r="I13" s="25"/>
      <c r="J13" s="25"/>
      <c r="K13" s="25"/>
      <c r="L13" s="75"/>
    </row>
    <row r="14" spans="1:12" ht="15.75">
      <c r="A14" s="13"/>
      <c r="B14" s="25">
        <v>58</v>
      </c>
      <c r="C14" s="25" t="s">
        <v>260</v>
      </c>
      <c r="D14" s="43">
        <v>1989</v>
      </c>
      <c r="E14" s="25" t="s">
        <v>295</v>
      </c>
      <c r="F14" s="25">
        <v>57.5</v>
      </c>
      <c r="G14" s="25">
        <v>64</v>
      </c>
      <c r="H14" s="25">
        <v>84</v>
      </c>
      <c r="I14" s="25">
        <v>148</v>
      </c>
      <c r="J14" s="25">
        <v>1</v>
      </c>
      <c r="K14" s="25">
        <v>195.6741057217377</v>
      </c>
      <c r="L14" s="75"/>
    </row>
    <row r="15" spans="1:12" ht="15.75">
      <c r="A15" s="13"/>
      <c r="B15" s="25">
        <v>58</v>
      </c>
      <c r="C15" s="25" t="s">
        <v>179</v>
      </c>
      <c r="D15" s="43">
        <v>1994</v>
      </c>
      <c r="E15" s="25" t="s">
        <v>296</v>
      </c>
      <c r="F15" s="25">
        <v>56.7</v>
      </c>
      <c r="G15" s="25">
        <v>46</v>
      </c>
      <c r="H15" s="25">
        <v>60</v>
      </c>
      <c r="I15" s="25">
        <v>106</v>
      </c>
      <c r="J15" s="25">
        <v>2</v>
      </c>
      <c r="K15" s="25">
        <v>141.57058546235626</v>
      </c>
      <c r="L15" s="75"/>
    </row>
    <row r="16" spans="1:12" ht="15.75">
      <c r="A16" s="13"/>
      <c r="B16" s="25">
        <v>58</v>
      </c>
      <c r="C16" s="25" t="s">
        <v>202</v>
      </c>
      <c r="D16" s="43">
        <v>1995</v>
      </c>
      <c r="E16" s="25" t="s">
        <v>296</v>
      </c>
      <c r="F16" s="25">
        <v>55.9</v>
      </c>
      <c r="G16" s="25">
        <v>40</v>
      </c>
      <c r="H16" s="25">
        <v>50</v>
      </c>
      <c r="I16" s="25">
        <v>90</v>
      </c>
      <c r="J16" s="25">
        <v>3</v>
      </c>
      <c r="K16" s="25">
        <v>121.4639991041299</v>
      </c>
      <c r="L16" s="75"/>
    </row>
    <row r="17" spans="1:12" ht="15.75">
      <c r="A17" s="13"/>
      <c r="B17" s="25">
        <v>58</v>
      </c>
      <c r="C17" s="25" t="s">
        <v>261</v>
      </c>
      <c r="D17" s="43">
        <v>1964</v>
      </c>
      <c r="E17" s="25" t="s">
        <v>297</v>
      </c>
      <c r="F17" s="25">
        <v>55.6</v>
      </c>
      <c r="G17" s="25">
        <v>36</v>
      </c>
      <c r="H17" s="25">
        <v>52</v>
      </c>
      <c r="I17" s="25">
        <v>88</v>
      </c>
      <c r="J17" s="25">
        <v>4</v>
      </c>
      <c r="K17" s="25">
        <v>119.24144405896386</v>
      </c>
      <c r="L17" s="75"/>
    </row>
    <row r="18" spans="1:12" ht="15.75">
      <c r="A18" s="13"/>
      <c r="B18" s="25">
        <v>58</v>
      </c>
      <c r="C18" s="25" t="s">
        <v>262</v>
      </c>
      <c r="D18" s="43">
        <v>1994</v>
      </c>
      <c r="E18" s="25" t="s">
        <v>296</v>
      </c>
      <c r="F18" s="25">
        <v>57.6</v>
      </c>
      <c r="G18" s="25">
        <v>33</v>
      </c>
      <c r="H18" s="25">
        <v>48</v>
      </c>
      <c r="I18" s="25">
        <v>81</v>
      </c>
      <c r="J18" s="25">
        <v>5</v>
      </c>
      <c r="K18" s="25">
        <v>106.95891283031303</v>
      </c>
      <c r="L18" s="75"/>
    </row>
    <row r="19" spans="1:12" ht="15.75">
      <c r="A19" s="13"/>
      <c r="B19" s="25">
        <v>58</v>
      </c>
      <c r="C19" s="25" t="s">
        <v>263</v>
      </c>
      <c r="D19" s="43">
        <v>1991</v>
      </c>
      <c r="E19" s="25" t="s">
        <v>295</v>
      </c>
      <c r="F19" s="25">
        <v>56</v>
      </c>
      <c r="G19" s="25">
        <v>39</v>
      </c>
      <c r="H19" s="25" t="s">
        <v>153</v>
      </c>
      <c r="I19" s="25" t="s">
        <v>153</v>
      </c>
      <c r="J19" s="25" t="s">
        <v>153</v>
      </c>
      <c r="K19" s="25" t="s">
        <v>153</v>
      </c>
      <c r="L19" s="75"/>
    </row>
    <row r="20" spans="1:12" ht="15.75">
      <c r="A20" s="13"/>
      <c r="B20" s="25"/>
      <c r="C20" s="25"/>
      <c r="D20" s="43"/>
      <c r="E20" s="25"/>
      <c r="F20" s="25"/>
      <c r="G20" s="25"/>
      <c r="H20" s="25"/>
      <c r="I20" s="25"/>
      <c r="J20" s="25"/>
      <c r="K20" s="25"/>
      <c r="L20" s="75"/>
    </row>
    <row r="21" spans="1:12" ht="15.75">
      <c r="A21" s="13"/>
      <c r="B21" s="25">
        <v>63</v>
      </c>
      <c r="C21" s="25" t="s">
        <v>52</v>
      </c>
      <c r="D21" s="43">
        <v>1992</v>
      </c>
      <c r="E21" s="25" t="s">
        <v>295</v>
      </c>
      <c r="F21" s="25">
        <v>62.2</v>
      </c>
      <c r="G21" s="25">
        <v>42</v>
      </c>
      <c r="H21" s="25">
        <v>63</v>
      </c>
      <c r="I21" s="25">
        <v>105</v>
      </c>
      <c r="J21" s="25">
        <v>1</v>
      </c>
      <c r="K21" s="25">
        <v>131.60163512396821</v>
      </c>
      <c r="L21" s="75"/>
    </row>
    <row r="22" spans="1:12" ht="15.75">
      <c r="A22" s="13"/>
      <c r="B22" s="25">
        <v>63</v>
      </c>
      <c r="C22" s="25" t="s">
        <v>264</v>
      </c>
      <c r="D22" s="43">
        <v>1974</v>
      </c>
      <c r="E22" s="25" t="s">
        <v>298</v>
      </c>
      <c r="F22" s="25">
        <v>60.3</v>
      </c>
      <c r="G22" s="25">
        <v>38</v>
      </c>
      <c r="H22" s="25">
        <v>60</v>
      </c>
      <c r="I22" s="25">
        <v>98</v>
      </c>
      <c r="J22" s="25">
        <v>2</v>
      </c>
      <c r="K22" s="25">
        <v>125.36154036337787</v>
      </c>
      <c r="L22" s="75"/>
    </row>
    <row r="23" spans="1:12" ht="15.75">
      <c r="A23" s="13"/>
      <c r="B23" s="25">
        <v>63</v>
      </c>
      <c r="C23" s="25" t="s">
        <v>127</v>
      </c>
      <c r="D23" s="43">
        <v>1993</v>
      </c>
      <c r="E23" s="25" t="s">
        <v>296</v>
      </c>
      <c r="F23" s="25">
        <v>62.1</v>
      </c>
      <c r="G23" s="25">
        <v>42</v>
      </c>
      <c r="H23" s="25">
        <v>56</v>
      </c>
      <c r="I23" s="25">
        <v>98</v>
      </c>
      <c r="J23" s="25">
        <v>3</v>
      </c>
      <c r="K23" s="25">
        <v>122.95564725466049</v>
      </c>
      <c r="L23" s="75"/>
    </row>
    <row r="24" spans="1:12" ht="15.75">
      <c r="A24" s="13"/>
      <c r="B24" s="25">
        <v>63</v>
      </c>
      <c r="C24" s="25" t="s">
        <v>265</v>
      </c>
      <c r="D24" s="43">
        <v>1994</v>
      </c>
      <c r="E24" s="25" t="s">
        <v>298</v>
      </c>
      <c r="F24" s="25">
        <v>59.4</v>
      </c>
      <c r="G24" s="25">
        <v>40</v>
      </c>
      <c r="H24" s="25">
        <v>55</v>
      </c>
      <c r="I24" s="25">
        <v>95</v>
      </c>
      <c r="J24" s="25">
        <v>4</v>
      </c>
      <c r="K24" s="25">
        <v>122.77153381377359</v>
      </c>
      <c r="L24" s="75"/>
    </row>
    <row r="25" spans="1:12" ht="15.75">
      <c r="A25" s="13"/>
      <c r="B25" s="25">
        <v>63</v>
      </c>
      <c r="C25" s="25" t="s">
        <v>123</v>
      </c>
      <c r="D25" s="43">
        <v>1994</v>
      </c>
      <c r="E25" s="25" t="s">
        <v>296</v>
      </c>
      <c r="F25" s="25">
        <v>62.6</v>
      </c>
      <c r="G25" s="25">
        <v>38</v>
      </c>
      <c r="H25" s="25">
        <v>53</v>
      </c>
      <c r="I25" s="25">
        <v>91</v>
      </c>
      <c r="J25" s="25">
        <v>5</v>
      </c>
      <c r="K25" s="25">
        <v>113.58713955263552</v>
      </c>
      <c r="L25" s="75"/>
    </row>
    <row r="26" spans="1:12" ht="15.75">
      <c r="A26" s="13"/>
      <c r="B26" s="25"/>
      <c r="C26" s="25"/>
      <c r="D26" s="43"/>
      <c r="E26" s="25"/>
      <c r="F26" s="25"/>
      <c r="G26" s="25"/>
      <c r="H26" s="25"/>
      <c r="I26" s="25"/>
      <c r="J26" s="25"/>
      <c r="K26" s="25"/>
      <c r="L26" s="75"/>
    </row>
    <row r="27" spans="1:12" ht="15.75">
      <c r="A27" s="13"/>
      <c r="B27" s="25">
        <v>69</v>
      </c>
      <c r="C27" s="25" t="s">
        <v>266</v>
      </c>
      <c r="D27" s="43">
        <v>1986</v>
      </c>
      <c r="E27" s="25" t="s">
        <v>297</v>
      </c>
      <c r="F27" s="25">
        <v>68.2</v>
      </c>
      <c r="G27" s="25">
        <v>73</v>
      </c>
      <c r="H27" s="25">
        <v>88</v>
      </c>
      <c r="I27" s="25">
        <v>161</v>
      </c>
      <c r="J27" s="25">
        <v>1</v>
      </c>
      <c r="K27" s="25">
        <v>190.9143139577574</v>
      </c>
      <c r="L27" s="75"/>
    </row>
    <row r="28" spans="1:12" ht="15.75">
      <c r="A28" s="13"/>
      <c r="B28" s="25">
        <v>69</v>
      </c>
      <c r="C28" s="25" t="s">
        <v>53</v>
      </c>
      <c r="D28" s="43">
        <v>1979</v>
      </c>
      <c r="E28" s="25" t="s">
        <v>297</v>
      </c>
      <c r="F28" s="25">
        <v>68.3</v>
      </c>
      <c r="G28" s="25">
        <v>64</v>
      </c>
      <c r="H28" s="25">
        <v>83</v>
      </c>
      <c r="I28" s="25">
        <v>147</v>
      </c>
      <c r="J28" s="25">
        <v>2</v>
      </c>
      <c r="K28" s="25">
        <v>174.17044853680753</v>
      </c>
      <c r="L28" s="75"/>
    </row>
    <row r="29" spans="1:12" ht="15.75">
      <c r="A29" s="13"/>
      <c r="B29" s="25">
        <v>69</v>
      </c>
      <c r="C29" s="25" t="s">
        <v>128</v>
      </c>
      <c r="D29" s="43">
        <v>1994</v>
      </c>
      <c r="E29" s="25" t="s">
        <v>296</v>
      </c>
      <c r="F29" s="25">
        <v>65.900000000000006</v>
      </c>
      <c r="G29" s="25">
        <v>53</v>
      </c>
      <c r="H29" s="25">
        <v>63</v>
      </c>
      <c r="I29" s="25">
        <v>116</v>
      </c>
      <c r="J29" s="25">
        <v>3</v>
      </c>
      <c r="K29" s="25">
        <v>140.2937609799929</v>
      </c>
      <c r="L29" s="75"/>
    </row>
    <row r="30" spans="1:12" ht="15.75">
      <c r="A30" s="13"/>
      <c r="B30" s="25"/>
      <c r="C30" s="25"/>
      <c r="D30" s="43"/>
      <c r="E30" s="25"/>
      <c r="F30" s="25"/>
      <c r="G30" s="25"/>
      <c r="H30" s="25"/>
      <c r="I30" s="25"/>
      <c r="J30" s="25"/>
      <c r="K30" s="25"/>
      <c r="L30" s="75"/>
    </row>
    <row r="31" spans="1:12" ht="15.75">
      <c r="A31" s="13"/>
      <c r="B31" s="25">
        <v>75</v>
      </c>
      <c r="C31" s="25" t="s">
        <v>213</v>
      </c>
      <c r="D31" s="43">
        <v>1991</v>
      </c>
      <c r="E31" s="25" t="s">
        <v>295</v>
      </c>
      <c r="F31" s="25">
        <v>73.400000000000006</v>
      </c>
      <c r="G31" s="25">
        <v>62</v>
      </c>
      <c r="H31" s="25">
        <v>86</v>
      </c>
      <c r="I31" s="25">
        <v>148</v>
      </c>
      <c r="J31" s="25">
        <v>1</v>
      </c>
      <c r="K31" s="25">
        <v>168.85027381017122</v>
      </c>
      <c r="L31" s="75"/>
    </row>
    <row r="32" spans="1:12" ht="15.75">
      <c r="A32" s="13"/>
      <c r="B32" s="25">
        <v>75</v>
      </c>
      <c r="C32" s="25" t="s">
        <v>155</v>
      </c>
      <c r="D32" s="43">
        <v>1993</v>
      </c>
      <c r="E32" s="25" t="s">
        <v>296</v>
      </c>
      <c r="F32" s="25">
        <v>73.2</v>
      </c>
      <c r="G32" s="25">
        <v>53</v>
      </c>
      <c r="H32" s="25">
        <v>75</v>
      </c>
      <c r="I32" s="25">
        <v>128</v>
      </c>
      <c r="J32" s="25">
        <v>2</v>
      </c>
      <c r="K32" s="25">
        <v>146.22928813674636</v>
      </c>
      <c r="L32" s="75"/>
    </row>
    <row r="33" spans="1:12" ht="15.75">
      <c r="A33" s="13"/>
      <c r="B33" s="25">
        <v>75</v>
      </c>
      <c r="C33" s="25" t="s">
        <v>214</v>
      </c>
      <c r="D33" s="43">
        <v>1988</v>
      </c>
      <c r="E33" s="25" t="s">
        <v>297</v>
      </c>
      <c r="F33" s="25">
        <v>74.900000000000006</v>
      </c>
      <c r="G33" s="25">
        <v>54</v>
      </c>
      <c r="H33" s="25">
        <v>67</v>
      </c>
      <c r="I33" s="25">
        <v>121</v>
      </c>
      <c r="J33" s="25">
        <v>3</v>
      </c>
      <c r="K33" s="25">
        <v>136.7053516016249</v>
      </c>
      <c r="L33" s="75"/>
    </row>
    <row r="34" spans="1:12" ht="15.75">
      <c r="A34" s="13"/>
      <c r="B34" s="25">
        <v>75</v>
      </c>
      <c r="C34" s="25" t="s">
        <v>130</v>
      </c>
      <c r="D34" s="43">
        <v>1990</v>
      </c>
      <c r="E34" s="25" t="s">
        <v>295</v>
      </c>
      <c r="F34" s="25">
        <v>74.400000000000006</v>
      </c>
      <c r="G34" s="25">
        <v>70</v>
      </c>
      <c r="H34" s="25" t="s">
        <v>153</v>
      </c>
      <c r="I34" s="25" t="s">
        <v>153</v>
      </c>
      <c r="J34" s="25" t="s">
        <v>153</v>
      </c>
      <c r="K34" s="25" t="s">
        <v>153</v>
      </c>
      <c r="L34" s="75"/>
    </row>
    <row r="35" spans="1:12" ht="15.75">
      <c r="A35" s="13"/>
      <c r="B35" s="25">
        <v>75</v>
      </c>
      <c r="C35" s="25" t="s">
        <v>132</v>
      </c>
      <c r="D35" s="43">
        <v>1993</v>
      </c>
      <c r="E35" s="25" t="s">
        <v>296</v>
      </c>
      <c r="F35" s="25">
        <v>73.099999999999994</v>
      </c>
      <c r="G35" s="25" t="s">
        <v>153</v>
      </c>
      <c r="H35" s="25">
        <v>63</v>
      </c>
      <c r="I35" s="25" t="s">
        <v>153</v>
      </c>
      <c r="J35" s="25" t="s">
        <v>153</v>
      </c>
      <c r="K35" s="25" t="s">
        <v>153</v>
      </c>
      <c r="L35" s="75"/>
    </row>
    <row r="36" spans="1:12" ht="16.5" thickBot="1">
      <c r="A36" s="13"/>
      <c r="B36" s="25"/>
      <c r="C36" s="25"/>
      <c r="D36" s="43"/>
      <c r="E36" s="25"/>
      <c r="F36" s="25"/>
      <c r="G36" s="25"/>
      <c r="H36" s="73"/>
      <c r="I36" s="73"/>
      <c r="J36" s="25"/>
      <c r="K36" s="25"/>
      <c r="L36" s="75"/>
    </row>
    <row r="37" spans="1:12" ht="16.5" thickBot="1">
      <c r="A37" s="13"/>
      <c r="B37" s="25" t="s">
        <v>15</v>
      </c>
      <c r="C37" s="25" t="s">
        <v>133</v>
      </c>
      <c r="D37" s="43">
        <v>1993</v>
      </c>
      <c r="E37" s="25" t="s">
        <v>296</v>
      </c>
      <c r="F37" s="25">
        <v>91.1</v>
      </c>
      <c r="G37" s="77">
        <v>70</v>
      </c>
      <c r="H37" s="79">
        <v>94</v>
      </c>
      <c r="I37" s="79">
        <v>164</v>
      </c>
      <c r="J37" s="78">
        <v>1</v>
      </c>
      <c r="K37" s="25">
        <v>171.88456385601123</v>
      </c>
      <c r="L37" s="75"/>
    </row>
    <row r="38" spans="1:12" ht="15.75">
      <c r="A38" s="13"/>
      <c r="B38" s="25" t="s">
        <v>15</v>
      </c>
      <c r="C38" s="25" t="s">
        <v>216</v>
      </c>
      <c r="D38" s="43">
        <v>1989</v>
      </c>
      <c r="E38" s="25" t="s">
        <v>295</v>
      </c>
      <c r="F38" s="25">
        <v>91.5</v>
      </c>
      <c r="G38" s="25">
        <v>68</v>
      </c>
      <c r="H38" s="31">
        <v>76</v>
      </c>
      <c r="I38" s="31">
        <v>144</v>
      </c>
      <c r="J38" s="25">
        <v>2</v>
      </c>
      <c r="K38" s="25">
        <v>150.73035590544094</v>
      </c>
      <c r="L38" s="75"/>
    </row>
    <row r="39" spans="1:12" ht="15.75">
      <c r="A39" s="13"/>
      <c r="B39" s="25" t="s">
        <v>15</v>
      </c>
      <c r="C39" s="25" t="s">
        <v>55</v>
      </c>
      <c r="D39" s="43">
        <v>1989</v>
      </c>
      <c r="E39" s="25" t="s">
        <v>295</v>
      </c>
      <c r="F39" s="25">
        <v>84.6</v>
      </c>
      <c r="G39" s="25">
        <v>56</v>
      </c>
      <c r="H39" s="25">
        <v>74</v>
      </c>
      <c r="I39" s="25">
        <v>130</v>
      </c>
      <c r="J39" s="25">
        <v>3</v>
      </c>
      <c r="K39" s="25">
        <v>139.59402840635303</v>
      </c>
      <c r="L39" s="75"/>
    </row>
    <row r="40" spans="1:12" ht="15.75">
      <c r="A40" s="13"/>
      <c r="B40" s="25" t="s">
        <v>15</v>
      </c>
      <c r="C40" s="25" t="s">
        <v>134</v>
      </c>
      <c r="D40" s="43">
        <v>1994</v>
      </c>
      <c r="E40" s="25" t="s">
        <v>296</v>
      </c>
      <c r="F40" s="25">
        <v>89.6</v>
      </c>
      <c r="G40" s="25">
        <v>55</v>
      </c>
      <c r="H40" s="25">
        <v>75</v>
      </c>
      <c r="I40" s="25">
        <v>130</v>
      </c>
      <c r="J40" s="25">
        <v>4</v>
      </c>
      <c r="K40" s="25">
        <v>136.93303037417772</v>
      </c>
      <c r="L40" s="75"/>
    </row>
    <row r="41" spans="1:12" ht="15.75">
      <c r="A41" s="13"/>
      <c r="B41" s="25" t="s">
        <v>15</v>
      </c>
      <c r="C41" s="25" t="s">
        <v>156</v>
      </c>
      <c r="D41" s="43">
        <v>1992</v>
      </c>
      <c r="E41" s="25" t="s">
        <v>295</v>
      </c>
      <c r="F41" s="25">
        <v>98.6</v>
      </c>
      <c r="G41" s="25">
        <v>51</v>
      </c>
      <c r="H41" s="25">
        <v>75</v>
      </c>
      <c r="I41" s="25">
        <v>126</v>
      </c>
      <c r="J41" s="25">
        <v>5</v>
      </c>
      <c r="K41" s="25">
        <v>129.39682655694693</v>
      </c>
      <c r="L41" s="75"/>
    </row>
    <row r="42" spans="1:12" ht="15.75">
      <c r="A42" s="13"/>
      <c r="B42" s="25" t="s">
        <v>15</v>
      </c>
      <c r="C42" s="25" t="s">
        <v>182</v>
      </c>
      <c r="D42" s="43">
        <v>1994</v>
      </c>
      <c r="E42" s="25" t="s">
        <v>296</v>
      </c>
      <c r="F42" s="25">
        <v>78.400000000000006</v>
      </c>
      <c r="G42" s="25">
        <v>40</v>
      </c>
      <c r="H42" s="25">
        <v>55</v>
      </c>
      <c r="I42" s="25">
        <v>95</v>
      </c>
      <c r="J42" s="25">
        <v>6</v>
      </c>
      <c r="K42" s="25">
        <v>105.1360849306862</v>
      </c>
      <c r="L42" s="75"/>
    </row>
    <row r="43" spans="1:12" ht="15.75">
      <c r="A43" s="13"/>
      <c r="B43" s="25"/>
      <c r="C43" s="25"/>
      <c r="D43" s="43"/>
      <c r="E43" s="25"/>
      <c r="F43" s="25"/>
      <c r="G43" s="25"/>
      <c r="H43" s="25"/>
      <c r="I43" s="25"/>
      <c r="J43" s="25"/>
      <c r="K43" s="25"/>
      <c r="L43" s="75"/>
    </row>
    <row r="44" spans="1:12" ht="15.75">
      <c r="A44" s="13"/>
      <c r="B44" s="25">
        <v>56</v>
      </c>
      <c r="C44" s="25" t="s">
        <v>184</v>
      </c>
      <c r="D44" s="43">
        <v>1996</v>
      </c>
      <c r="E44" s="25" t="s">
        <v>296</v>
      </c>
      <c r="F44" s="25">
        <v>54.6</v>
      </c>
      <c r="G44" s="25">
        <v>43</v>
      </c>
      <c r="H44" s="25">
        <v>61</v>
      </c>
      <c r="I44" s="25">
        <v>104</v>
      </c>
      <c r="J44" s="25">
        <v>1</v>
      </c>
      <c r="K44" s="25">
        <v>164.35943431435774</v>
      </c>
      <c r="L44" s="75"/>
    </row>
    <row r="45" spans="1:12" ht="15.75">
      <c r="A45" s="13"/>
      <c r="B45" s="25">
        <v>56</v>
      </c>
      <c r="C45" s="25" t="s">
        <v>222</v>
      </c>
      <c r="D45" s="43">
        <v>1998</v>
      </c>
      <c r="E45" s="25" t="s">
        <v>296</v>
      </c>
      <c r="F45" s="25">
        <v>55.3</v>
      </c>
      <c r="G45" s="25">
        <v>24</v>
      </c>
      <c r="H45" s="25">
        <v>31</v>
      </c>
      <c r="I45" s="25">
        <v>55</v>
      </c>
      <c r="J45" s="25">
        <v>2</v>
      </c>
      <c r="K45" s="25">
        <v>86.055358256461759</v>
      </c>
      <c r="L45" s="75"/>
    </row>
    <row r="46" spans="1:12" ht="15.75">
      <c r="A46" s="13"/>
      <c r="B46" s="25">
        <v>56</v>
      </c>
      <c r="C46" s="25" t="s">
        <v>267</v>
      </c>
      <c r="D46" s="43">
        <v>1997</v>
      </c>
      <c r="E46" s="25" t="s">
        <v>296</v>
      </c>
      <c r="F46" s="25">
        <v>41.9</v>
      </c>
      <c r="G46" s="25">
        <v>18</v>
      </c>
      <c r="H46" s="25">
        <v>29</v>
      </c>
      <c r="I46" s="25">
        <v>47</v>
      </c>
      <c r="J46" s="25">
        <v>3</v>
      </c>
      <c r="K46" s="25">
        <v>93.768118668483822</v>
      </c>
      <c r="L46" s="75"/>
    </row>
    <row r="47" spans="1:12" ht="15.75">
      <c r="A47" s="13"/>
      <c r="B47" s="25">
        <v>56</v>
      </c>
      <c r="C47" s="25" t="s">
        <v>268</v>
      </c>
      <c r="D47" s="43">
        <v>2004</v>
      </c>
      <c r="E47" s="25" t="s">
        <v>296</v>
      </c>
      <c r="F47" s="25">
        <v>25.5</v>
      </c>
      <c r="G47" s="25">
        <v>9</v>
      </c>
      <c r="H47" s="25">
        <v>9</v>
      </c>
      <c r="I47" s="25">
        <v>18</v>
      </c>
      <c r="J47" s="25">
        <v>4</v>
      </c>
      <c r="K47" s="25">
        <v>63.243491418937523</v>
      </c>
      <c r="L47" s="75"/>
    </row>
    <row r="48" spans="1:12" ht="15.75">
      <c r="A48" s="13"/>
      <c r="B48" s="25"/>
      <c r="C48" s="25"/>
      <c r="D48" s="43"/>
      <c r="E48" s="25"/>
      <c r="F48" s="25"/>
      <c r="G48" s="25"/>
      <c r="H48" s="25"/>
      <c r="I48" s="25"/>
      <c r="J48" s="25"/>
      <c r="K48" s="25"/>
      <c r="L48" s="75"/>
    </row>
    <row r="49" spans="1:12" ht="15.75">
      <c r="A49" s="13"/>
      <c r="B49" s="25">
        <v>62</v>
      </c>
      <c r="C49" s="25" t="s">
        <v>223</v>
      </c>
      <c r="D49" s="43">
        <v>1992</v>
      </c>
      <c r="E49" s="25" t="s">
        <v>295</v>
      </c>
      <c r="F49" s="25">
        <v>61.3</v>
      </c>
      <c r="G49" s="25">
        <v>95</v>
      </c>
      <c r="H49" s="25">
        <v>118</v>
      </c>
      <c r="I49" s="25">
        <v>213</v>
      </c>
      <c r="J49" s="25">
        <v>1</v>
      </c>
      <c r="K49" s="25">
        <v>308.61537388983811</v>
      </c>
      <c r="L49" s="75"/>
    </row>
    <row r="50" spans="1:12" ht="15.75">
      <c r="A50" s="13"/>
      <c r="B50" s="25">
        <v>62</v>
      </c>
      <c r="C50" s="25" t="s">
        <v>88</v>
      </c>
      <c r="D50" s="43">
        <v>1993</v>
      </c>
      <c r="E50" s="25" t="s">
        <v>296</v>
      </c>
      <c r="F50" s="25">
        <v>60.9</v>
      </c>
      <c r="G50" s="25">
        <v>65</v>
      </c>
      <c r="H50" s="25">
        <v>95</v>
      </c>
      <c r="I50" s="25">
        <v>160</v>
      </c>
      <c r="J50" s="25">
        <v>2</v>
      </c>
      <c r="K50" s="25">
        <v>232.9087347675478</v>
      </c>
      <c r="L50" s="75"/>
    </row>
    <row r="51" spans="1:12" ht="15.75">
      <c r="A51" s="13"/>
      <c r="B51" s="25">
        <v>62</v>
      </c>
      <c r="C51" s="25" t="s">
        <v>39</v>
      </c>
      <c r="D51" s="43">
        <v>1995</v>
      </c>
      <c r="E51" s="25" t="s">
        <v>296</v>
      </c>
      <c r="F51" s="25">
        <v>57.7</v>
      </c>
      <c r="G51" s="25">
        <v>38</v>
      </c>
      <c r="H51" s="25">
        <v>57</v>
      </c>
      <c r="I51" s="25">
        <v>95</v>
      </c>
      <c r="J51" s="25">
        <v>3</v>
      </c>
      <c r="K51" s="25">
        <v>143.87723641844715</v>
      </c>
      <c r="L51" s="75"/>
    </row>
    <row r="52" spans="1:12" ht="15.75">
      <c r="A52" s="13"/>
      <c r="B52" s="25"/>
      <c r="C52" s="25"/>
      <c r="D52" s="43"/>
      <c r="E52" s="25"/>
      <c r="F52" s="25"/>
      <c r="G52" s="25"/>
      <c r="H52" s="25"/>
      <c r="I52" s="25"/>
      <c r="J52" s="25"/>
      <c r="K52" s="25"/>
      <c r="L52" s="75"/>
    </row>
    <row r="53" spans="1:12" ht="15.75">
      <c r="A53" s="13"/>
      <c r="B53" s="25">
        <v>77</v>
      </c>
      <c r="C53" s="25" t="s">
        <v>269</v>
      </c>
      <c r="D53" s="43">
        <v>1979</v>
      </c>
      <c r="E53" s="25" t="s">
        <v>297</v>
      </c>
      <c r="F53" s="25">
        <v>67.5</v>
      </c>
      <c r="G53" s="25">
        <v>105</v>
      </c>
      <c r="H53" s="25">
        <v>135</v>
      </c>
      <c r="I53" s="25">
        <v>240</v>
      </c>
      <c r="J53" s="25">
        <v>1</v>
      </c>
      <c r="K53" s="25">
        <v>325.74123919226679</v>
      </c>
      <c r="L53" s="75"/>
    </row>
    <row r="54" spans="1:12" ht="15.75">
      <c r="A54" s="13"/>
      <c r="B54" s="25">
        <v>69</v>
      </c>
      <c r="C54" s="25" t="s">
        <v>20</v>
      </c>
      <c r="D54" s="43">
        <v>1991</v>
      </c>
      <c r="E54" s="25" t="s">
        <v>295</v>
      </c>
      <c r="F54" s="25">
        <v>66.900000000000006</v>
      </c>
      <c r="G54" s="25">
        <v>100</v>
      </c>
      <c r="H54" s="25">
        <v>133</v>
      </c>
      <c r="I54" s="25">
        <v>233</v>
      </c>
      <c r="J54" s="25">
        <v>2</v>
      </c>
      <c r="K54" s="25">
        <v>318.0764828267869</v>
      </c>
      <c r="L54" s="75"/>
    </row>
    <row r="55" spans="1:12" ht="15.75">
      <c r="A55" s="13"/>
      <c r="B55" s="25">
        <v>69</v>
      </c>
      <c r="C55" s="25" t="s">
        <v>270</v>
      </c>
      <c r="D55" s="43">
        <v>1991</v>
      </c>
      <c r="E55" s="25" t="s">
        <v>295</v>
      </c>
      <c r="F55" s="25">
        <v>64.2</v>
      </c>
      <c r="G55" s="25">
        <v>86</v>
      </c>
      <c r="H55" s="25">
        <v>105</v>
      </c>
      <c r="I55" s="25">
        <v>191</v>
      </c>
      <c r="J55" s="25">
        <v>3</v>
      </c>
      <c r="K55" s="25">
        <v>267.9875474328482</v>
      </c>
      <c r="L55" s="75"/>
    </row>
    <row r="56" spans="1:12" ht="15.75">
      <c r="A56" s="13"/>
      <c r="B56" s="25">
        <v>69</v>
      </c>
      <c r="C56" s="25" t="s">
        <v>271</v>
      </c>
      <c r="D56" s="43">
        <v>1991</v>
      </c>
      <c r="E56" s="25" t="s">
        <v>295</v>
      </c>
      <c r="F56" s="25">
        <v>65.8</v>
      </c>
      <c r="G56" s="25">
        <v>86</v>
      </c>
      <c r="H56" s="25">
        <v>105</v>
      </c>
      <c r="I56" s="25">
        <v>191</v>
      </c>
      <c r="J56" s="25">
        <v>4</v>
      </c>
      <c r="K56" s="25">
        <v>263.59670595024835</v>
      </c>
      <c r="L56" s="75"/>
    </row>
    <row r="57" spans="1:12" ht="15.75">
      <c r="A57" s="13"/>
      <c r="B57" s="25">
        <v>69</v>
      </c>
      <c r="C57" s="25" t="s">
        <v>60</v>
      </c>
      <c r="D57" s="43">
        <v>1989</v>
      </c>
      <c r="E57" s="25" t="s">
        <v>295</v>
      </c>
      <c r="F57" s="25">
        <v>64.3</v>
      </c>
      <c r="G57" s="25">
        <v>80</v>
      </c>
      <c r="H57" s="25">
        <v>105</v>
      </c>
      <c r="I57" s="25">
        <v>185</v>
      </c>
      <c r="J57" s="25">
        <v>5</v>
      </c>
      <c r="K57" s="25">
        <v>259.29493675723762</v>
      </c>
      <c r="L57" s="75"/>
    </row>
    <row r="58" spans="1:12" ht="15.75">
      <c r="A58" s="13"/>
      <c r="B58" s="25">
        <v>69</v>
      </c>
      <c r="C58" s="25" t="s">
        <v>59</v>
      </c>
      <c r="D58" s="43">
        <v>1994</v>
      </c>
      <c r="E58" s="25" t="s">
        <v>296</v>
      </c>
      <c r="F58" s="25">
        <v>62.7</v>
      </c>
      <c r="G58" s="25">
        <v>75</v>
      </c>
      <c r="H58" s="25">
        <v>97</v>
      </c>
      <c r="I58" s="25">
        <v>172</v>
      </c>
      <c r="J58" s="25">
        <v>6</v>
      </c>
      <c r="K58" s="25">
        <v>245.28391921177263</v>
      </c>
      <c r="L58" s="75"/>
    </row>
    <row r="59" spans="1:12" ht="15.75">
      <c r="A59" s="13"/>
      <c r="B59" s="25">
        <v>69</v>
      </c>
      <c r="C59" s="25" t="s">
        <v>43</v>
      </c>
      <c r="D59" s="43">
        <v>1993</v>
      </c>
      <c r="E59" s="25" t="s">
        <v>296</v>
      </c>
      <c r="F59" s="25">
        <v>65.2</v>
      </c>
      <c r="G59" s="25">
        <v>62</v>
      </c>
      <c r="H59" s="25">
        <v>97</v>
      </c>
      <c r="I59" s="25">
        <v>159</v>
      </c>
      <c r="J59" s="25">
        <v>7</v>
      </c>
      <c r="K59" s="25">
        <v>220.77638231728645</v>
      </c>
      <c r="L59" s="75"/>
    </row>
    <row r="60" spans="1:12" ht="15.75">
      <c r="A60" s="13"/>
      <c r="B60" s="25">
        <v>69</v>
      </c>
      <c r="C60" s="25" t="s">
        <v>229</v>
      </c>
      <c r="D60" s="43">
        <v>1995</v>
      </c>
      <c r="E60" s="25" t="s">
        <v>296</v>
      </c>
      <c r="F60" s="25">
        <v>63.2</v>
      </c>
      <c r="G60" s="25">
        <v>65</v>
      </c>
      <c r="H60" s="25">
        <v>85</v>
      </c>
      <c r="I60" s="25">
        <v>150</v>
      </c>
      <c r="J60" s="25">
        <v>8</v>
      </c>
      <c r="K60" s="25">
        <v>212.73635400267494</v>
      </c>
      <c r="L60" s="75"/>
    </row>
    <row r="61" spans="1:12" ht="15.75">
      <c r="A61" s="13"/>
      <c r="B61" s="25">
        <v>69</v>
      </c>
      <c r="C61" s="25" t="s">
        <v>64</v>
      </c>
      <c r="D61" s="43">
        <v>1996</v>
      </c>
      <c r="E61" s="25" t="s">
        <v>296</v>
      </c>
      <c r="F61" s="25">
        <v>66.5</v>
      </c>
      <c r="G61" s="25">
        <v>51</v>
      </c>
      <c r="H61" s="25">
        <v>77</v>
      </c>
      <c r="I61" s="25">
        <v>128</v>
      </c>
      <c r="J61" s="25">
        <v>9</v>
      </c>
      <c r="K61" s="25">
        <v>175.42339338302105</v>
      </c>
      <c r="L61" s="75"/>
    </row>
    <row r="62" spans="1:12" ht="16.5" thickBot="1">
      <c r="A62" s="13"/>
      <c r="B62" s="25"/>
      <c r="C62" s="25"/>
      <c r="D62" s="43"/>
      <c r="E62" s="25"/>
      <c r="F62" s="25"/>
      <c r="G62" s="73"/>
      <c r="H62" s="25"/>
      <c r="I62" s="25"/>
      <c r="J62" s="25"/>
      <c r="K62" s="25"/>
      <c r="L62" s="75"/>
    </row>
    <row r="63" spans="1:12" ht="16.5" thickBot="1">
      <c r="A63" s="13"/>
      <c r="B63" s="25">
        <v>77</v>
      </c>
      <c r="C63" s="25" t="s">
        <v>272</v>
      </c>
      <c r="D63" s="25">
        <v>1984</v>
      </c>
      <c r="E63" s="25" t="s">
        <v>297</v>
      </c>
      <c r="F63" s="77">
        <v>76</v>
      </c>
      <c r="G63" s="79">
        <v>132</v>
      </c>
      <c r="H63" s="78">
        <v>150</v>
      </c>
      <c r="I63" s="25">
        <v>282</v>
      </c>
      <c r="J63" s="25">
        <v>1</v>
      </c>
      <c r="K63" s="25">
        <v>356.24797948126979</v>
      </c>
      <c r="L63" s="75"/>
    </row>
    <row r="64" spans="1:12" ht="15.75">
      <c r="A64" s="13"/>
      <c r="B64" s="25">
        <v>77</v>
      </c>
      <c r="C64" s="25" t="s">
        <v>273</v>
      </c>
      <c r="D64" s="43">
        <v>1991</v>
      </c>
      <c r="E64" s="25" t="s">
        <v>295</v>
      </c>
      <c r="F64" s="25">
        <v>73.8</v>
      </c>
      <c r="G64" s="31">
        <v>96</v>
      </c>
      <c r="H64" s="25">
        <v>138</v>
      </c>
      <c r="I64" s="25">
        <v>234</v>
      </c>
      <c r="J64" s="25">
        <v>2</v>
      </c>
      <c r="K64" s="25">
        <v>300.64086281828889</v>
      </c>
      <c r="L64" s="75"/>
    </row>
    <row r="65" spans="1:12" ht="15.75">
      <c r="A65" s="13"/>
      <c r="B65" s="73">
        <v>77</v>
      </c>
      <c r="C65" s="73" t="s">
        <v>274</v>
      </c>
      <c r="D65" s="74">
        <v>1978</v>
      </c>
      <c r="E65" s="73" t="s">
        <v>297</v>
      </c>
      <c r="F65" s="76">
        <v>71</v>
      </c>
      <c r="G65" s="73">
        <v>97</v>
      </c>
      <c r="H65" s="73">
        <v>125</v>
      </c>
      <c r="I65" s="73">
        <v>222</v>
      </c>
      <c r="J65" s="73">
        <v>3</v>
      </c>
      <c r="K65" s="25">
        <v>291.89386625847777</v>
      </c>
      <c r="L65" s="75"/>
    </row>
    <row r="66" spans="1:12" ht="15.75">
      <c r="A66" s="13"/>
      <c r="B66" s="25">
        <v>77</v>
      </c>
      <c r="C66" s="25" t="s">
        <v>275</v>
      </c>
      <c r="D66" s="43">
        <v>1984</v>
      </c>
      <c r="E66" s="25" t="s">
        <v>297</v>
      </c>
      <c r="F66" s="25">
        <v>74</v>
      </c>
      <c r="G66" s="25">
        <v>85</v>
      </c>
      <c r="H66" s="25">
        <v>105</v>
      </c>
      <c r="I66" s="25">
        <v>190</v>
      </c>
      <c r="J66" s="25">
        <v>4</v>
      </c>
      <c r="K66" s="25">
        <v>243.72486749030105</v>
      </c>
      <c r="L66" s="75"/>
    </row>
    <row r="67" spans="1:12" ht="15.75">
      <c r="A67" s="13"/>
      <c r="B67" s="25">
        <v>77</v>
      </c>
      <c r="C67" s="25" t="s">
        <v>276</v>
      </c>
      <c r="D67" s="43">
        <v>1992</v>
      </c>
      <c r="E67" s="25" t="s">
        <v>295</v>
      </c>
      <c r="F67" s="25">
        <v>75.3</v>
      </c>
      <c r="G67" s="25">
        <v>80</v>
      </c>
      <c r="H67" s="25">
        <v>102</v>
      </c>
      <c r="I67" s="25">
        <v>182</v>
      </c>
      <c r="J67" s="25">
        <v>5</v>
      </c>
      <c r="K67" s="25">
        <v>231.12970709156644</v>
      </c>
      <c r="L67" s="75"/>
    </row>
    <row r="68" spans="1:12" ht="15.75">
      <c r="A68" s="13"/>
      <c r="B68" s="25">
        <v>77</v>
      </c>
      <c r="C68" s="25" t="s">
        <v>17</v>
      </c>
      <c r="D68" s="43">
        <v>1993</v>
      </c>
      <c r="E68" s="25" t="s">
        <v>296</v>
      </c>
      <c r="F68" s="25">
        <v>70.400000000000006</v>
      </c>
      <c r="G68" s="25">
        <v>75</v>
      </c>
      <c r="H68" s="25">
        <v>102</v>
      </c>
      <c r="I68" s="25">
        <v>177</v>
      </c>
      <c r="J68" s="25">
        <v>6</v>
      </c>
      <c r="K68" s="25">
        <v>233.94155562832847</v>
      </c>
      <c r="L68" s="75"/>
    </row>
    <row r="69" spans="1:12" ht="15.75">
      <c r="A69" s="13"/>
      <c r="B69" s="25">
        <v>77</v>
      </c>
      <c r="C69" s="25" t="s">
        <v>61</v>
      </c>
      <c r="D69" s="43">
        <v>1994</v>
      </c>
      <c r="E69" s="25" t="s">
        <v>296</v>
      </c>
      <c r="F69" s="25">
        <v>71</v>
      </c>
      <c r="G69" s="25">
        <v>71</v>
      </c>
      <c r="H69" s="25">
        <v>102</v>
      </c>
      <c r="I69" s="25">
        <v>173</v>
      </c>
      <c r="J69" s="25">
        <v>7</v>
      </c>
      <c r="K69" s="25">
        <v>227.46684172394887</v>
      </c>
      <c r="L69" s="75"/>
    </row>
    <row r="70" spans="1:12" ht="15.75">
      <c r="A70" s="13"/>
      <c r="B70" s="25">
        <v>77</v>
      </c>
      <c r="C70" s="25" t="s">
        <v>63</v>
      </c>
      <c r="D70" s="43">
        <v>1997</v>
      </c>
      <c r="E70" s="25" t="s">
        <v>296</v>
      </c>
      <c r="F70" s="25">
        <v>74</v>
      </c>
      <c r="G70" s="25">
        <v>72</v>
      </c>
      <c r="H70" s="25">
        <v>88</v>
      </c>
      <c r="I70" s="25">
        <v>160</v>
      </c>
      <c r="J70" s="25">
        <v>8</v>
      </c>
      <c r="K70" s="25">
        <v>205.24199367604299</v>
      </c>
      <c r="L70" s="75"/>
    </row>
    <row r="71" spans="1:12" ht="15.75">
      <c r="A71" s="13"/>
      <c r="B71" s="25">
        <v>77</v>
      </c>
      <c r="C71" s="25" t="s">
        <v>277</v>
      </c>
      <c r="D71" s="43">
        <v>1993</v>
      </c>
      <c r="E71" s="25" t="s">
        <v>296</v>
      </c>
      <c r="F71" s="25">
        <v>71.2</v>
      </c>
      <c r="G71" s="25">
        <v>62</v>
      </c>
      <c r="H71" s="25">
        <v>92</v>
      </c>
      <c r="I71" s="25">
        <v>154</v>
      </c>
      <c r="J71" s="25">
        <v>9</v>
      </c>
      <c r="K71" s="25">
        <v>202.13784378931294</v>
      </c>
      <c r="L71" s="75"/>
    </row>
    <row r="72" spans="1:12" ht="15.75">
      <c r="A72" s="13"/>
      <c r="B72" s="25">
        <v>77</v>
      </c>
      <c r="C72" s="25" t="s">
        <v>189</v>
      </c>
      <c r="D72" s="43">
        <v>1994</v>
      </c>
      <c r="E72" s="25" t="s">
        <v>296</v>
      </c>
      <c r="F72" s="25">
        <v>77</v>
      </c>
      <c r="G72" s="25">
        <v>68</v>
      </c>
      <c r="H72" s="25">
        <v>83</v>
      </c>
      <c r="I72" s="25">
        <v>151</v>
      </c>
      <c r="J72" s="25">
        <v>10</v>
      </c>
      <c r="K72" s="25">
        <v>189.36553805704452</v>
      </c>
      <c r="L72" s="75"/>
    </row>
    <row r="73" spans="1:12" ht="15.75">
      <c r="A73" s="13"/>
      <c r="B73" s="25">
        <v>77</v>
      </c>
      <c r="C73" s="25" t="s">
        <v>278</v>
      </c>
      <c r="D73" s="43">
        <v>1994</v>
      </c>
      <c r="E73" s="25" t="s">
        <v>296</v>
      </c>
      <c r="F73" s="25">
        <v>74.3</v>
      </c>
      <c r="G73" s="25">
        <v>55</v>
      </c>
      <c r="H73" s="25">
        <v>68</v>
      </c>
      <c r="I73" s="25">
        <v>123</v>
      </c>
      <c r="J73" s="25">
        <v>11</v>
      </c>
      <c r="K73" s="25">
        <v>157.40915970831338</v>
      </c>
      <c r="L73" s="75"/>
    </row>
    <row r="74" spans="1:12" ht="15.75">
      <c r="A74" s="13"/>
      <c r="B74" s="25"/>
      <c r="C74" s="25"/>
      <c r="D74" s="43"/>
      <c r="E74" s="25"/>
      <c r="F74" s="25"/>
      <c r="G74" s="25"/>
      <c r="H74" s="25"/>
      <c r="I74" s="25"/>
      <c r="J74" s="25"/>
      <c r="K74" s="25"/>
      <c r="L74" s="75"/>
    </row>
    <row r="75" spans="1:12" ht="16.5" thickBot="1">
      <c r="A75" s="10"/>
      <c r="B75" s="25">
        <v>85</v>
      </c>
      <c r="C75" s="25" t="s">
        <v>23</v>
      </c>
      <c r="D75" s="43">
        <v>1992</v>
      </c>
      <c r="E75" s="25" t="s">
        <v>295</v>
      </c>
      <c r="F75" s="25">
        <v>83</v>
      </c>
      <c r="G75" s="25">
        <v>114</v>
      </c>
      <c r="H75" s="73">
        <v>148</v>
      </c>
      <c r="I75" s="25">
        <v>262</v>
      </c>
      <c r="J75" s="25">
        <v>1</v>
      </c>
      <c r="K75" s="25">
        <v>315.75796704875705</v>
      </c>
      <c r="L75" s="75"/>
    </row>
    <row r="76" spans="1:12" ht="16.5" thickBot="1">
      <c r="A76" s="10"/>
      <c r="B76" s="25">
        <v>85</v>
      </c>
      <c r="C76" s="25" t="s">
        <v>21</v>
      </c>
      <c r="D76" s="43">
        <v>1993</v>
      </c>
      <c r="E76" s="25" t="s">
        <v>296</v>
      </c>
      <c r="F76" s="25">
        <v>83.1</v>
      </c>
      <c r="G76" s="77">
        <v>110</v>
      </c>
      <c r="H76" s="79">
        <v>148</v>
      </c>
      <c r="I76" s="78">
        <v>258</v>
      </c>
      <c r="J76" s="25">
        <v>2</v>
      </c>
      <c r="K76" s="25">
        <v>310.74859348408768</v>
      </c>
      <c r="L76" s="75"/>
    </row>
    <row r="77" spans="1:12" ht="15.75">
      <c r="A77" s="10"/>
      <c r="B77" s="25">
        <v>85</v>
      </c>
      <c r="C77" s="25" t="s">
        <v>279</v>
      </c>
      <c r="D77" s="43">
        <v>1983</v>
      </c>
      <c r="E77" s="25" t="s">
        <v>297</v>
      </c>
      <c r="F77" s="25">
        <v>77.2</v>
      </c>
      <c r="G77" s="25">
        <v>103</v>
      </c>
      <c r="H77" s="31">
        <v>130</v>
      </c>
      <c r="I77" s="25">
        <v>233</v>
      </c>
      <c r="J77" s="25">
        <v>3</v>
      </c>
      <c r="K77" s="25">
        <v>291.77967191137992</v>
      </c>
      <c r="L77" s="75"/>
    </row>
    <row r="78" spans="1:12" ht="15.75">
      <c r="A78" s="10"/>
      <c r="B78" s="25">
        <v>85</v>
      </c>
      <c r="C78" s="25" t="s">
        <v>280</v>
      </c>
      <c r="D78" s="43">
        <v>1983</v>
      </c>
      <c r="E78" s="25" t="s">
        <v>297</v>
      </c>
      <c r="F78" s="25">
        <v>83.6</v>
      </c>
      <c r="G78" s="25">
        <v>87</v>
      </c>
      <c r="H78" s="25">
        <v>130</v>
      </c>
      <c r="I78" s="25">
        <v>217</v>
      </c>
      <c r="J78" s="25">
        <v>4</v>
      </c>
      <c r="K78" s="25">
        <v>260.58087200049272</v>
      </c>
      <c r="L78" s="75"/>
    </row>
    <row r="79" spans="1:12" ht="15.75">
      <c r="A79" s="10"/>
      <c r="B79" s="25">
        <v>85</v>
      </c>
      <c r="C79" s="25" t="s">
        <v>66</v>
      </c>
      <c r="D79" s="43">
        <v>1993</v>
      </c>
      <c r="E79" s="25" t="s">
        <v>296</v>
      </c>
      <c r="F79" s="25">
        <v>81.3</v>
      </c>
      <c r="G79" s="25">
        <v>85</v>
      </c>
      <c r="H79" s="25">
        <v>111</v>
      </c>
      <c r="I79" s="25">
        <v>196</v>
      </c>
      <c r="J79" s="25">
        <v>5</v>
      </c>
      <c r="K79" s="25">
        <v>238.72942396504689</v>
      </c>
      <c r="L79" s="75"/>
    </row>
    <row r="80" spans="1:12" ht="15.75">
      <c r="A80" s="10"/>
      <c r="B80" s="25">
        <v>85</v>
      </c>
      <c r="C80" s="25" t="s">
        <v>281</v>
      </c>
      <c r="D80" s="43">
        <v>1985</v>
      </c>
      <c r="E80" s="25" t="s">
        <v>297</v>
      </c>
      <c r="F80" s="25">
        <v>84.8</v>
      </c>
      <c r="G80" s="25">
        <v>85</v>
      </c>
      <c r="H80" s="25">
        <v>110</v>
      </c>
      <c r="I80" s="25">
        <v>195</v>
      </c>
      <c r="J80" s="25">
        <v>6</v>
      </c>
      <c r="K80" s="25">
        <v>232.51755436189973</v>
      </c>
      <c r="L80" s="75"/>
    </row>
    <row r="81" spans="1:12" ht="15.75">
      <c r="A81" s="10"/>
      <c r="B81" s="25">
        <v>85</v>
      </c>
      <c r="C81" s="25" t="s">
        <v>237</v>
      </c>
      <c r="D81" s="43">
        <v>1984</v>
      </c>
      <c r="E81" s="25" t="s">
        <v>297</v>
      </c>
      <c r="F81" s="25">
        <v>82.4</v>
      </c>
      <c r="G81" s="25">
        <v>78</v>
      </c>
      <c r="H81" s="25">
        <v>102</v>
      </c>
      <c r="I81" s="25">
        <v>180</v>
      </c>
      <c r="J81" s="25">
        <v>7</v>
      </c>
      <c r="K81" s="25">
        <v>217.73220796715307</v>
      </c>
      <c r="L81" s="75"/>
    </row>
    <row r="82" spans="1:12" ht="15.75">
      <c r="A82" s="10"/>
      <c r="B82" s="25">
        <v>85</v>
      </c>
      <c r="C82" s="25" t="s">
        <v>282</v>
      </c>
      <c r="D82" s="43">
        <v>1988</v>
      </c>
      <c r="E82" s="25" t="s">
        <v>297</v>
      </c>
      <c r="F82" s="25">
        <v>77.5</v>
      </c>
      <c r="G82" s="25">
        <v>80</v>
      </c>
      <c r="H82" s="25">
        <v>95</v>
      </c>
      <c r="I82" s="25">
        <v>175</v>
      </c>
      <c r="J82" s="25">
        <v>8</v>
      </c>
      <c r="K82" s="25">
        <v>218.67874432859196</v>
      </c>
      <c r="L82" s="75"/>
    </row>
    <row r="83" spans="1:12" ht="15.75">
      <c r="A83" s="10"/>
      <c r="B83" s="25">
        <v>85</v>
      </c>
      <c r="C83" s="25" t="s">
        <v>18</v>
      </c>
      <c r="D83" s="43">
        <v>1990</v>
      </c>
      <c r="E83" s="25" t="s">
        <v>295</v>
      </c>
      <c r="F83" s="25">
        <v>78.599999999999994</v>
      </c>
      <c r="G83" s="25">
        <v>60</v>
      </c>
      <c r="H83" s="25">
        <v>95</v>
      </c>
      <c r="I83" s="25">
        <v>155</v>
      </c>
      <c r="J83" s="25">
        <v>9</v>
      </c>
      <c r="K83" s="25">
        <v>192.20120621565286</v>
      </c>
      <c r="L83" s="75"/>
    </row>
    <row r="84" spans="1:12" ht="15.75">
      <c r="A84" s="10"/>
      <c r="B84" s="25">
        <v>85</v>
      </c>
      <c r="C84" s="25" t="s">
        <v>283</v>
      </c>
      <c r="D84" s="43">
        <v>1994</v>
      </c>
      <c r="E84" s="25" t="s">
        <v>296</v>
      </c>
      <c r="F84" s="25">
        <v>78.3</v>
      </c>
      <c r="G84" s="25">
        <v>65</v>
      </c>
      <c r="H84" s="25">
        <v>85</v>
      </c>
      <c r="I84" s="25">
        <v>150</v>
      </c>
      <c r="J84" s="25">
        <v>10</v>
      </c>
      <c r="K84" s="25">
        <v>186.38768880625057</v>
      </c>
      <c r="L84" s="75"/>
    </row>
    <row r="85" spans="1:12" ht="15.75">
      <c r="A85" s="10"/>
      <c r="B85" s="25"/>
      <c r="C85" s="25"/>
      <c r="D85" s="43"/>
      <c r="E85" s="25"/>
      <c r="F85" s="25"/>
      <c r="G85" s="25"/>
      <c r="H85" s="25"/>
      <c r="I85" s="25"/>
      <c r="J85" s="25"/>
      <c r="K85" s="25"/>
      <c r="L85" s="75"/>
    </row>
    <row r="86" spans="1:12" ht="15.75">
      <c r="A86" s="10"/>
      <c r="B86" s="25">
        <v>94</v>
      </c>
      <c r="C86" s="25" t="s">
        <v>70</v>
      </c>
      <c r="D86" s="43">
        <v>1990</v>
      </c>
      <c r="E86" s="25" t="s">
        <v>295</v>
      </c>
      <c r="F86" s="25">
        <v>93</v>
      </c>
      <c r="G86" s="25">
        <v>115</v>
      </c>
      <c r="H86" s="25">
        <v>145</v>
      </c>
      <c r="I86" s="25">
        <v>260</v>
      </c>
      <c r="J86" s="25">
        <v>1</v>
      </c>
      <c r="K86" s="25">
        <v>297.18118044293328</v>
      </c>
      <c r="L86" s="75"/>
    </row>
    <row r="87" spans="1:12" ht="15.75">
      <c r="A87" s="10"/>
      <c r="B87" s="25">
        <v>94</v>
      </c>
      <c r="C87" s="25" t="s">
        <v>190</v>
      </c>
      <c r="D87" s="43">
        <v>1992</v>
      </c>
      <c r="E87" s="25" t="s">
        <v>295</v>
      </c>
      <c r="F87" s="25">
        <v>89.4</v>
      </c>
      <c r="G87" s="25">
        <v>93</v>
      </c>
      <c r="H87" s="25">
        <v>125</v>
      </c>
      <c r="I87" s="25">
        <v>218</v>
      </c>
      <c r="J87" s="25">
        <v>2</v>
      </c>
      <c r="K87" s="25">
        <v>253.54441618868705</v>
      </c>
      <c r="L87" s="75"/>
    </row>
    <row r="88" spans="1:12" ht="15.75">
      <c r="A88" s="10"/>
      <c r="B88" s="25">
        <v>94</v>
      </c>
      <c r="C88" s="25" t="s">
        <v>284</v>
      </c>
      <c r="D88" s="43">
        <v>1993</v>
      </c>
      <c r="E88" s="25" t="s">
        <v>296</v>
      </c>
      <c r="F88" s="25">
        <v>90.7</v>
      </c>
      <c r="G88" s="25">
        <v>80</v>
      </c>
      <c r="H88" s="25">
        <v>120</v>
      </c>
      <c r="I88" s="25">
        <v>200</v>
      </c>
      <c r="J88" s="25">
        <v>3</v>
      </c>
      <c r="K88" s="25">
        <v>231.10710092531326</v>
      </c>
      <c r="L88" s="75"/>
    </row>
    <row r="89" spans="1:12" ht="15.75">
      <c r="A89" s="10"/>
      <c r="B89" s="25">
        <v>94</v>
      </c>
      <c r="C89" s="25" t="s">
        <v>285</v>
      </c>
      <c r="D89" s="43">
        <v>1977</v>
      </c>
      <c r="E89" s="25" t="s">
        <v>297</v>
      </c>
      <c r="F89" s="25">
        <v>93.8</v>
      </c>
      <c r="G89" s="25">
        <v>85</v>
      </c>
      <c r="H89" s="25">
        <v>115</v>
      </c>
      <c r="I89" s="25">
        <v>200</v>
      </c>
      <c r="J89" s="25">
        <v>4</v>
      </c>
      <c r="K89" s="25">
        <v>227.77229307346821</v>
      </c>
      <c r="L89" s="75"/>
    </row>
    <row r="90" spans="1:12" ht="15.75">
      <c r="A90" s="10"/>
      <c r="B90" s="25">
        <v>94</v>
      </c>
      <c r="C90" s="25" t="s">
        <v>286</v>
      </c>
      <c r="D90" s="43">
        <v>1996</v>
      </c>
      <c r="E90" s="25" t="s">
        <v>296</v>
      </c>
      <c r="F90" s="25">
        <v>92.2</v>
      </c>
      <c r="G90" s="25">
        <v>55</v>
      </c>
      <c r="H90" s="25">
        <v>70</v>
      </c>
      <c r="I90" s="25">
        <v>125</v>
      </c>
      <c r="J90" s="25">
        <v>5</v>
      </c>
      <c r="K90" s="25">
        <v>143.407099377603</v>
      </c>
      <c r="L90" s="75"/>
    </row>
    <row r="91" spans="1:12" ht="15.75">
      <c r="A91" s="10"/>
      <c r="B91" s="25"/>
      <c r="C91" s="25"/>
      <c r="D91" s="43"/>
      <c r="E91" s="25"/>
      <c r="F91" s="25"/>
      <c r="G91" s="25"/>
      <c r="H91" s="25"/>
      <c r="I91" s="25"/>
      <c r="J91" s="25"/>
      <c r="K91" s="25"/>
      <c r="L91" s="75"/>
    </row>
    <row r="92" spans="1:12" ht="15.75">
      <c r="A92" s="10"/>
      <c r="B92" s="25">
        <v>105</v>
      </c>
      <c r="C92" s="25" t="s">
        <v>287</v>
      </c>
      <c r="D92" s="43">
        <v>1982</v>
      </c>
      <c r="E92" s="25" t="s">
        <v>297</v>
      </c>
      <c r="F92" s="25">
        <v>104.6</v>
      </c>
      <c r="G92" s="25">
        <v>120</v>
      </c>
      <c r="H92" s="25">
        <v>157</v>
      </c>
      <c r="I92" s="25">
        <v>277</v>
      </c>
      <c r="J92" s="25">
        <v>1</v>
      </c>
      <c r="K92" s="25">
        <v>302.53914089542121</v>
      </c>
      <c r="L92" s="75"/>
    </row>
    <row r="93" spans="1:12" ht="15.75">
      <c r="A93" s="10"/>
      <c r="B93" s="25">
        <v>105</v>
      </c>
      <c r="C93" s="25" t="s">
        <v>288</v>
      </c>
      <c r="D93" s="43">
        <v>1982</v>
      </c>
      <c r="E93" s="25" t="s">
        <v>297</v>
      </c>
      <c r="F93" s="25">
        <v>95.8</v>
      </c>
      <c r="G93" s="25">
        <v>120</v>
      </c>
      <c r="H93" s="25">
        <v>150</v>
      </c>
      <c r="I93" s="25">
        <v>270</v>
      </c>
      <c r="J93" s="25">
        <v>2</v>
      </c>
      <c r="K93" s="25">
        <v>304.81950856083517</v>
      </c>
      <c r="L93" s="75"/>
    </row>
    <row r="94" spans="1:12" ht="15.75">
      <c r="A94" s="10"/>
      <c r="B94" s="25">
        <v>105</v>
      </c>
      <c r="C94" s="25" t="s">
        <v>245</v>
      </c>
      <c r="D94" s="43">
        <v>1992</v>
      </c>
      <c r="E94" s="25" t="s">
        <v>295</v>
      </c>
      <c r="F94" s="25">
        <v>101.6</v>
      </c>
      <c r="G94" s="25">
        <v>95</v>
      </c>
      <c r="H94" s="25">
        <v>132</v>
      </c>
      <c r="I94" s="25">
        <v>227</v>
      </c>
      <c r="J94" s="25">
        <v>3</v>
      </c>
      <c r="K94" s="25">
        <v>250.51584049637171</v>
      </c>
      <c r="L94" s="75"/>
    </row>
    <row r="95" spans="1:12" ht="15.75">
      <c r="A95" s="10"/>
      <c r="B95" s="25">
        <v>105</v>
      </c>
      <c r="C95" s="25" t="s">
        <v>289</v>
      </c>
      <c r="D95" s="43">
        <v>1958</v>
      </c>
      <c r="E95" s="25" t="s">
        <v>297</v>
      </c>
      <c r="F95" s="25">
        <v>103.2</v>
      </c>
      <c r="G95" s="25">
        <v>85</v>
      </c>
      <c r="H95" s="25">
        <v>110</v>
      </c>
      <c r="I95" s="25">
        <v>195</v>
      </c>
      <c r="J95" s="25">
        <v>4</v>
      </c>
      <c r="K95" s="25">
        <v>213.98949351044004</v>
      </c>
      <c r="L95" s="75"/>
    </row>
    <row r="96" spans="1:12" ht="15.75">
      <c r="A96" s="10"/>
      <c r="B96" s="25">
        <v>105</v>
      </c>
      <c r="C96" s="25" t="s">
        <v>290</v>
      </c>
      <c r="D96" s="43">
        <v>1984</v>
      </c>
      <c r="E96" s="25" t="s">
        <v>297</v>
      </c>
      <c r="F96" s="25">
        <v>99.3</v>
      </c>
      <c r="G96" s="25">
        <v>82</v>
      </c>
      <c r="H96" s="25">
        <v>110</v>
      </c>
      <c r="I96" s="25">
        <v>192</v>
      </c>
      <c r="J96" s="25">
        <v>5</v>
      </c>
      <c r="K96" s="25">
        <v>213.71433373438344</v>
      </c>
      <c r="L96" s="75"/>
    </row>
    <row r="97" spans="1:12" ht="15.75">
      <c r="A97" s="10"/>
      <c r="B97" s="25">
        <v>105</v>
      </c>
      <c r="C97" s="25" t="s">
        <v>73</v>
      </c>
      <c r="D97" s="43">
        <v>1990</v>
      </c>
      <c r="E97" s="25" t="s">
        <v>295</v>
      </c>
      <c r="F97" s="25">
        <v>96.6</v>
      </c>
      <c r="G97" s="25">
        <v>83</v>
      </c>
      <c r="H97" s="25">
        <v>107</v>
      </c>
      <c r="I97" s="25">
        <v>190</v>
      </c>
      <c r="J97" s="25">
        <v>6</v>
      </c>
      <c r="K97" s="25">
        <v>213.78348899042061</v>
      </c>
      <c r="L97" s="75"/>
    </row>
    <row r="98" spans="1:12" ht="15.75">
      <c r="A98" s="10"/>
      <c r="B98" s="25">
        <v>105</v>
      </c>
      <c r="C98" s="25" t="s">
        <v>291</v>
      </c>
      <c r="D98" s="43">
        <v>1974</v>
      </c>
      <c r="E98" s="25" t="s">
        <v>298</v>
      </c>
      <c r="F98" s="25">
        <v>99.6</v>
      </c>
      <c r="G98" s="25">
        <v>73</v>
      </c>
      <c r="H98" s="25">
        <v>88</v>
      </c>
      <c r="I98" s="25">
        <v>161</v>
      </c>
      <c r="J98" s="25">
        <v>7</v>
      </c>
      <c r="K98" s="25">
        <v>179.00243510125031</v>
      </c>
      <c r="L98" s="75"/>
    </row>
    <row r="99" spans="1:12" ht="15.75">
      <c r="A99" s="10"/>
      <c r="B99" s="25">
        <v>105</v>
      </c>
      <c r="C99" s="25" t="s">
        <v>292</v>
      </c>
      <c r="D99" s="43">
        <v>1996</v>
      </c>
      <c r="E99" s="25" t="s">
        <v>296</v>
      </c>
      <c r="F99" s="25">
        <v>100.5</v>
      </c>
      <c r="G99" s="25">
        <v>50</v>
      </c>
      <c r="H99" s="25">
        <v>65</v>
      </c>
      <c r="I99" s="25">
        <v>115</v>
      </c>
      <c r="J99" s="25">
        <v>8</v>
      </c>
      <c r="K99" s="25">
        <v>127.4259249306038</v>
      </c>
      <c r="L99" s="75"/>
    </row>
    <row r="100" spans="1:12" ht="15.75">
      <c r="A100" s="10"/>
      <c r="B100" s="25"/>
      <c r="C100" s="25"/>
      <c r="D100" s="43"/>
      <c r="E100" s="25"/>
      <c r="F100" s="25"/>
      <c r="G100" s="25"/>
      <c r="H100" s="25"/>
      <c r="I100" s="25"/>
      <c r="J100" s="25"/>
      <c r="K100" s="25"/>
      <c r="L100" s="75"/>
    </row>
    <row r="101" spans="1:12" ht="15.75">
      <c r="A101" s="10"/>
      <c r="B101" s="25" t="s">
        <v>75</v>
      </c>
      <c r="C101" s="25" t="s">
        <v>253</v>
      </c>
      <c r="D101" s="43">
        <v>1989</v>
      </c>
      <c r="E101" s="25" t="s">
        <v>295</v>
      </c>
      <c r="F101" s="25">
        <v>107.2</v>
      </c>
      <c r="G101" s="25">
        <v>125</v>
      </c>
      <c r="H101" s="25">
        <v>155</v>
      </c>
      <c r="I101" s="25">
        <v>280</v>
      </c>
      <c r="J101" s="25">
        <v>1</v>
      </c>
      <c r="K101" s="25">
        <v>303.28550578899797</v>
      </c>
      <c r="L101" s="75"/>
    </row>
    <row r="102" spans="1:12" ht="15.75">
      <c r="A102" s="10"/>
      <c r="B102" s="25" t="s">
        <v>75</v>
      </c>
      <c r="C102" s="25" t="s">
        <v>293</v>
      </c>
      <c r="D102" s="43">
        <v>1971</v>
      </c>
      <c r="E102" s="25" t="s">
        <v>297</v>
      </c>
      <c r="F102" s="25">
        <v>110.5</v>
      </c>
      <c r="G102" s="25">
        <v>95</v>
      </c>
      <c r="H102" s="25">
        <v>115</v>
      </c>
      <c r="I102" s="25">
        <v>210</v>
      </c>
      <c r="J102" s="25">
        <v>2</v>
      </c>
      <c r="K102" s="25">
        <v>225.27010604218003</v>
      </c>
      <c r="L102" s="75"/>
    </row>
    <row r="103" spans="1:12" ht="15.75">
      <c r="A103" s="10"/>
      <c r="B103" s="25" t="s">
        <v>75</v>
      </c>
      <c r="C103" s="25" t="s">
        <v>294</v>
      </c>
      <c r="D103" s="43">
        <v>1991</v>
      </c>
      <c r="E103" s="25" t="s">
        <v>295</v>
      </c>
      <c r="F103" s="25">
        <v>109.5</v>
      </c>
      <c r="G103" s="25">
        <v>123</v>
      </c>
      <c r="H103" s="25" t="s">
        <v>153</v>
      </c>
      <c r="I103" s="25" t="s">
        <v>153</v>
      </c>
      <c r="J103" s="25" t="s">
        <v>153</v>
      </c>
      <c r="K103" s="25" t="s">
        <v>153</v>
      </c>
      <c r="L103" s="75"/>
    </row>
    <row r="104" spans="1:12">
      <c r="A104" s="2"/>
      <c r="B104" s="60"/>
      <c r="C104" s="60"/>
      <c r="D104" s="72"/>
      <c r="E104" s="60"/>
      <c r="F104" s="60"/>
      <c r="G104" s="60"/>
      <c r="H104" s="60"/>
      <c r="I104" s="60"/>
      <c r="J104" s="60"/>
      <c r="K104" s="60"/>
    </row>
    <row r="105" spans="1:12">
      <c r="A105" s="2"/>
      <c r="B105" s="60"/>
      <c r="C105" s="60"/>
      <c r="D105" s="72"/>
      <c r="E105" s="60"/>
      <c r="F105" s="60"/>
      <c r="G105" s="60"/>
      <c r="H105" s="60"/>
      <c r="I105" s="60"/>
      <c r="J105" s="60"/>
      <c r="K105" s="60"/>
    </row>
    <row r="106" spans="1:12">
      <c r="A106" s="2"/>
      <c r="B106" s="60"/>
      <c r="C106" s="60"/>
      <c r="D106" s="72"/>
      <c r="E106" s="60"/>
      <c r="F106" s="60"/>
      <c r="G106" s="60"/>
      <c r="H106" s="60"/>
      <c r="I106" s="60"/>
      <c r="J106" s="60"/>
      <c r="K106" s="60"/>
    </row>
    <row r="107" spans="1:12">
      <c r="A107" s="2"/>
      <c r="B107" s="60"/>
      <c r="C107" s="60"/>
      <c r="D107" s="72"/>
      <c r="E107" s="60"/>
      <c r="F107" s="60"/>
      <c r="G107" s="60"/>
      <c r="H107" s="60"/>
      <c r="I107" s="60"/>
      <c r="J107" s="60"/>
      <c r="K107" s="60"/>
    </row>
    <row r="108" spans="1:12">
      <c r="A108" s="2"/>
      <c r="B108" s="60"/>
      <c r="C108" s="60"/>
      <c r="D108" s="72"/>
      <c r="E108" s="60"/>
      <c r="F108" s="60"/>
      <c r="G108" s="60"/>
      <c r="H108" s="60"/>
      <c r="I108" s="60"/>
      <c r="J108" s="60"/>
      <c r="K108" s="60"/>
    </row>
    <row r="109" spans="1:12">
      <c r="A109" s="2"/>
      <c r="B109" s="60"/>
      <c r="C109" s="60"/>
      <c r="D109" s="72"/>
      <c r="E109" s="60"/>
      <c r="F109" s="60"/>
      <c r="G109" s="60"/>
      <c r="H109" s="60"/>
      <c r="I109" s="60"/>
      <c r="J109" s="60"/>
      <c r="K109" s="60"/>
    </row>
    <row r="110" spans="1:12">
      <c r="A110" s="2"/>
      <c r="B110" s="60"/>
      <c r="C110" s="60"/>
      <c r="D110" s="72"/>
      <c r="E110" s="60"/>
      <c r="F110" s="60"/>
      <c r="G110" s="60"/>
      <c r="H110" s="60"/>
      <c r="I110" s="60"/>
      <c r="J110" s="60"/>
      <c r="K110" s="60"/>
    </row>
    <row r="111" spans="1:12">
      <c r="A111" s="2"/>
      <c r="B111" s="60"/>
      <c r="C111" s="60"/>
      <c r="D111" s="72"/>
      <c r="E111" s="60"/>
      <c r="F111" s="60"/>
      <c r="G111" s="60"/>
      <c r="H111" s="60"/>
      <c r="I111" s="60"/>
      <c r="J111" s="60"/>
      <c r="K111" s="60"/>
    </row>
    <row r="112" spans="1:12">
      <c r="A112" s="2"/>
      <c r="B112" s="60"/>
      <c r="C112" s="60"/>
      <c r="D112" s="72"/>
      <c r="E112" s="60"/>
      <c r="F112" s="60"/>
      <c r="G112" s="60"/>
      <c r="H112" s="60"/>
      <c r="I112" s="60"/>
      <c r="J112" s="60"/>
      <c r="K112" s="60"/>
    </row>
    <row r="113" spans="1:11">
      <c r="A113" s="2"/>
      <c r="B113" s="60"/>
      <c r="C113" s="60"/>
      <c r="D113" s="72"/>
      <c r="E113" s="60"/>
      <c r="F113" s="60"/>
      <c r="G113" s="60"/>
      <c r="H113" s="60"/>
      <c r="I113" s="60"/>
      <c r="J113" s="60"/>
      <c r="K113" s="60"/>
    </row>
    <row r="114" spans="1:11">
      <c r="A114" s="2"/>
      <c r="B114" s="60"/>
      <c r="C114" s="60"/>
      <c r="D114" s="72"/>
      <c r="E114" s="60"/>
      <c r="F114" s="60"/>
      <c r="G114" s="60"/>
      <c r="H114" s="60"/>
      <c r="I114" s="60"/>
      <c r="J114" s="60"/>
      <c r="K114" s="60"/>
    </row>
    <row r="115" spans="1:11">
      <c r="A115" s="2"/>
      <c r="B115" s="60"/>
      <c r="C115" s="60"/>
      <c r="D115" s="72"/>
      <c r="E115" s="60"/>
      <c r="F115" s="60"/>
      <c r="G115" s="60"/>
      <c r="H115" s="60"/>
      <c r="I115" s="60"/>
      <c r="J115" s="60"/>
      <c r="K115" s="60"/>
    </row>
    <row r="116" spans="1:11">
      <c r="A116" s="2"/>
      <c r="B116" s="60"/>
      <c r="C116" s="60"/>
      <c r="D116" s="72"/>
      <c r="E116" s="60"/>
      <c r="F116" s="60"/>
      <c r="G116" s="60"/>
      <c r="H116" s="60"/>
      <c r="I116" s="60"/>
      <c r="J116" s="60"/>
      <c r="K116" s="60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</sheetData>
  <mergeCells count="2">
    <mergeCell ref="B1:C1"/>
    <mergeCell ref="F1:I1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1-16-10</vt:lpstr>
      <vt:lpstr>2-6-10</vt:lpstr>
      <vt:lpstr>3-13-10</vt:lpstr>
      <vt:lpstr>3-20-10</vt:lpstr>
      <vt:lpstr>4-3-10</vt:lpstr>
      <vt:lpstr>5-8-10</vt:lpstr>
      <vt:lpstr>5-22-10</vt:lpstr>
      <vt:lpstr>6-12-10</vt:lpstr>
      <vt:lpstr>7-17-10</vt:lpstr>
      <vt:lpstr>8-15-10</vt:lpstr>
      <vt:lpstr>9-11-10</vt:lpstr>
      <vt:lpstr>10-23-10</vt:lpstr>
      <vt:lpstr>11-6-10</vt:lpstr>
      <vt:lpstr>12-19-10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Camargo</dc:creator>
  <cp:lastModifiedBy>Altamonte Crossfit</cp:lastModifiedBy>
  <dcterms:created xsi:type="dcterms:W3CDTF">2009-01-13T02:40:09Z</dcterms:created>
  <dcterms:modified xsi:type="dcterms:W3CDTF">2011-01-06T16:30:11Z</dcterms:modified>
</cp:coreProperties>
</file>